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0305" yWindow="-15" windowWidth="10230" windowHeight="8100" tabRatio="818" activeTab="2"/>
  </bookViews>
  <sheets>
    <sheet name="Pr-Т1" sheetId="1" r:id="rId1"/>
    <sheet name="Pr-Т2" sheetId="2" r:id="rId2"/>
    <sheet name="Pr- Озима пшениця" sheetId="5" r:id="rId3"/>
    <sheet name="Pr- Ярий ячмінь" sheetId="6" r:id="rId4"/>
    <sheet name="Pr- Кукурулза" sheetId="7" r:id="rId5"/>
    <sheet name="Факт-Т1" sheetId="9" r:id="rId6"/>
    <sheet name="Факт -Т2" sheetId="8" r:id="rId7"/>
    <sheet name="Факт- Озима пшениця" sheetId="10" r:id="rId8"/>
    <sheet name="Факт- Ярий ячмінь" sheetId="11" r:id="rId9"/>
    <sheet name="Факт- Кукурулза" sheetId="12" r:id="rId10"/>
  </sheets>
  <calcPr calcId="124519"/>
</workbook>
</file>

<file path=xl/calcChain.xml><?xml version="1.0" encoding="utf-8"?>
<calcChain xmlns="http://schemas.openxmlformats.org/spreadsheetml/2006/main">
  <c r="C69" i="2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68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65" i="1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26" i="2" l="1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S231" i="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194" i="2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01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93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68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5"/>
  <c r="C30" l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5"/>
  <c r="S163" i="7" l="1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S163" i="6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W196" i="5" l="1"/>
  <c r="W195"/>
  <c r="W194"/>
  <c r="W193"/>
  <c r="W192"/>
  <c r="W191"/>
  <c r="W190"/>
  <c r="W189"/>
  <c r="W188"/>
  <c r="W187"/>
  <c r="W186"/>
  <c r="W184"/>
  <c r="W183"/>
  <c r="W182"/>
  <c r="W181"/>
  <c r="W180"/>
  <c r="W179"/>
  <c r="W178"/>
  <c r="W177"/>
  <c r="W176"/>
  <c r="W175"/>
  <c r="W174"/>
  <c r="W173"/>
  <c r="W172"/>
  <c r="W171"/>
  <c r="S196"/>
  <c r="S195"/>
  <c r="S194"/>
  <c r="S193"/>
  <c r="S192"/>
  <c r="S191"/>
  <c r="S190"/>
  <c r="S189"/>
  <c r="S188"/>
  <c r="S187"/>
  <c r="S186"/>
  <c r="S184"/>
  <c r="S183"/>
  <c r="S182"/>
  <c r="S181"/>
  <c r="S180"/>
  <c r="S179"/>
  <c r="S178"/>
  <c r="S177"/>
  <c r="S176"/>
  <c r="S175"/>
  <c r="S174"/>
  <c r="S173"/>
  <c r="S172"/>
  <c r="S171"/>
  <c r="O196"/>
  <c r="O195"/>
  <c r="O194"/>
  <c r="O193"/>
  <c r="O192"/>
  <c r="O191"/>
  <c r="O190"/>
  <c r="O189"/>
  <c r="O188"/>
  <c r="O187"/>
  <c r="O186"/>
  <c r="O184"/>
  <c r="O183"/>
  <c r="O182"/>
  <c r="O181"/>
  <c r="O180"/>
  <c r="O179"/>
  <c r="O178"/>
  <c r="O177"/>
  <c r="O176"/>
  <c r="O175"/>
  <c r="O174"/>
  <c r="O173"/>
  <c r="O172"/>
  <c r="O171"/>
  <c r="K196"/>
  <c r="K195"/>
  <c r="K194"/>
  <c r="K193"/>
  <c r="K192"/>
  <c r="K191"/>
  <c r="K190"/>
  <c r="K189"/>
  <c r="K188"/>
  <c r="K187"/>
  <c r="K186"/>
  <c r="K184"/>
  <c r="K183"/>
  <c r="K182"/>
  <c r="K181"/>
  <c r="K180"/>
  <c r="K179"/>
  <c r="K178"/>
  <c r="K177"/>
  <c r="K176"/>
  <c r="K175"/>
  <c r="K174"/>
  <c r="K173"/>
  <c r="K172"/>
  <c r="K171"/>
  <c r="G196"/>
  <c r="G195"/>
  <c r="G194"/>
  <c r="G193"/>
  <c r="G192"/>
  <c r="G191"/>
  <c r="G190"/>
  <c r="G189"/>
  <c r="G188"/>
  <c r="G187"/>
  <c r="G186"/>
  <c r="G184"/>
  <c r="G183"/>
  <c r="G182"/>
  <c r="G181"/>
  <c r="G180"/>
  <c r="G179"/>
  <c r="G178"/>
  <c r="G177"/>
  <c r="G176"/>
  <c r="G175"/>
  <c r="G174"/>
  <c r="G173"/>
  <c r="G172"/>
  <c r="G171"/>
  <c r="C196"/>
  <c r="C195"/>
  <c r="C194"/>
  <c r="C193"/>
  <c r="C192"/>
  <c r="C191"/>
  <c r="C190"/>
  <c r="C189"/>
  <c r="C188"/>
  <c r="C187"/>
  <c r="C186"/>
  <c r="C184"/>
  <c r="C183"/>
  <c r="C182"/>
  <c r="C181"/>
  <c r="C180"/>
  <c r="C179"/>
  <c r="C178"/>
  <c r="C177"/>
  <c r="C176"/>
  <c r="C175"/>
  <c r="C174"/>
  <c r="C173"/>
  <c r="C172"/>
  <c r="C171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AA130"/>
  <c r="AA129"/>
  <c r="AA128"/>
  <c r="AA127"/>
  <c r="AA126"/>
  <c r="AA125"/>
  <c r="AA124"/>
  <c r="AA123"/>
  <c r="AA122"/>
  <c r="AA121"/>
  <c r="AA120"/>
  <c r="AA118"/>
  <c r="AA117"/>
  <c r="AA116"/>
  <c r="AA115"/>
  <c r="AA114"/>
  <c r="AA113"/>
  <c r="AA112"/>
  <c r="AA111"/>
  <c r="AA110"/>
  <c r="AA109"/>
  <c r="AA108"/>
  <c r="AA107"/>
  <c r="AA106"/>
  <c r="AA105"/>
  <c r="W130"/>
  <c r="W129"/>
  <c r="W128"/>
  <c r="W127"/>
  <c r="W126"/>
  <c r="W125"/>
  <c r="W124"/>
  <c r="W123"/>
  <c r="W122"/>
  <c r="W121"/>
  <c r="W120"/>
  <c r="W118"/>
  <c r="W117"/>
  <c r="W116"/>
  <c r="W115"/>
  <c r="W114"/>
  <c r="W113"/>
  <c r="W112"/>
  <c r="W111"/>
  <c r="W110"/>
  <c r="W109"/>
  <c r="W108"/>
  <c r="W107"/>
  <c r="W106"/>
  <c r="W105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AU398" l="1"/>
  <c r="AQ398"/>
  <c r="AM398"/>
  <c r="AI398"/>
  <c r="AE398"/>
  <c r="AA398"/>
  <c r="AU397"/>
  <c r="AQ397"/>
  <c r="AM397"/>
  <c r="AI397"/>
  <c r="AE397"/>
  <c r="AA397"/>
  <c r="AU396"/>
  <c r="AQ396"/>
  <c r="AM396"/>
  <c r="AI396"/>
  <c r="AE396"/>
  <c r="AA396"/>
  <c r="AU395"/>
  <c r="AQ395"/>
  <c r="AM395"/>
  <c r="AI395"/>
  <c r="AE395"/>
  <c r="AA395"/>
  <c r="AU394"/>
  <c r="AQ394"/>
  <c r="AM394"/>
  <c r="AI394"/>
  <c r="AE394"/>
  <c r="AA394"/>
  <c r="AU393"/>
  <c r="AQ393"/>
  <c r="AM393"/>
  <c r="AI393"/>
  <c r="AE393"/>
  <c r="AA393"/>
  <c r="AU392"/>
  <c r="AQ392"/>
  <c r="AM392"/>
  <c r="AI392"/>
  <c r="AE392"/>
  <c r="AA392"/>
  <c r="AU391"/>
  <c r="AQ391"/>
  <c r="AM391"/>
  <c r="AI391"/>
  <c r="AE391"/>
  <c r="AA391"/>
  <c r="AU390"/>
  <c r="AQ390"/>
  <c r="AM390"/>
  <c r="AI390"/>
  <c r="AE390"/>
  <c r="AA390"/>
  <c r="AU389"/>
  <c r="AQ389"/>
  <c r="AM389"/>
  <c r="AI389"/>
  <c r="AE389"/>
  <c r="AA389"/>
  <c r="AU388"/>
  <c r="AQ388"/>
  <c r="AM388"/>
  <c r="AI388"/>
  <c r="AE388"/>
  <c r="AA388"/>
  <c r="AU386"/>
  <c r="AQ386"/>
  <c r="AM386"/>
  <c r="AI386"/>
  <c r="AE386"/>
  <c r="AA386"/>
  <c r="AU385"/>
  <c r="AQ385"/>
  <c r="AM385"/>
  <c r="AI385"/>
  <c r="AE385"/>
  <c r="AA385"/>
  <c r="AU384"/>
  <c r="AQ384"/>
  <c r="AM384"/>
  <c r="AI384"/>
  <c r="AE384"/>
  <c r="AA384"/>
  <c r="AU383"/>
  <c r="AQ383"/>
  <c r="AM383"/>
  <c r="AI383"/>
  <c r="AE383"/>
  <c r="AA383"/>
  <c r="AU382"/>
  <c r="AQ382"/>
  <c r="AM382"/>
  <c r="AI382"/>
  <c r="AE382"/>
  <c r="AA382"/>
  <c r="AU381"/>
  <c r="AQ381"/>
  <c r="AM381"/>
  <c r="AI381"/>
  <c r="AE381"/>
  <c r="AA381"/>
  <c r="AU380"/>
  <c r="AQ380"/>
  <c r="AM380"/>
  <c r="AI380"/>
  <c r="AE380"/>
  <c r="AA380"/>
  <c r="AU379"/>
  <c r="AQ379"/>
  <c r="AM379"/>
  <c r="AI379"/>
  <c r="AE379"/>
  <c r="AA379"/>
  <c r="AU378"/>
  <c r="AQ378"/>
  <c r="AM378"/>
  <c r="AI378"/>
  <c r="AE378"/>
  <c r="AA378"/>
  <c r="AU377"/>
  <c r="AQ377"/>
  <c r="AM377"/>
  <c r="AI377"/>
  <c r="AE377"/>
  <c r="AA377"/>
  <c r="AU376"/>
  <c r="AQ376"/>
  <c r="AM376"/>
  <c r="AI376"/>
  <c r="AE376"/>
  <c r="AA376"/>
  <c r="AU375"/>
  <c r="AQ375"/>
  <c r="AM375"/>
  <c r="AI375"/>
  <c r="AE375"/>
  <c r="AA375"/>
  <c r="AU374"/>
  <c r="AQ374"/>
  <c r="AM374"/>
  <c r="AI374"/>
  <c r="AE374"/>
  <c r="AA374"/>
  <c r="AU373"/>
  <c r="AQ373"/>
  <c r="AM373"/>
  <c r="AI373"/>
  <c r="AE373"/>
  <c r="AA373"/>
  <c r="U266"/>
  <c r="R266"/>
  <c r="O266"/>
  <c r="L266"/>
  <c r="I266"/>
  <c r="F266"/>
  <c r="C266"/>
  <c r="U265"/>
  <c r="R265"/>
  <c r="O265"/>
  <c r="L265"/>
  <c r="I265"/>
  <c r="F265"/>
  <c r="C265"/>
  <c r="U264"/>
  <c r="R264"/>
  <c r="O264"/>
  <c r="L264"/>
  <c r="I264"/>
  <c r="F264"/>
  <c r="C264"/>
  <c r="U263"/>
  <c r="R263"/>
  <c r="O263"/>
  <c r="L263"/>
  <c r="I263"/>
  <c r="F263"/>
  <c r="C263"/>
  <c r="U262"/>
  <c r="R262"/>
  <c r="O262"/>
  <c r="L262"/>
  <c r="I262"/>
  <c r="F262"/>
  <c r="C262"/>
  <c r="U261"/>
  <c r="R261"/>
  <c r="O261"/>
  <c r="L261"/>
  <c r="I261"/>
  <c r="F261"/>
  <c r="C261"/>
  <c r="U260"/>
  <c r="R260"/>
  <c r="O260"/>
  <c r="L260"/>
  <c r="I260"/>
  <c r="F260"/>
  <c r="C260"/>
  <c r="U259"/>
  <c r="R259"/>
  <c r="O259"/>
  <c r="L259"/>
  <c r="I259"/>
  <c r="F259"/>
  <c r="C259"/>
  <c r="U258"/>
  <c r="R258"/>
  <c r="O258"/>
  <c r="L258"/>
  <c r="I258"/>
  <c r="F258"/>
  <c r="C258"/>
  <c r="U257"/>
  <c r="R257"/>
  <c r="O257"/>
  <c r="L257"/>
  <c r="I257"/>
  <c r="F257"/>
  <c r="C257"/>
  <c r="U256"/>
  <c r="R256"/>
  <c r="O256"/>
  <c r="L256"/>
  <c r="I256"/>
  <c r="F256"/>
  <c r="C256"/>
  <c r="U255"/>
  <c r="R255"/>
  <c r="O255"/>
  <c r="L255"/>
  <c r="I255"/>
  <c r="F255"/>
  <c r="C255"/>
  <c r="U254"/>
  <c r="R254"/>
  <c r="O254"/>
  <c r="L254"/>
  <c r="I254"/>
  <c r="F254"/>
  <c r="C254"/>
  <c r="U253"/>
  <c r="R253"/>
  <c r="O253"/>
  <c r="L253"/>
  <c r="I253"/>
  <c r="F253"/>
  <c r="C253"/>
  <c r="U252"/>
  <c r="R252"/>
  <c r="O252"/>
  <c r="L252"/>
  <c r="I252"/>
  <c r="F252"/>
  <c r="C252"/>
  <c r="U251"/>
  <c r="R251"/>
  <c r="O251"/>
  <c r="L251"/>
  <c r="I251"/>
  <c r="F251"/>
  <c r="C251"/>
  <c r="U250"/>
  <c r="R250"/>
  <c r="O250"/>
  <c r="L250"/>
  <c r="I250"/>
  <c r="F250"/>
  <c r="C250"/>
  <c r="U249"/>
  <c r="R249"/>
  <c r="O249"/>
  <c r="L249"/>
  <c r="I249"/>
  <c r="F249"/>
  <c r="C249"/>
  <c r="U248"/>
  <c r="R248"/>
  <c r="O248"/>
  <c r="L248"/>
  <c r="I248"/>
  <c r="F248"/>
  <c r="C248"/>
  <c r="U247"/>
  <c r="R247"/>
  <c r="O247"/>
  <c r="L247"/>
  <c r="I247"/>
  <c r="F247"/>
  <c r="C247"/>
  <c r="U246"/>
  <c r="R246"/>
  <c r="O246"/>
  <c r="L246"/>
  <c r="I246"/>
  <c r="F246"/>
  <c r="C246"/>
  <c r="U245"/>
  <c r="R245"/>
  <c r="O245"/>
  <c r="L245"/>
  <c r="I245"/>
  <c r="F245"/>
  <c r="C245"/>
  <c r="U244"/>
  <c r="R244"/>
  <c r="O244"/>
  <c r="L244"/>
  <c r="I244"/>
  <c r="F244"/>
  <c r="C244"/>
  <c r="U243"/>
  <c r="R243"/>
  <c r="O243"/>
  <c r="L243"/>
  <c r="I243"/>
  <c r="F243"/>
  <c r="C243"/>
  <c r="U242"/>
  <c r="R242"/>
  <c r="O242"/>
  <c r="L242"/>
  <c r="I242"/>
  <c r="F242"/>
  <c r="C242"/>
  <c r="U241"/>
  <c r="R241"/>
  <c r="O241"/>
  <c r="L241"/>
  <c r="I241"/>
  <c r="F241"/>
  <c r="C241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U64" i="10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AU172" l="1"/>
  <c r="AU173"/>
  <c r="AU174"/>
  <c r="AU175"/>
  <c r="AU176"/>
  <c r="AU177"/>
  <c r="AU178"/>
  <c r="AU179"/>
  <c r="AU180"/>
  <c r="AU181"/>
  <c r="AU182"/>
  <c r="AU183"/>
  <c r="AU184"/>
  <c r="AU186"/>
  <c r="AU187"/>
  <c r="AU188"/>
  <c r="AU189"/>
  <c r="AU190"/>
  <c r="AU191"/>
  <c r="AU192"/>
  <c r="AU193"/>
  <c r="AU194"/>
  <c r="AU195"/>
  <c r="AU196"/>
  <c r="AU171"/>
  <c r="AQ172"/>
  <c r="AQ173"/>
  <c r="AQ174"/>
  <c r="AQ175"/>
  <c r="AQ176"/>
  <c r="AQ177"/>
  <c r="AQ178"/>
  <c r="AQ179"/>
  <c r="AQ180"/>
  <c r="AQ181"/>
  <c r="AQ182"/>
  <c r="AQ183"/>
  <c r="AQ184"/>
  <c r="AQ186"/>
  <c r="AQ187"/>
  <c r="AQ188"/>
  <c r="AQ189"/>
  <c r="AQ190"/>
  <c r="AQ191"/>
  <c r="AQ192"/>
  <c r="AQ193"/>
  <c r="AQ194"/>
  <c r="AQ195"/>
  <c r="AQ196"/>
  <c r="AQ171"/>
  <c r="AM172"/>
  <c r="AM173"/>
  <c r="AM174"/>
  <c r="AM175"/>
  <c r="AM176"/>
  <c r="AM177"/>
  <c r="AM178"/>
  <c r="AM179"/>
  <c r="AM180"/>
  <c r="AM181"/>
  <c r="AM182"/>
  <c r="AM183"/>
  <c r="AM184"/>
  <c r="AM186"/>
  <c r="AM187"/>
  <c r="AM188"/>
  <c r="AM189"/>
  <c r="AM190"/>
  <c r="AM191"/>
  <c r="AM192"/>
  <c r="AM193"/>
  <c r="AM194"/>
  <c r="AM195"/>
  <c r="AM196"/>
  <c r="AM171"/>
  <c r="AI172"/>
  <c r="AI173"/>
  <c r="AI174"/>
  <c r="AI175"/>
  <c r="AI176"/>
  <c r="AI177"/>
  <c r="AI178"/>
  <c r="AI179"/>
  <c r="AI180"/>
  <c r="AI181"/>
  <c r="AI182"/>
  <c r="AI183"/>
  <c r="AI184"/>
  <c r="AI186"/>
  <c r="AI187"/>
  <c r="AI188"/>
  <c r="AI189"/>
  <c r="AI190"/>
  <c r="AI191"/>
  <c r="AI192"/>
  <c r="AI193"/>
  <c r="AI194"/>
  <c r="AI195"/>
  <c r="AI196"/>
  <c r="AI171"/>
  <c r="AE172"/>
  <c r="AE173"/>
  <c r="AE174"/>
  <c r="AE175"/>
  <c r="AE176"/>
  <c r="AE177"/>
  <c r="AE178"/>
  <c r="AE179"/>
  <c r="AE180"/>
  <c r="AE181"/>
  <c r="AE182"/>
  <c r="AE183"/>
  <c r="AE184"/>
  <c r="AE186"/>
  <c r="AE187"/>
  <c r="AE188"/>
  <c r="AE189"/>
  <c r="AE190"/>
  <c r="AE191"/>
  <c r="AE192"/>
  <c r="AE193"/>
  <c r="AE194"/>
  <c r="AE195"/>
  <c r="AE196"/>
  <c r="AE171"/>
  <c r="AA172"/>
  <c r="AA173"/>
  <c r="AA174"/>
  <c r="AA175"/>
  <c r="AA176"/>
  <c r="AA177"/>
  <c r="AA178"/>
  <c r="AA179"/>
  <c r="AA180"/>
  <c r="AA181"/>
  <c r="AA182"/>
  <c r="AA183"/>
  <c r="AA184"/>
  <c r="AA186"/>
  <c r="AA187"/>
  <c r="AA188"/>
  <c r="AA189"/>
  <c r="AA190"/>
  <c r="AA191"/>
  <c r="AA192"/>
  <c r="AA193"/>
  <c r="AA194"/>
  <c r="AA195"/>
  <c r="AA196"/>
  <c r="AA171"/>
  <c r="G170" i="2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69"/>
  <c r="S30" i="1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5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41"/>
  <c r="S132" l="1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07"/>
  <c r="I93" i="8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</calcChain>
</file>

<file path=xl/sharedStrings.xml><?xml version="1.0" encoding="utf-8"?>
<sst xmlns="http://schemas.openxmlformats.org/spreadsheetml/2006/main" count="7253" uniqueCount="290">
  <si>
    <t>Область</t>
  </si>
  <si>
    <t>Рік</t>
  </si>
  <si>
    <t xml:space="preserve">Зима </t>
  </si>
  <si>
    <t>Весна</t>
  </si>
  <si>
    <t>Літо</t>
  </si>
  <si>
    <t>Осінь</t>
  </si>
  <si>
    <t>1981-2010</t>
  </si>
  <si>
    <t>2021-2050</t>
  </si>
  <si>
    <t>відхилення</t>
  </si>
  <si>
    <t>°С</t>
  </si>
  <si>
    <t>р</t>
  </si>
  <si>
    <t>Чернігівська</t>
  </si>
  <si>
    <t>Сумська</t>
  </si>
  <si>
    <t>Волинська</t>
  </si>
  <si>
    <t>Рівненська</t>
  </si>
  <si>
    <t>Житомирська</t>
  </si>
  <si>
    <t>Київська</t>
  </si>
  <si>
    <t>Львівська</t>
  </si>
  <si>
    <t>Хмельницька</t>
  </si>
  <si>
    <t>Полтавська</t>
  </si>
  <si>
    <t>Харківська</t>
  </si>
  <si>
    <t>Тернопільська</t>
  </si>
  <si>
    <t>Черкаська</t>
  </si>
  <si>
    <t>Луганська</t>
  </si>
  <si>
    <t>Вінницька</t>
  </si>
  <si>
    <t>Івано-Франківська</t>
  </si>
  <si>
    <t>Кіровоградська</t>
  </si>
  <si>
    <t>Дніпропетровська</t>
  </si>
  <si>
    <t>Донецька</t>
  </si>
  <si>
    <t>Закарпатська</t>
  </si>
  <si>
    <t>Чернівецька</t>
  </si>
  <si>
    <t>Одеська</t>
  </si>
  <si>
    <t>Запорізька</t>
  </si>
  <si>
    <t>Миколаївська</t>
  </si>
  <si>
    <t>Херсонська</t>
  </si>
  <si>
    <t>АР Крим</t>
  </si>
  <si>
    <t>Україна</t>
  </si>
  <si>
    <t>Ця таблиця для таких характеристик :</t>
  </si>
  <si>
    <t>Середня температура повітря</t>
  </si>
  <si>
    <t>Мінімальна температура повітря</t>
  </si>
  <si>
    <t xml:space="preserve">Максимальна температура </t>
  </si>
  <si>
    <t>Кількість опадів</t>
  </si>
  <si>
    <t>Відносна вологість</t>
  </si>
  <si>
    <t>Середня за добу швидкість вітру</t>
  </si>
  <si>
    <t>Максимальна за добу швидкість вітру</t>
  </si>
  <si>
    <t>Вологозабезпеченість території  (ГТК Селянинова)</t>
  </si>
  <si>
    <t>Індекс вологозабезпеченості Колоскова</t>
  </si>
  <si>
    <t>Кількість спекотних днів (Тмакс≥25°С)</t>
  </si>
  <si>
    <t>Кількість тропічних ночей (Тмін≥20°С)</t>
  </si>
  <si>
    <t>Максимальна тривалість спекотного періоду</t>
  </si>
  <si>
    <t>Кількість теплих днів (Тср≥0°С)</t>
  </si>
  <si>
    <t>Кількість літніх днів (Тср≥15°С)</t>
  </si>
  <si>
    <t>Кількість днів з морозом (Тмін&lt;0°C)</t>
  </si>
  <si>
    <t>Максимальна тривалість з морозом (Тмін&lt;0°C)</t>
  </si>
  <si>
    <t>Кількість днів з вегетацією  (Тср≥5°С)</t>
  </si>
  <si>
    <t>Кількість днів з активною вегетацією  (Тср≥10°С)</t>
  </si>
  <si>
    <t>Кількість днів з сильним  морозом (Тмін&lt;-20°C)</t>
  </si>
  <si>
    <t>Максимальна тривалість з морозом (Тмін&lt;-20°C)</t>
  </si>
  <si>
    <t>Кількість днів з (Тмін&lt;-10°C)</t>
  </si>
  <si>
    <t>Максимальна тривалість з морозом Тмін&lt;-10°C</t>
  </si>
  <si>
    <t>Кількість днів з Тср≤8°C</t>
  </si>
  <si>
    <t>Максимальна к-ть опадів за добу</t>
  </si>
  <si>
    <t>Кількість днів з опадами</t>
  </si>
  <si>
    <t>Кількість днів без опадів</t>
  </si>
  <si>
    <t>Максимальна тривалість періоду з опадами</t>
  </si>
  <si>
    <t>Максимальна тривалість періоду без опадів</t>
  </si>
  <si>
    <t>Кількість днів з опадами більше 5 мм/добу</t>
  </si>
  <si>
    <t>Кількість днів з опадами більше 15 мм/добу</t>
  </si>
  <si>
    <t>Кількість днів з опадами більше 30мм/добу</t>
  </si>
  <si>
    <t>Кількість днів з опадами більше 50 мм/добу</t>
  </si>
  <si>
    <t>Атмосферна посуха (Тмакс≥25°С і U≤50%)</t>
  </si>
  <si>
    <t>Кількість днів з макс швидкістю вітру ≥ 10м/c</t>
  </si>
  <si>
    <t>Кількість днів з макс швидкістю вітру ≥ 15м/c</t>
  </si>
  <si>
    <t>Дощовий коефіцієнт Ланга</t>
  </si>
  <si>
    <t>Індекс вологозабезпеченості Майєра</t>
  </si>
  <si>
    <t>Індекс вологозабезпеченості Іванова</t>
  </si>
  <si>
    <t>Індекс вологозабезпеченості Шашко</t>
  </si>
  <si>
    <t>Суворість зими (Індекс Бодмана)</t>
  </si>
  <si>
    <t>Агрометеорологічні умови вирощування с/г культур</t>
  </si>
  <si>
    <t>Температура</t>
  </si>
  <si>
    <t>Кукурудза</t>
  </si>
  <si>
    <t>Ячмінь</t>
  </si>
  <si>
    <t>Передпосівний (VII-VIII)</t>
  </si>
  <si>
    <t>-Сівба-Сходи (IX-X)</t>
  </si>
  <si>
    <t>-Кущіння (ХІ)</t>
  </si>
  <si>
    <t>-Припинення вегетації (XII-II)</t>
  </si>
  <si>
    <t>-Відновлення вегетації (III-V)</t>
  </si>
  <si>
    <t>-Колосіння-Цвітіння (VI)</t>
  </si>
  <si>
    <t>Молочна -Воскова стиглість (VII))</t>
  </si>
  <si>
    <t>Коефіцієнт продуктивності температури</t>
  </si>
  <si>
    <t>Коефіцієнт продуктивності опадів</t>
  </si>
  <si>
    <t>Сумісний коефіцієнт продуктивності Т і R</t>
  </si>
  <si>
    <t>Недобір урожаю</t>
  </si>
  <si>
    <t>Плодотворність клімату</t>
  </si>
  <si>
    <t>Передпосівний (XII-III)</t>
  </si>
  <si>
    <t>Сівба-Сходи (IV-V)</t>
  </si>
  <si>
    <t>Третій листок-Викидання волоті (VI-VII)</t>
  </si>
  <si>
    <t>Цвітіння (VIІІ)</t>
  </si>
  <si>
    <t>Молочна-Воскова стиглість (IX)</t>
  </si>
  <si>
    <t>Передпосівний (XII-II)</t>
  </si>
  <si>
    <t>Сівба-Третій листок (IІІ-ІV)</t>
  </si>
  <si>
    <t>Кущіння (V)</t>
  </si>
  <si>
    <t>Стеблування-Колосіння (VІ)</t>
  </si>
  <si>
    <t>Молочна-Воскова стиглість (VІІ)</t>
  </si>
  <si>
    <t>Фази вегетаційного циклу вирощування озимої пшениці</t>
  </si>
  <si>
    <t>Сівба-Сходи (IX-X)</t>
  </si>
  <si>
    <t>Кущіння (ХІ)</t>
  </si>
  <si>
    <t>Передпосівний  період (VII-VIII)</t>
  </si>
  <si>
    <t>Припинення вегетації (XII-II)</t>
  </si>
  <si>
    <t>Відновлення вегетації (III-V)</t>
  </si>
  <si>
    <t>Колосіння-Цвітіння (VI)</t>
  </si>
  <si>
    <t>Таблиця 5 -Проекції зміни сумісного коефіцієнту продуктивності Т і R за періоди вегетаційного циклу вирощування озимої пшениці</t>
  </si>
  <si>
    <t>Таблиця 4 -Проекції зміни коефіцієнту продуктивності опадів за періоди вегетаційного циклу вирощування озимої пшениці</t>
  </si>
  <si>
    <t>Таблиця 3 -Проекції зміни коефіцієнту продуктивності температури за періоди вегетаційного циклу вирощування озимої пшениці</t>
  </si>
  <si>
    <t>Таблиця 2 -Проекції зміни кількості опадів за періоди вегетаційного циклу вирощування озимої пшениці</t>
  </si>
  <si>
    <t>Таблиця 1 -Проекції зміни середньої температура повітря за періоди вегетаційного циклу вирощування озимої пшениці</t>
  </si>
  <si>
    <t>Фази вегетаційного циклу вирощування  кукурудзи</t>
  </si>
  <si>
    <t>Таблиця 1 -Проекції зміни середньої температура повітря за періоди вегетаційного циклу вирощування  кукурудзи</t>
  </si>
  <si>
    <t>Таблиця 2 -Проекції зміни кількості опадів за періоди вегетаційного циклу вирощування  кукурудзи</t>
  </si>
  <si>
    <t>Таблиця 3 -Проекції зміни коефіцієнту продуктивності температури за періоди вегетаційного циклу вирощування  кукурудзи</t>
  </si>
  <si>
    <t>Таблиця 4 -Проекції зміни коефіцієнту продуктивності опадів за періоди вегетаційного циклу вирощування  кукурудзи</t>
  </si>
  <si>
    <t>Таблиця 5 -Проекції зміни сумісного коефіцієнту продуктивності Т і R за періоди вегетаційного циклу вирощування  кукурудзи</t>
  </si>
  <si>
    <t>Фази вегетаційного циклу вирощування ярого ячменю</t>
  </si>
  <si>
    <t>Таблиця 1 -Проекції зміни середньої температура повітря за періоди вегетаційного циклу вирощування  ярого ячменю</t>
  </si>
  <si>
    <t>Таблиця 2 -Проекції зміни кількості опадів за періоди вегетаційного циклу вирощування  ярого ячменю</t>
  </si>
  <si>
    <t>Таблиця 3 -Проекції зміни коефіцієнту продуктивності температури за періоди вегетаційного циклу вирощування  ярого ячменю</t>
  </si>
  <si>
    <t>Таблиця 4 -Проекції зміни коефіцієнту продуктивності опадів за періоди вегетаційного циклу вирощування  ярого ячменю</t>
  </si>
  <si>
    <t>Таблиця 5 -Проекції зміни сумісного коефіцієнту продуктивності Т і R за періоди вегетаційного циклу вирощування  ярого ячменю</t>
  </si>
  <si>
    <t xml:space="preserve"> Агрометеорологічні умови вирощування озимої пшениці</t>
  </si>
  <si>
    <t>зміна</t>
  </si>
  <si>
    <t>Кількість днів що потребують опалення з Тср≤8°C</t>
  </si>
  <si>
    <t>2021-</t>
  </si>
  <si>
    <t>дні/%</t>
  </si>
  <si>
    <t>дні/10р</t>
  </si>
  <si>
    <t>мм/10р</t>
  </si>
  <si>
    <t>бал/10р</t>
  </si>
  <si>
    <t>°С/10p</t>
  </si>
  <si>
    <t>%/10p</t>
  </si>
  <si>
    <t>Таблиця 1 -Швидкість зміни середньої температура повітря за періоди вегетаційного циклу вирощування озимої пшениці у 1981-2010рр та значимість цих змін (р)  в областях Українит та країні загалом</t>
  </si>
  <si>
    <t>Таблиця 2 -Швидкість зміни и кількості опадів за періоди вегетаційного циклу вирощування озимої пшениці</t>
  </si>
  <si>
    <t>Таблиця 3 -Швидкість зміни  коефіцієнту продуктивності температури за періоди вегетаційного циклу вирощування озимої пшениці</t>
  </si>
  <si>
    <t>Таблиця 4 -Швидкість зміни  коефіцієнту продуктивності опадів за періоди вегетаційного циклу вирощування озимої пшениці</t>
  </si>
  <si>
    <t xml:space="preserve">Україна </t>
  </si>
  <si>
    <t>Зима</t>
  </si>
  <si>
    <t xml:space="preserve">Весна </t>
  </si>
  <si>
    <t>а</t>
  </si>
  <si>
    <t>Нові дані</t>
  </si>
  <si>
    <t>Теплий період</t>
  </si>
  <si>
    <t>%</t>
  </si>
  <si>
    <t>м/c</t>
  </si>
  <si>
    <t>дні</t>
  </si>
  <si>
    <t>Совместное влияние Т и R  Озима пшениця</t>
  </si>
  <si>
    <t>Совместное влияние Т и R Яровой ячмень</t>
  </si>
  <si>
    <t>Совместное влияние Т и R  Кукуруза среднеспелая</t>
  </si>
  <si>
    <t>VII-VIII</t>
  </si>
  <si>
    <t>IX-X</t>
  </si>
  <si>
    <t>XI</t>
  </si>
  <si>
    <t>XII-II</t>
  </si>
  <si>
    <t>III-V</t>
  </si>
  <si>
    <t>VI</t>
  </si>
  <si>
    <t>VII</t>
  </si>
  <si>
    <t>S(T,R),%</t>
  </si>
  <si>
    <t>1-S(T,R)</t>
  </si>
  <si>
    <t>III-IV</t>
  </si>
  <si>
    <t>V</t>
  </si>
  <si>
    <t>XII-III</t>
  </si>
  <si>
    <t>IV-V</t>
  </si>
  <si>
    <t>VI_VII</t>
  </si>
  <si>
    <t>VIII</t>
  </si>
  <si>
    <t>IX</t>
  </si>
  <si>
    <t>α</t>
  </si>
  <si>
    <t>p</t>
  </si>
  <si>
    <t>Ів.-Франківська</t>
  </si>
  <si>
    <t>Дніпропетр.</t>
  </si>
  <si>
    <t>Таблиця 6  -Проекції зміни плодотворності клімату та недобору урожою озимої пшениці, ярового ячменю та кукурудзи  до середини ХХІ ст в областях України</t>
  </si>
  <si>
    <t>Озима пшениця</t>
  </si>
  <si>
    <t>плодотворність клімату</t>
  </si>
  <si>
    <t>недобір урожаю</t>
  </si>
  <si>
    <t>Яровий ячмінь</t>
  </si>
  <si>
    <t>Кукурудза середньостигла</t>
  </si>
  <si>
    <t>%/10 років</t>
  </si>
  <si>
    <t>Коефіцієнт продуктивності опадів Озима пшениця</t>
  </si>
  <si>
    <t>Коефіцієнт продуктивності опадів Яровий ячмінь</t>
  </si>
  <si>
    <t>Коефіцієнт продуктивності опадів Кукурудза средньостигла</t>
  </si>
  <si>
    <t>Коефіцієнт продуктивності температури Озима пшениця</t>
  </si>
  <si>
    <t>Коефіцієнт продуктивності температури Яровой ячмень</t>
  </si>
  <si>
    <t>Коефіцієнт продуктивності температури Кукуруза среднеспелая</t>
  </si>
  <si>
    <t>VI-VII</t>
  </si>
  <si>
    <t>Схід</t>
  </si>
  <si>
    <t>Захід</t>
  </si>
  <si>
    <t>Північ</t>
  </si>
  <si>
    <t>Південь</t>
  </si>
  <si>
    <t>Центр</t>
  </si>
  <si>
    <t>Коефіцієнт продуктивності опадів Яровой ячмень</t>
  </si>
  <si>
    <t>Таблиця 3 - зміни коефіцієнту продуктивності температури за періоди вегетаційного циклу вирощування  ярого ячменю</t>
  </si>
  <si>
    <t>Коефіцієнт продуктивності опадів Кукуруза среднеспелая</t>
  </si>
  <si>
    <t>V-VI</t>
  </si>
  <si>
    <t>VI_VIII</t>
  </si>
  <si>
    <t>IX-XII</t>
  </si>
  <si>
    <t>%/1p</t>
  </si>
  <si>
    <t>Таблиця 5 -Швидкість зміни сумісного коефіцієнту продуктивності Т і R за періоди вегетаційного циклу вирощування озимої пшениці</t>
  </si>
  <si>
    <t>S(T,R)</t>
  </si>
  <si>
    <t>Таблиця 6  -Швидкість зміни плодотворності клімату та недобору урожою озимої пшениці, ярового ячменю та кукурудзи  до середини ХХІ ст в областях України</t>
  </si>
  <si>
    <t>Ярий ячмінь</t>
  </si>
  <si>
    <r>
      <rPr>
        <sz val="10"/>
        <color rgb="FF000000"/>
        <rFont val="Calibri"/>
        <family val="2"/>
        <charset val="204"/>
      </rPr>
      <t>°</t>
    </r>
    <r>
      <rPr>
        <sz val="10"/>
        <color rgb="FF000000"/>
        <rFont val="Times New Roman"/>
        <family val="1"/>
        <charset val="204"/>
      </rPr>
      <t>С/10p</t>
    </r>
  </si>
  <si>
    <t>Таблиця 1 -Зміни середньої температура повітря за періоди вегетаційного циклу вирощування  кукурудзи</t>
  </si>
  <si>
    <t>Температур Озима пшениця</t>
  </si>
  <si>
    <t>Температура Яровой ячмень</t>
  </si>
  <si>
    <t>Температура Кукуруза среднеспелая</t>
  </si>
  <si>
    <t>Коефіціент продуктивності  опадів Озима пшениця</t>
  </si>
  <si>
    <t>Коефіціент продуктивності  опадів Яровий ячмінь</t>
  </si>
  <si>
    <t>Коефіціент продуктивності опадів Кукурудза средньостигла</t>
  </si>
  <si>
    <t>Сумарна продуктивність Озима пшениця</t>
  </si>
  <si>
    <t>Сумарна продуктивність Яровий ячмінь</t>
  </si>
  <si>
    <t>Сумарна продуктивність Кукурудза средньостигла</t>
  </si>
  <si>
    <t>Зміна кількості  опадів Озима пшениця</t>
  </si>
  <si>
    <t>Зміна кількості опадів Яровий ячмінь</t>
  </si>
  <si>
    <t>Зміна кількості опадів Кукурудза средньостигла</t>
  </si>
  <si>
    <t xml:space="preserve"> Озима пшениця</t>
  </si>
  <si>
    <t xml:space="preserve"> Яровий ячмінь</t>
  </si>
  <si>
    <t>Кукурудза средньостигла</t>
  </si>
  <si>
    <t xml:space="preserve">плодотворність клімату </t>
  </si>
  <si>
    <t>Коефіцієнт продуктивності температури Ячмінь</t>
  </si>
  <si>
    <t>Коефіцієнт продуктивності температури Кукурудза</t>
  </si>
  <si>
    <t xml:space="preserve">VII-VIII </t>
  </si>
  <si>
    <t xml:space="preserve">IX-X </t>
  </si>
  <si>
    <t xml:space="preserve">XI </t>
  </si>
  <si>
    <t xml:space="preserve">XII-II </t>
  </si>
  <si>
    <t xml:space="preserve">III-V </t>
  </si>
  <si>
    <t xml:space="preserve"> VI </t>
  </si>
  <si>
    <t xml:space="preserve"> VII </t>
  </si>
  <si>
    <t xml:space="preserve">III-IV </t>
  </si>
  <si>
    <t xml:space="preserve">V </t>
  </si>
  <si>
    <t xml:space="preserve">VI </t>
  </si>
  <si>
    <t xml:space="preserve">VII </t>
  </si>
  <si>
    <t xml:space="preserve">XII-III </t>
  </si>
  <si>
    <t xml:space="preserve">VI_VII </t>
  </si>
  <si>
    <t xml:space="preserve">VIII </t>
  </si>
  <si>
    <t xml:space="preserve"> IX </t>
  </si>
  <si>
    <r>
      <rPr>
        <sz val="10"/>
        <color indexed="8"/>
        <rFont val="Times New Roman"/>
        <family val="1"/>
        <charset val="204"/>
      </rPr>
      <t>λ</t>
    </r>
    <r>
      <rPr>
        <sz val="10"/>
        <color indexed="8"/>
        <rFont val="Arial"/>
        <family val="2"/>
        <charset val="204"/>
      </rPr>
      <t>,%</t>
    </r>
  </si>
  <si>
    <t>Україна безперервний ряд</t>
  </si>
  <si>
    <t>Ів-Франківська</t>
  </si>
  <si>
    <t>Крим</t>
  </si>
  <si>
    <t>Температура за період  Озима пшениця</t>
  </si>
  <si>
    <t>Температура за період  Ячмінь</t>
  </si>
  <si>
    <t>Температура за період  Кукурудза</t>
  </si>
  <si>
    <r>
      <rPr>
        <sz val="10"/>
        <color indexed="8"/>
        <rFont val="Times New Roman"/>
        <family val="1"/>
        <charset val="204"/>
      </rPr>
      <t>λ</t>
    </r>
    <r>
      <rPr>
        <sz val="10"/>
        <color indexed="8"/>
        <rFont val="Arial"/>
        <family val="2"/>
        <charset val="204"/>
      </rPr>
      <t>,</t>
    </r>
    <r>
      <rPr>
        <sz val="10"/>
        <color indexed="8"/>
        <rFont val="Times New Roman"/>
        <family val="1"/>
        <charset val="204"/>
      </rPr>
      <t>°</t>
    </r>
    <r>
      <rPr>
        <sz val="10"/>
        <color indexed="8"/>
        <rFont val="Arial"/>
        <family val="2"/>
        <charset val="204"/>
      </rPr>
      <t>С</t>
    </r>
  </si>
  <si>
    <t>Таблиця 6  -Проекції  зміни плодотворності клімату та недобору урожою озимої пшениці, ярого ячменю та кукурудзи  до середини ХХІ ст в областях України</t>
  </si>
  <si>
    <t>ТП</t>
  </si>
  <si>
    <t>Таблиця 5 -Швидкість зміни сумісного коефіцієнту продуктивності Т і R за періоди вегетаційного циклу вирощування  кукурудзи</t>
  </si>
  <si>
    <t>Таблиця 4 --Швидкість зміни коефіцієнту продуктивності опадів за періоди вегетаційного циклу вирощування  кукурудзи</t>
  </si>
  <si>
    <t>Таблиця 3 --Швидкість зміни коефіцієнту продуктивності температури за періоди вегетаційного циклу вирощування  кукурудзи</t>
  </si>
  <si>
    <t>Таблиця 2 --Швидкість зміни кількості опадів за періоди вегетаційного циклу вирощування  кукурудзи</t>
  </si>
  <si>
    <t>Таблиця 1 --Швидкість зміни середньої температура повітря за періоди вегетаційного циклу вирощування  кукурудзи</t>
  </si>
  <si>
    <t>Таблиця 5 --Швидкість зміни сумісного коефіцієнту продуктивності Т і R за періоди вегетаційного циклу вирощування  ярого ячменю</t>
  </si>
  <si>
    <t>Таблиця 4 --Швидкість зміни коефіцієнту продуктивності опадів за періоди вегетаційного циклу вирощування  ярого ячменю</t>
  </si>
  <si>
    <t>Таблиця 3 - -Швидкість зміни коефіцієнту продуктивності температури за періоди вегетаційного циклу вирощування  ярого ячменю</t>
  </si>
  <si>
    <t>Таблиця 2 --Швидкість зміни кількості опадів за періоди вегетаційного циклу вирощування  ярого ячменю</t>
  </si>
  <si>
    <t>Таблиця 1 --Швидкість зміни середньої температура повітря за періоди вегетаційного циклу вирощування  ярого ячменю</t>
  </si>
  <si>
    <t>ДОПОМІЖНІ ТАБЛИЦІ</t>
  </si>
  <si>
    <t>м/c/10p</t>
  </si>
  <si>
    <t>VI-VIII</t>
  </si>
  <si>
    <r>
      <t xml:space="preserve">Таблиця 2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максимальної </t>
    </r>
    <r>
      <rPr>
        <sz val="11"/>
        <color theme="1"/>
        <rFont val="Times New Roman"/>
        <family val="1"/>
        <charset val="204"/>
      </rPr>
      <t xml:space="preserve">за сезон та рік </t>
    </r>
    <r>
      <rPr>
        <b/>
        <sz val="11"/>
        <color theme="1"/>
        <rFont val="Times New Roman"/>
        <family val="1"/>
        <charset val="204"/>
      </rPr>
      <t>температури</t>
    </r>
    <r>
      <rPr>
        <sz val="11"/>
        <color theme="1"/>
        <rFont val="Times New Roman"/>
        <family val="1"/>
        <charset val="204"/>
      </rPr>
      <t xml:space="preserve"> повітря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</si>
  <si>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3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мінімальної </t>
    </r>
    <r>
      <rPr>
        <sz val="11"/>
        <color theme="1"/>
        <rFont val="Times New Roman"/>
        <family val="1"/>
        <charset val="204"/>
      </rPr>
      <t xml:space="preserve">за сезон та рік </t>
    </r>
    <r>
      <rPr>
        <b/>
        <sz val="11"/>
        <color theme="1"/>
        <rFont val="Times New Roman"/>
        <family val="1"/>
        <charset val="204"/>
      </rPr>
      <t>температури</t>
    </r>
    <r>
      <rPr>
        <sz val="11"/>
        <color theme="1"/>
        <rFont val="Times New Roman"/>
        <family val="1"/>
        <charset val="204"/>
      </rPr>
      <t xml:space="preserve"> повітря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</si>
  <si>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4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кількості опадів </t>
    </r>
    <r>
      <rPr>
        <sz val="11"/>
        <color theme="1"/>
        <rFont val="Times New Roman"/>
        <family val="1"/>
        <charset val="204"/>
      </rPr>
      <t>за рік 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</si>
  <si>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5 – Проекції зміни середніх багаторічних значень відносної вологості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</si>
  <si>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6 – Проекції зміни середніх багаторічних значень середньої за добу швидкості вітру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</si>
  <si>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7 – Проекції зміни середніх багаторічних значень максимальної за добу швидкості вітру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</si>
  <si>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8 – Проекції зміни середніх багаторічних значень вологозабезпеченності території (ГТК Селянинова) 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</si>
  <si>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середньої </t>
    </r>
    <r>
      <rPr>
        <sz val="11"/>
        <color theme="1"/>
        <rFont val="Times New Roman"/>
        <family val="1"/>
        <charset val="204"/>
      </rPr>
      <t xml:space="preserve">за рік  та сезон  </t>
    </r>
    <r>
      <rPr>
        <b/>
        <sz val="11"/>
        <color theme="1"/>
        <rFont val="Times New Roman"/>
        <family val="1"/>
        <charset val="204"/>
      </rPr>
      <t xml:space="preserve">температури </t>
    </r>
    <r>
      <rPr>
        <sz val="11"/>
        <color theme="1"/>
        <rFont val="Times New Roman"/>
        <family val="1"/>
        <charset val="204"/>
      </rPr>
      <t>повітря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</si>
  <si>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1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</si>
  <si>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2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</si>
  <si>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3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</si>
  <si>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4–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</si>
  <si>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5–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</si>
  <si>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6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</si>
  <si>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9 – Швидкість зміни </t>
    </r>
    <r>
      <rPr>
        <b/>
        <sz val="11"/>
        <color theme="1"/>
        <rFont val="Times New Roman"/>
        <family val="1"/>
        <charset val="204"/>
      </rPr>
      <t xml:space="preserve">кількості спекотних днів, тропічних ночей , максимальної тривалості спекотного періоду  </t>
    </r>
    <r>
      <rPr>
        <sz val="11"/>
        <color theme="1"/>
        <rFont val="Times New Roman"/>
        <family val="1"/>
        <charset val="204"/>
      </rPr>
      <t>у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</si>
  <si>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10 – Швидкість зміни річної кількості </t>
    </r>
    <r>
      <rPr>
        <b/>
        <sz val="11"/>
        <color theme="1"/>
        <rFont val="Calibri"/>
        <family val="2"/>
        <charset val="204"/>
        <scheme val="minor"/>
      </rPr>
      <t xml:space="preserve">теплих, літніх  днів, днів з вегетацією, активною вегетацією та днів що потребують опалення </t>
    </r>
    <r>
      <rPr>
        <sz val="11"/>
        <color theme="1"/>
        <rFont val="Calibri"/>
        <family val="2"/>
        <charset val="204"/>
        <scheme val="minor"/>
      </rPr>
      <t>у 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</si>
  <si>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 xml:space="preserve">Таблиця 11 – Швидкість зміни кількості </t>
    </r>
    <r>
      <rPr>
        <b/>
        <sz val="11"/>
        <color theme="1"/>
        <rFont val="Calibri"/>
        <family val="2"/>
        <charset val="204"/>
        <scheme val="minor"/>
      </rPr>
      <t xml:space="preserve"> днів  з морозом -10°С, -20°С і нижче</t>
    </r>
    <r>
      <rPr>
        <sz val="11"/>
        <color theme="1"/>
        <rFont val="Calibri"/>
        <family val="2"/>
        <charset val="204"/>
        <scheme val="minor"/>
      </rPr>
      <t xml:space="preserve"> та максимальної тривалості періоду з ними у 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</si>
  <si>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 xml:space="preserve">Таблиця 12– Швидкість зміни  максимальної </t>
    </r>
    <r>
      <rPr>
        <b/>
        <sz val="11"/>
        <color theme="1"/>
        <rFont val="Calibri"/>
        <family val="2"/>
        <charset val="204"/>
        <scheme val="minor"/>
      </rPr>
      <t>кількості опадів за добу, кількості днів з опадами  і без опаів</t>
    </r>
    <r>
      <rPr>
        <sz val="11"/>
        <color theme="1"/>
        <rFont val="Calibri"/>
        <family val="2"/>
        <charset val="204"/>
        <scheme val="minor"/>
      </rPr>
      <t>, максимальної тривалості дощового і бездощового періодів у1981-2010рр.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</si>
  <si>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>Таблиця 13– Швидкість зміни кількості</t>
    </r>
    <r>
      <rPr>
        <b/>
        <sz val="11"/>
        <color theme="1"/>
        <rFont val="Times New Roman"/>
        <family val="1"/>
        <charset val="204"/>
      </rPr>
      <t xml:space="preserve"> днів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з кількістю опадів за добу більше 5 мм, 15мм, 30мм і 50мм </t>
    </r>
    <r>
      <rPr>
        <sz val="11"/>
        <color theme="1"/>
        <rFont val="Times New Roman"/>
        <family val="1"/>
        <charset val="204"/>
      </rPr>
      <t xml:space="preserve"> у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</si>
  <si>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14 – Швидкість зміни кількості днів з </t>
    </r>
    <r>
      <rPr>
        <b/>
        <sz val="11"/>
        <color theme="1"/>
        <rFont val="Times New Roman"/>
        <family val="1"/>
        <charset val="204"/>
      </rPr>
      <t>максимальною швидкістю вітру більше 10 м/c  та 15 м/c</t>
    </r>
    <r>
      <rPr>
        <sz val="11"/>
        <color theme="1"/>
        <rFont val="Times New Roman"/>
        <family val="1"/>
        <charset val="204"/>
      </rPr>
      <t xml:space="preserve"> у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</si>
  <si>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 – Швидкість зміни </t>
    </r>
    <r>
      <rPr>
        <b/>
        <sz val="12"/>
        <rFont val="Times New Roman"/>
        <family val="1"/>
        <charset val="204"/>
      </rPr>
      <t>середньої за рік та сезон  температури повітря</t>
    </r>
    <r>
      <rPr>
        <sz val="12"/>
        <rFont val="Times New Roman"/>
        <family val="1"/>
        <charset val="204"/>
      </rPr>
      <t xml:space="preserve">   у 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</si>
  <si>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>Таблиця 2 – Швидкість зміни</t>
    </r>
    <r>
      <rPr>
        <b/>
        <sz val="12"/>
        <rFont val="Times New Roman"/>
        <family val="1"/>
        <charset val="204"/>
      </rPr>
      <t xml:space="preserve"> максимальної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за рік та сезон  температури повітря</t>
    </r>
    <r>
      <rPr>
        <sz val="12"/>
        <rFont val="Times New Roman"/>
        <family val="1"/>
        <charset val="204"/>
      </rPr>
      <t xml:space="preserve">  у1981-2010рр.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</si>
  <si>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3 – Швидкість зміни </t>
    </r>
    <r>
      <rPr>
        <b/>
        <sz val="12"/>
        <rFont val="Times New Roman"/>
        <family val="1"/>
        <charset val="204"/>
      </rPr>
      <t>мінімальної за рік та сезон  температури повітря</t>
    </r>
    <r>
      <rPr>
        <sz val="12"/>
        <rFont val="Times New Roman"/>
        <family val="1"/>
        <charset val="204"/>
      </rPr>
      <t xml:space="preserve">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</si>
  <si>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4 – Швидкість зміни </t>
    </r>
    <r>
      <rPr>
        <b/>
        <sz val="12"/>
        <rFont val="Times New Roman"/>
        <family val="1"/>
        <charset val="204"/>
      </rPr>
      <t xml:space="preserve">кількості опадів </t>
    </r>
    <r>
      <rPr>
        <sz val="12"/>
        <rFont val="Times New Roman"/>
        <family val="1"/>
        <charset val="204"/>
      </rPr>
      <t>за рік  та сезон   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</si>
  <si>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5 – Швидкість зміни середніх за рік та сезон  значень </t>
    </r>
    <r>
      <rPr>
        <b/>
        <sz val="12"/>
        <rFont val="Times New Roman"/>
        <family val="1"/>
        <charset val="204"/>
      </rPr>
      <t>відносної вологості</t>
    </r>
    <r>
      <rPr>
        <sz val="12"/>
        <rFont val="Times New Roman"/>
        <family val="1"/>
        <charset val="204"/>
      </rPr>
      <t xml:space="preserve">   у 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</si>
  <si>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6 – Швидкість зміни </t>
    </r>
    <r>
      <rPr>
        <b/>
        <sz val="12"/>
        <rFont val="Times New Roman"/>
        <family val="1"/>
        <charset val="204"/>
      </rPr>
      <t xml:space="preserve">середньої за добу швидкості вітру  </t>
    </r>
    <r>
      <rPr>
        <sz val="12"/>
        <rFont val="Times New Roman"/>
        <family val="1"/>
        <charset val="204"/>
      </rPr>
      <t>у 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</si>
  <si>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7 – Швидкість зміни  </t>
    </r>
    <r>
      <rPr>
        <b/>
        <sz val="12"/>
        <rFont val="Times New Roman"/>
        <family val="1"/>
        <charset val="204"/>
      </rPr>
      <t xml:space="preserve">максимальної за добу швидкості вітру </t>
    </r>
    <r>
      <rPr>
        <sz val="12"/>
        <rFont val="Times New Roman"/>
        <family val="1"/>
        <charset val="204"/>
      </rPr>
      <t xml:space="preserve"> 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</si>
  <si>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8 – Швидкість зміни  значень </t>
    </r>
    <r>
      <rPr>
        <b/>
        <sz val="12"/>
        <rFont val="Times New Roman"/>
        <family val="1"/>
        <charset val="204"/>
      </rPr>
      <t>вологозабезпеченності території (ГТК Селянинова)</t>
    </r>
    <r>
      <rPr>
        <sz val="12"/>
        <rFont val="Times New Roman"/>
        <family val="1"/>
        <charset val="204"/>
      </rPr>
      <t xml:space="preserve">    у теплий період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</si>
</sst>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00"/>
    <numFmt numFmtId="167" formatCode="0.000000"/>
  </numFmts>
  <fonts count="7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i/>
      <sz val="16"/>
      <color theme="1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sz val="11"/>
      <color rgb="FFFFC000"/>
      <name val="Calibri"/>
      <family val="2"/>
      <charset val="204"/>
      <scheme val="minor"/>
    </font>
    <font>
      <sz val="10"/>
      <color theme="3" tint="0.39997558519241921"/>
      <name val="Times New Roman"/>
      <family val="1"/>
      <charset val="204"/>
    </font>
    <font>
      <sz val="11"/>
      <color theme="3" tint="0.39997558519241921"/>
      <name val="Calibri"/>
      <family val="2"/>
      <charset val="204"/>
      <scheme val="minor"/>
    </font>
    <font>
      <sz val="10"/>
      <color rgb="FF00B05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0"/>
      <color theme="6"/>
      <name val="Times New Roman"/>
      <family val="1"/>
      <charset val="204"/>
    </font>
    <font>
      <sz val="11"/>
      <color theme="6"/>
      <name val="Calibri"/>
      <family val="2"/>
      <charset val="204"/>
      <scheme val="minor"/>
    </font>
    <font>
      <sz val="10"/>
      <color rgb="FF7030A0"/>
      <name val="Times New Roman"/>
      <family val="1"/>
      <charset val="204"/>
    </font>
    <font>
      <sz val="11"/>
      <color rgb="FF7030A0"/>
      <name val="Calibri"/>
      <family val="2"/>
      <charset val="204"/>
      <scheme val="minor"/>
    </font>
    <font>
      <sz val="10"/>
      <color rgb="FFFF0000"/>
      <name val="Arial Cyr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0"/>
      <color theme="1"/>
      <name val="Arial Cyr"/>
      <family val="2"/>
      <charset val="204"/>
    </font>
    <font>
      <b/>
      <sz val="10"/>
      <color indexed="8"/>
      <name val="Verdana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050"/>
      <name val="Arial Cyr"/>
      <charset val="204"/>
    </font>
    <font>
      <b/>
      <sz val="10"/>
      <color indexed="8"/>
      <name val="Arial Cyr"/>
      <charset val="204"/>
    </font>
    <font>
      <b/>
      <sz val="10"/>
      <color indexed="10"/>
      <name val="Arial"/>
      <family val="2"/>
      <charset val="204"/>
    </font>
    <font>
      <b/>
      <sz val="11"/>
      <color indexed="1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theme="1"/>
      <name val="Arial Cyr"/>
      <family val="2"/>
      <charset val="204"/>
    </font>
    <font>
      <b/>
      <sz val="10"/>
      <color rgb="FFFF0000"/>
      <name val="Arial Cyr"/>
      <charset val="204"/>
    </font>
    <font>
      <b/>
      <u/>
      <sz val="11"/>
      <color indexed="10"/>
      <name val="Calibri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Calibri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strike/>
      <sz val="10"/>
      <color rgb="FF000000"/>
      <name val="Times New Roman"/>
      <family val="1"/>
      <charset val="204"/>
    </font>
    <font>
      <b/>
      <sz val="16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10"/>
      <name val="Verdana"/>
      <family val="2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00B05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u/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1"/>
      <color theme="6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0"/>
      <name val="Verdan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</cellStyleXfs>
  <cellXfs count="1571">
    <xf numFmtId="0" fontId="0" fillId="0" borderId="0" xfId="0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0" fillId="0" borderId="10" xfId="0" applyBorder="1"/>
    <xf numFmtId="0" fontId="0" fillId="0" borderId="0" xfId="0" applyBorder="1"/>
    <xf numFmtId="0" fontId="4" fillId="0" borderId="0" xfId="0" applyFont="1" applyBorder="1" applyAlignment="1"/>
    <xf numFmtId="0" fontId="1" fillId="0" borderId="1" xfId="0" applyFont="1" applyBorder="1" applyAlignment="1"/>
    <xf numFmtId="0" fontId="3" fillId="0" borderId="35" xfId="0" applyFont="1" applyBorder="1"/>
    <xf numFmtId="0" fontId="3" fillId="0" borderId="0" xfId="0" applyFont="1"/>
    <xf numFmtId="0" fontId="2" fillId="0" borderId="35" xfId="0" applyFont="1" applyBorder="1"/>
    <xf numFmtId="0" fontId="3" fillId="0" borderId="43" xfId="0" applyFont="1" applyBorder="1"/>
    <xf numFmtId="0" fontId="2" fillId="0" borderId="0" xfId="0" applyFont="1" applyBorder="1"/>
    <xf numFmtId="0" fontId="3" fillId="0" borderId="31" xfId="0" applyFont="1" applyBorder="1"/>
    <xf numFmtId="0" fontId="2" fillId="0" borderId="37" xfId="0" applyFont="1" applyBorder="1"/>
    <xf numFmtId="0" fontId="2" fillId="0" borderId="39" xfId="0" applyFont="1" applyBorder="1"/>
    <xf numFmtId="0" fontId="3" fillId="0" borderId="37" xfId="0" applyFont="1" applyBorder="1"/>
    <xf numFmtId="0" fontId="1" fillId="0" borderId="12" xfId="0" applyFont="1" applyBorder="1" applyAlignment="1">
      <alignment wrapText="1"/>
    </xf>
    <xf numFmtId="0" fontId="2" fillId="0" borderId="25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1" fillId="0" borderId="10" xfId="0" applyFont="1" applyBorder="1"/>
    <xf numFmtId="0" fontId="3" fillId="0" borderId="10" xfId="0" applyFont="1" applyBorder="1" applyAlignment="1">
      <alignment horizontal="right"/>
    </xf>
    <xf numFmtId="0" fontId="2" fillId="0" borderId="38" xfId="0" applyFont="1" applyBorder="1" applyAlignment="1">
      <alignment horizontal="center"/>
    </xf>
    <xf numFmtId="0" fontId="1" fillId="0" borderId="18" xfId="0" applyFont="1" applyBorder="1"/>
    <xf numFmtId="164" fontId="2" fillId="0" borderId="11" xfId="0" applyNumberFormat="1" applyFont="1" applyBorder="1" applyAlignment="1">
      <alignment horizontal="right"/>
    </xf>
    <xf numFmtId="0" fontId="1" fillId="0" borderId="19" xfId="0" applyFont="1" applyBorder="1"/>
    <xf numFmtId="0" fontId="1" fillId="0" borderId="13" xfId="0" applyFont="1" applyBorder="1"/>
    <xf numFmtId="0" fontId="3" fillId="0" borderId="13" xfId="0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0" borderId="22" xfId="0" applyFont="1" applyBorder="1" applyAlignment="1">
      <alignment horizontal="center"/>
    </xf>
    <xf numFmtId="0" fontId="0" fillId="0" borderId="29" xfId="0" applyBorder="1"/>
    <xf numFmtId="0" fontId="1" fillId="0" borderId="44" xfId="0" applyFont="1" applyBorder="1"/>
    <xf numFmtId="0" fontId="1" fillId="0" borderId="17" xfId="0" applyFont="1" applyBorder="1"/>
    <xf numFmtId="0" fontId="1" fillId="0" borderId="3" xfId="0" applyFont="1" applyBorder="1"/>
    <xf numFmtId="0" fontId="3" fillId="0" borderId="3" xfId="0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0" fontId="0" fillId="0" borderId="3" xfId="0" applyBorder="1"/>
    <xf numFmtId="0" fontId="0" fillId="0" borderId="36" xfId="0" applyBorder="1"/>
    <xf numFmtId="0" fontId="0" fillId="0" borderId="50" xfId="0" applyBorder="1"/>
    <xf numFmtId="0" fontId="1" fillId="0" borderId="51" xfId="0" applyFont="1" applyBorder="1"/>
    <xf numFmtId="0" fontId="1" fillId="0" borderId="45" xfId="0" applyFont="1" applyBorder="1"/>
    <xf numFmtId="0" fontId="0" fillId="0" borderId="52" xfId="0" applyBorder="1"/>
    <xf numFmtId="49" fontId="2" fillId="0" borderId="44" xfId="0" applyNumberFormat="1" applyFont="1" applyBorder="1" applyAlignment="1"/>
    <xf numFmtId="49" fontId="2" fillId="0" borderId="53" xfId="0" applyNumberFormat="1" applyFont="1" applyBorder="1" applyAlignment="1"/>
    <xf numFmtId="0" fontId="0" fillId="0" borderId="43" xfId="0" applyBorder="1" applyAlignment="1"/>
    <xf numFmtId="0" fontId="0" fillId="0" borderId="5" xfId="0" applyBorder="1" applyAlignment="1"/>
    <xf numFmtId="0" fontId="8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50" xfId="0" applyFont="1" applyBorder="1" applyAlignment="1"/>
    <xf numFmtId="0" fontId="6" fillId="0" borderId="0" xfId="0" applyFont="1" applyBorder="1"/>
    <xf numFmtId="0" fontId="7" fillId="0" borderId="0" xfId="0" applyFont="1"/>
    <xf numFmtId="0" fontId="9" fillId="0" borderId="0" xfId="0" applyFont="1" applyBorder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0" fontId="2" fillId="0" borderId="29" xfId="0" applyFont="1" applyBorder="1" applyAlignment="1"/>
    <xf numFmtId="164" fontId="2" fillId="0" borderId="2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0" fontId="3" fillId="0" borderId="41" xfId="0" applyFont="1" applyBorder="1"/>
    <xf numFmtId="0" fontId="2" fillId="0" borderId="56" xfId="0" applyFont="1" applyBorder="1" applyAlignment="1"/>
    <xf numFmtId="0" fontId="1" fillId="0" borderId="48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55" xfId="0" applyFont="1" applyBorder="1" applyAlignment="1">
      <alignment wrapText="1"/>
    </xf>
    <xf numFmtId="0" fontId="11" fillId="0" borderId="43" xfId="0" applyFont="1" applyBorder="1"/>
    <xf numFmtId="0" fontId="12" fillId="0" borderId="5" xfId="0" applyFont="1" applyBorder="1"/>
    <xf numFmtId="0" fontId="12" fillId="0" borderId="8" xfId="0" applyFont="1" applyBorder="1"/>
    <xf numFmtId="0" fontId="13" fillId="0" borderId="0" xfId="0" applyFont="1" applyBorder="1"/>
    <xf numFmtId="0" fontId="14" fillId="0" borderId="0" xfId="0" applyFont="1"/>
    <xf numFmtId="0" fontId="15" fillId="0" borderId="0" xfId="0" applyFont="1" applyBorder="1"/>
    <xf numFmtId="0" fontId="16" fillId="0" borderId="0" xfId="0" applyFont="1"/>
    <xf numFmtId="0" fontId="17" fillId="0" borderId="0" xfId="0" applyFont="1" applyBorder="1"/>
    <xf numFmtId="0" fontId="18" fillId="0" borderId="0" xfId="0" applyFont="1"/>
    <xf numFmtId="0" fontId="1" fillId="0" borderId="31" xfId="0" applyFont="1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49" fontId="2" fillId="0" borderId="54" xfId="0" applyNumberFormat="1" applyFont="1" applyBorder="1" applyAlignment="1"/>
    <xf numFmtId="49" fontId="2" fillId="0" borderId="43" xfId="0" applyNumberFormat="1" applyFont="1" applyBorder="1" applyAlignment="1"/>
    <xf numFmtId="49" fontId="2" fillId="0" borderId="5" xfId="0" applyNumberFormat="1" applyFont="1" applyBorder="1" applyAlignment="1"/>
    <xf numFmtId="49" fontId="2" fillId="0" borderId="8" xfId="0" applyNumberFormat="1" applyFont="1" applyBorder="1" applyAlignment="1"/>
    <xf numFmtId="165" fontId="19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right" vertical="center"/>
    </xf>
    <xf numFmtId="1" fontId="0" fillId="0" borderId="0" xfId="0" applyNumberFormat="1"/>
    <xf numFmtId="165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/>
    <xf numFmtId="165" fontId="0" fillId="0" borderId="0" xfId="0" applyNumberFormat="1" applyFill="1"/>
    <xf numFmtId="165" fontId="25" fillId="0" borderId="10" xfId="0" applyNumberFormat="1" applyFont="1" applyBorder="1"/>
    <xf numFmtId="165" fontId="24" fillId="0" borderId="10" xfId="0" applyNumberFormat="1" applyFont="1" applyBorder="1" applyAlignment="1">
      <alignment horizontal="right" vertical="center"/>
    </xf>
    <xf numFmtId="165" fontId="26" fillId="0" borderId="10" xfId="0" applyNumberFormat="1" applyFont="1" applyBorder="1"/>
    <xf numFmtId="165" fontId="27" fillId="0" borderId="0" xfId="0" applyNumberFormat="1" applyFont="1" applyAlignment="1">
      <alignment horizontal="right" vertical="center"/>
    </xf>
    <xf numFmtId="2" fontId="27" fillId="0" borderId="0" xfId="0" applyNumberFormat="1" applyFont="1" applyAlignment="1">
      <alignment horizontal="right" vertical="center"/>
    </xf>
    <xf numFmtId="165" fontId="27" fillId="2" borderId="0" xfId="0" applyNumberFormat="1" applyFont="1" applyFill="1" applyAlignment="1">
      <alignment horizontal="right" vertical="center"/>
    </xf>
    <xf numFmtId="0" fontId="1" fillId="0" borderId="37" xfId="0" applyFont="1" applyFill="1" applyBorder="1"/>
    <xf numFmtId="165" fontId="3" fillId="0" borderId="10" xfId="0" applyNumberFormat="1" applyFont="1" applyBorder="1" applyAlignment="1">
      <alignment horizontal="right"/>
    </xf>
    <xf numFmtId="165" fontId="3" fillId="0" borderId="28" xfId="0" applyNumberFormat="1" applyFont="1" applyBorder="1" applyAlignment="1">
      <alignment horizontal="right"/>
    </xf>
    <xf numFmtId="165" fontId="3" fillId="0" borderId="13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0" fillId="0" borderId="1" xfId="0" applyFill="1" applyBorder="1" applyAlignment="1"/>
    <xf numFmtId="0" fontId="31" fillId="0" borderId="41" xfId="0" applyFont="1" applyFill="1" applyBorder="1"/>
    <xf numFmtId="0" fontId="31" fillId="0" borderId="0" xfId="0" applyFont="1" applyFill="1" applyBorder="1"/>
    <xf numFmtId="0" fontId="30" fillId="0" borderId="0" xfId="0" applyFont="1" applyFill="1" applyBorder="1"/>
    <xf numFmtId="0" fontId="0" fillId="0" borderId="0" xfId="0" applyFill="1"/>
    <xf numFmtId="0" fontId="31" fillId="0" borderId="35" xfId="0" applyFont="1" applyFill="1" applyBorder="1"/>
    <xf numFmtId="0" fontId="31" fillId="0" borderId="42" xfId="0" applyFont="1" applyFill="1" applyBorder="1"/>
    <xf numFmtId="0" fontId="31" fillId="0" borderId="10" xfId="0" applyFont="1" applyFill="1" applyBorder="1"/>
    <xf numFmtId="0" fontId="0" fillId="2" borderId="0" xfId="0" applyFill="1"/>
    <xf numFmtId="0" fontId="31" fillId="0" borderId="43" xfId="0" applyFont="1" applyFill="1" applyBorder="1"/>
    <xf numFmtId="0" fontId="0" fillId="0" borderId="63" xfId="0" applyBorder="1"/>
    <xf numFmtId="0" fontId="31" fillId="0" borderId="63" xfId="0" applyFont="1" applyFill="1" applyBorder="1"/>
    <xf numFmtId="0" fontId="0" fillId="0" borderId="1" xfId="0" applyBorder="1"/>
    <xf numFmtId="0" fontId="31" fillId="0" borderId="39" xfId="0" applyFont="1" applyFill="1" applyBorder="1"/>
    <xf numFmtId="0" fontId="31" fillId="0" borderId="1" xfId="0" applyFont="1" applyFill="1" applyBorder="1"/>
    <xf numFmtId="0" fontId="31" fillId="3" borderId="1" xfId="0" applyFont="1" applyFill="1" applyBorder="1"/>
    <xf numFmtId="0" fontId="31" fillId="0" borderId="16" xfId="0" applyFont="1" applyFill="1" applyBorder="1"/>
    <xf numFmtId="0" fontId="31" fillId="0" borderId="15" xfId="0" applyFont="1" applyFill="1" applyBorder="1"/>
    <xf numFmtId="0" fontId="31" fillId="0" borderId="8" xfId="0" applyFont="1" applyFill="1" applyBorder="1"/>
    <xf numFmtId="0" fontId="32" fillId="0" borderId="0" xfId="0" applyFont="1" applyFill="1" applyBorder="1" applyAlignment="1">
      <alignment horizontal="left" wrapText="1"/>
    </xf>
    <xf numFmtId="0" fontId="19" fillId="0" borderId="0" xfId="0" applyFont="1"/>
    <xf numFmtId="164" fontId="19" fillId="0" borderId="10" xfId="0" applyNumberFormat="1" applyFont="1" applyFill="1" applyBorder="1"/>
    <xf numFmtId="0" fontId="0" fillId="4" borderId="0" xfId="0" applyFill="1"/>
    <xf numFmtId="0" fontId="0" fillId="3" borderId="1" xfId="0" applyFill="1" applyBorder="1" applyAlignment="1"/>
    <xf numFmtId="0" fontId="0" fillId="0" borderId="0" xfId="0" applyBorder="1" applyAlignment="1"/>
    <xf numFmtId="164" fontId="0" fillId="0" borderId="17" xfId="0" applyNumberFormat="1" applyBorder="1"/>
    <xf numFmtId="164" fontId="0" fillId="0" borderId="3" xfId="0" applyNumberFormat="1" applyBorder="1"/>
    <xf numFmtId="164" fontId="0" fillId="0" borderId="49" xfId="0" applyNumberFormat="1" applyBorder="1"/>
    <xf numFmtId="164" fontId="0" fillId="0" borderId="18" xfId="0" applyNumberFormat="1" applyBorder="1"/>
    <xf numFmtId="164" fontId="0" fillId="0" borderId="10" xfId="0" applyNumberFormat="1" applyBorder="1"/>
    <xf numFmtId="164" fontId="0" fillId="0" borderId="46" xfId="0" applyNumberFormat="1" applyBorder="1"/>
    <xf numFmtId="164" fontId="0" fillId="0" borderId="19" xfId="0" applyNumberFormat="1" applyBorder="1"/>
    <xf numFmtId="164" fontId="0" fillId="0" borderId="13" xfId="0" applyNumberFormat="1" applyBorder="1"/>
    <xf numFmtId="164" fontId="0" fillId="0" borderId="47" xfId="0" applyNumberFormat="1" applyBorder="1"/>
    <xf numFmtId="49" fontId="2" fillId="0" borderId="51" xfId="0" applyNumberFormat="1" applyFont="1" applyBorder="1" applyAlignment="1"/>
    <xf numFmtId="49" fontId="2" fillId="0" borderId="66" xfId="0" applyNumberFormat="1" applyFont="1" applyBorder="1" applyAlignment="1"/>
    <xf numFmtId="49" fontId="2" fillId="0" borderId="56" xfId="0" applyNumberFormat="1" applyFont="1" applyBorder="1" applyAlignment="1"/>
    <xf numFmtId="165" fontId="19" fillId="0" borderId="10" xfId="0" applyNumberFormat="1" applyFont="1" applyFill="1" applyBorder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3" borderId="0" xfId="0" applyFill="1"/>
    <xf numFmtId="2" fontId="0" fillId="0" borderId="0" xfId="0" applyNumberFormat="1"/>
    <xf numFmtId="2" fontId="0" fillId="0" borderId="0" xfId="0" applyNumberFormat="1" applyFill="1"/>
    <xf numFmtId="165" fontId="0" fillId="0" borderId="0" xfId="0" applyNumberFormat="1" applyBorder="1"/>
    <xf numFmtId="165" fontId="0" fillId="0" borderId="37" xfId="0" applyNumberFormat="1" applyBorder="1"/>
    <xf numFmtId="0" fontId="35" fillId="0" borderId="0" xfId="0" applyFont="1"/>
    <xf numFmtId="165" fontId="19" fillId="2" borderId="0" xfId="0" applyNumberFormat="1" applyFont="1" applyFill="1"/>
    <xf numFmtId="165" fontId="0" fillId="6" borderId="0" xfId="0" applyNumberFormat="1" applyFill="1"/>
    <xf numFmtId="0" fontId="35" fillId="0" borderId="0" xfId="0" applyFont="1" applyFill="1"/>
    <xf numFmtId="0" fontId="23" fillId="0" borderId="0" xfId="0" applyFont="1" applyAlignment="1">
      <alignment wrapText="1"/>
    </xf>
    <xf numFmtId="0" fontId="23" fillId="3" borderId="0" xfId="0" applyFont="1" applyFill="1" applyAlignment="1">
      <alignment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5" fontId="0" fillId="3" borderId="0" xfId="0" applyNumberFormat="1" applyFill="1"/>
    <xf numFmtId="165" fontId="19" fillId="3" borderId="0" xfId="0" applyNumberFormat="1" applyFont="1" applyFill="1"/>
    <xf numFmtId="0" fontId="31" fillId="0" borderId="37" xfId="0" applyFont="1" applyFill="1" applyBorder="1"/>
    <xf numFmtId="0" fontId="21" fillId="0" borderId="0" xfId="0" applyFont="1" applyFill="1" applyAlignment="1">
      <alignment wrapText="1"/>
    </xf>
    <xf numFmtId="0" fontId="21" fillId="3" borderId="28" xfId="0" applyFont="1" applyFill="1" applyBorder="1" applyAlignment="1">
      <alignment wrapText="1"/>
    </xf>
    <xf numFmtId="0" fontId="21" fillId="3" borderId="0" xfId="0" applyFont="1" applyFill="1" applyAlignment="1">
      <alignment wrapText="1"/>
    </xf>
    <xf numFmtId="0" fontId="21" fillId="3" borderId="61" xfId="0" applyFont="1" applyFill="1" applyBorder="1" applyAlignment="1">
      <alignment wrapText="1"/>
    </xf>
    <xf numFmtId="0" fontId="21" fillId="0" borderId="61" xfId="0" applyFont="1" applyFill="1" applyBorder="1" applyAlignment="1">
      <alignment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31" fillId="0" borderId="28" xfId="0" applyFont="1" applyFill="1" applyBorder="1"/>
    <xf numFmtId="0" fontId="31" fillId="3" borderId="10" xfId="0" applyFont="1" applyFill="1" applyBorder="1"/>
    <xf numFmtId="0" fontId="31" fillId="3" borderId="66" xfId="0" applyFont="1" applyFill="1" applyBorder="1"/>
    <xf numFmtId="0" fontId="31" fillId="0" borderId="46" xfId="0" applyFont="1" applyFill="1" applyBorder="1"/>
    <xf numFmtId="2" fontId="0" fillId="0" borderId="0" xfId="0" applyNumberFormat="1" applyFont="1" applyFill="1"/>
    <xf numFmtId="2" fontId="0" fillId="3" borderId="10" xfId="0" applyNumberFormat="1" applyFont="1" applyFill="1" applyBorder="1"/>
    <xf numFmtId="2" fontId="0" fillId="3" borderId="0" xfId="0" applyNumberFormat="1" applyFont="1" applyFill="1"/>
    <xf numFmtId="2" fontId="0" fillId="0" borderId="10" xfId="0" applyNumberFormat="1" applyFont="1" applyFill="1" applyBorder="1"/>
    <xf numFmtId="0" fontId="0" fillId="0" borderId="10" xfId="0" applyFill="1" applyBorder="1" applyAlignment="1"/>
    <xf numFmtId="164" fontId="20" fillId="0" borderId="0" xfId="0" applyNumberFormat="1" applyFont="1" applyFill="1" applyAlignment="1">
      <alignment horizontal="right" vertical="center"/>
    </xf>
    <xf numFmtId="164" fontId="20" fillId="3" borderId="10" xfId="0" applyNumberFormat="1" applyFont="1" applyFill="1" applyBorder="1" applyAlignment="1">
      <alignment horizontal="right" vertical="center"/>
    </xf>
    <xf numFmtId="164" fontId="20" fillId="3" borderId="0" xfId="0" applyNumberFormat="1" applyFont="1" applyFill="1" applyAlignment="1">
      <alignment horizontal="right" vertical="center"/>
    </xf>
    <xf numFmtId="164" fontId="20" fillId="0" borderId="10" xfId="0" applyNumberFormat="1" applyFont="1" applyFill="1" applyBorder="1" applyAlignment="1">
      <alignment horizontal="right" vertical="center"/>
    </xf>
    <xf numFmtId="2" fontId="21" fillId="0" borderId="0" xfId="0" applyNumberFormat="1" applyFont="1" applyFill="1" applyAlignment="1">
      <alignment wrapText="1"/>
    </xf>
    <xf numFmtId="164" fontId="20" fillId="0" borderId="46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/>
    </xf>
    <xf numFmtId="0" fontId="0" fillId="3" borderId="10" xfId="0" applyFill="1" applyBorder="1" applyAlignment="1"/>
    <xf numFmtId="164" fontId="0" fillId="0" borderId="10" xfId="0" applyNumberFormat="1" applyFill="1" applyBorder="1" applyAlignment="1"/>
    <xf numFmtId="164" fontId="0" fillId="0" borderId="46" xfId="0" applyNumberFormat="1" applyFill="1" applyBorder="1" applyAlignment="1"/>
    <xf numFmtId="0" fontId="0" fillId="10" borderId="0" xfId="0" applyFill="1"/>
    <xf numFmtId="2" fontId="0" fillId="10" borderId="0" xfId="0" applyNumberFormat="1" applyFont="1" applyFill="1"/>
    <xf numFmtId="0" fontId="0" fillId="10" borderId="1" xfId="0" applyFill="1" applyBorder="1" applyAlignment="1"/>
    <xf numFmtId="2" fontId="0" fillId="10" borderId="10" xfId="0" applyNumberFormat="1" applyFont="1" applyFill="1" applyBorder="1"/>
    <xf numFmtId="0" fontId="0" fillId="10" borderId="10" xfId="0" applyFill="1" applyBorder="1" applyAlignment="1"/>
    <xf numFmtId="2" fontId="37" fillId="0" borderId="0" xfId="0" applyNumberFormat="1" applyFont="1" applyFill="1" applyAlignment="1">
      <alignment horizontal="left"/>
    </xf>
    <xf numFmtId="2" fontId="0" fillId="6" borderId="0" xfId="0" applyNumberFormat="1" applyFont="1" applyFill="1"/>
    <xf numFmtId="2" fontId="0" fillId="6" borderId="10" xfId="0" applyNumberFormat="1" applyFont="1" applyFill="1" applyBorder="1"/>
    <xf numFmtId="0" fontId="0" fillId="3" borderId="10" xfId="0" applyFill="1" applyBorder="1"/>
    <xf numFmtId="0" fontId="0" fillId="0" borderId="10" xfId="0" applyFill="1" applyBorder="1"/>
    <xf numFmtId="0" fontId="0" fillId="0" borderId="0" xfId="0" applyFill="1" applyBorder="1"/>
    <xf numFmtId="164" fontId="20" fillId="3" borderId="0" xfId="0" applyNumberFormat="1" applyFont="1" applyFill="1" applyBorder="1" applyAlignment="1">
      <alignment horizontal="right" vertical="center"/>
    </xf>
    <xf numFmtId="165" fontId="0" fillId="0" borderId="10" xfId="0" applyNumberFormat="1" applyFont="1" applyFill="1" applyBorder="1"/>
    <xf numFmtId="1" fontId="0" fillId="0" borderId="0" xfId="0" applyNumberFormat="1" applyFill="1"/>
    <xf numFmtId="1" fontId="19" fillId="0" borderId="0" xfId="0" applyNumberFormat="1" applyFont="1" applyFill="1"/>
    <xf numFmtId="165" fontId="21" fillId="0" borderId="10" xfId="0" applyNumberFormat="1" applyFont="1" applyFill="1" applyBorder="1" applyAlignment="1">
      <alignment wrapText="1"/>
    </xf>
    <xf numFmtId="165" fontId="0" fillId="0" borderId="10" xfId="0" applyNumberFormat="1" applyFill="1" applyBorder="1" applyAlignment="1"/>
    <xf numFmtId="1" fontId="0" fillId="0" borderId="46" xfId="0" applyNumberFormat="1" applyFill="1" applyBorder="1"/>
    <xf numFmtId="1" fontId="19" fillId="0" borderId="46" xfId="0" applyNumberFormat="1" applyFont="1" applyFill="1" applyBorder="1"/>
    <xf numFmtId="1" fontId="0" fillId="0" borderId="18" xfId="0" applyNumberFormat="1" applyFill="1" applyBorder="1"/>
    <xf numFmtId="164" fontId="0" fillId="0" borderId="11" xfId="0" applyNumberFormat="1" applyFill="1" applyBorder="1" applyAlignment="1"/>
    <xf numFmtId="164" fontId="20" fillId="0" borderId="11" xfId="0" applyNumberFormat="1" applyFont="1" applyFill="1" applyBorder="1" applyAlignment="1">
      <alignment horizontal="right" vertical="center"/>
    </xf>
    <xf numFmtId="1" fontId="19" fillId="0" borderId="18" xfId="0" applyNumberFormat="1" applyFont="1" applyFill="1" applyBorder="1"/>
    <xf numFmtId="1" fontId="0" fillId="0" borderId="19" xfId="0" applyNumberFormat="1" applyFill="1" applyBorder="1"/>
    <xf numFmtId="165" fontId="0" fillId="0" borderId="13" xfId="0" applyNumberFormat="1" applyFont="1" applyFill="1" applyBorder="1"/>
    <xf numFmtId="164" fontId="20" fillId="0" borderId="14" xfId="0" applyNumberFormat="1" applyFont="1" applyFill="1" applyBorder="1" applyAlignment="1">
      <alignment horizontal="right" vertical="center"/>
    </xf>
    <xf numFmtId="164" fontId="0" fillId="0" borderId="29" xfId="0" applyNumberFormat="1" applyFill="1" applyBorder="1" applyAlignment="1"/>
    <xf numFmtId="164" fontId="20" fillId="0" borderId="29" xfId="0" applyNumberFormat="1" applyFont="1" applyFill="1" applyBorder="1" applyAlignment="1">
      <alignment horizontal="right" vertical="center"/>
    </xf>
    <xf numFmtId="1" fontId="0" fillId="0" borderId="30" xfId="0" applyNumberFormat="1" applyFill="1" applyBorder="1"/>
    <xf numFmtId="165" fontId="0" fillId="0" borderId="28" xfId="0" applyNumberFormat="1" applyFont="1" applyFill="1" applyBorder="1"/>
    <xf numFmtId="164" fontId="0" fillId="0" borderId="40" xfId="0" applyNumberFormat="1" applyFill="1" applyBorder="1" applyAlignment="1"/>
    <xf numFmtId="1" fontId="0" fillId="0" borderId="21" xfId="0" applyNumberFormat="1" applyFill="1" applyBorder="1"/>
    <xf numFmtId="164" fontId="0" fillId="0" borderId="20" xfId="0" applyNumberFormat="1" applyFill="1" applyBorder="1" applyAlignment="1"/>
    <xf numFmtId="0" fontId="2" fillId="0" borderId="52" xfId="0" applyFont="1" applyBorder="1" applyAlignment="1">
      <alignment horizontal="center"/>
    </xf>
    <xf numFmtId="0" fontId="1" fillId="0" borderId="63" xfId="0" applyFont="1" applyFill="1" applyBorder="1"/>
    <xf numFmtId="0" fontId="1" fillId="0" borderId="60" xfId="0" applyFont="1" applyBorder="1"/>
    <xf numFmtId="1" fontId="0" fillId="0" borderId="48" xfId="0" applyNumberFormat="1" applyFill="1" applyBorder="1"/>
    <xf numFmtId="165" fontId="0" fillId="0" borderId="25" xfId="0" applyNumberFormat="1" applyFont="1" applyFill="1" applyBorder="1"/>
    <xf numFmtId="164" fontId="20" fillId="0" borderId="38" xfId="0" applyNumberFormat="1" applyFont="1" applyFill="1" applyBorder="1" applyAlignment="1">
      <alignment horizontal="right" vertical="center"/>
    </xf>
    <xf numFmtId="1" fontId="0" fillId="0" borderId="23" xfId="0" applyNumberFormat="1" applyFill="1" applyBorder="1"/>
    <xf numFmtId="164" fontId="20" fillId="0" borderId="22" xfId="0" applyNumberFormat="1" applyFont="1" applyFill="1" applyBorder="1" applyAlignment="1">
      <alignment horizontal="right" vertical="center"/>
    </xf>
    <xf numFmtId="1" fontId="0" fillId="0" borderId="67" xfId="0" applyNumberFormat="1" applyFill="1" applyBorder="1"/>
    <xf numFmtId="165" fontId="0" fillId="0" borderId="68" xfId="0" applyNumberFormat="1" applyFont="1" applyFill="1" applyBorder="1"/>
    <xf numFmtId="164" fontId="20" fillId="0" borderId="69" xfId="0" applyNumberFormat="1" applyFont="1" applyFill="1" applyBorder="1" applyAlignment="1">
      <alignment horizontal="right" vertical="center"/>
    </xf>
    <xf numFmtId="1" fontId="0" fillId="0" borderId="70" xfId="0" applyNumberFormat="1" applyFill="1" applyBorder="1"/>
    <xf numFmtId="164" fontId="20" fillId="0" borderId="4" xfId="0" applyNumberFormat="1" applyFont="1" applyFill="1" applyBorder="1" applyAlignment="1">
      <alignment horizontal="right" vertical="center"/>
    </xf>
    <xf numFmtId="2" fontId="0" fillId="0" borderId="10" xfId="0" applyNumberFormat="1" applyFill="1" applyBorder="1" applyAlignment="1"/>
    <xf numFmtId="165" fontId="19" fillId="0" borderId="10" xfId="0" applyNumberFormat="1" applyFont="1" applyFill="1" applyBorder="1" applyAlignment="1"/>
    <xf numFmtId="165" fontId="0" fillId="0" borderId="46" xfId="0" applyNumberFormat="1" applyFill="1" applyBorder="1"/>
    <xf numFmtId="165" fontId="19" fillId="0" borderId="46" xfId="0" applyNumberFormat="1" applyFont="1" applyFill="1" applyBorder="1"/>
    <xf numFmtId="165" fontId="0" fillId="0" borderId="18" xfId="0" applyNumberFormat="1" applyFill="1" applyBorder="1"/>
    <xf numFmtId="165" fontId="19" fillId="0" borderId="18" xfId="0" applyNumberFormat="1" applyFont="1" applyFill="1" applyBorder="1"/>
    <xf numFmtId="164" fontId="19" fillId="0" borderId="11" xfId="0" applyNumberFormat="1" applyFont="1" applyFill="1" applyBorder="1" applyAlignment="1"/>
    <xf numFmtId="165" fontId="0" fillId="0" borderId="19" xfId="0" applyNumberFormat="1" applyFill="1" applyBorder="1"/>
    <xf numFmtId="165" fontId="0" fillId="0" borderId="13" xfId="0" applyNumberFormat="1" applyFill="1" applyBorder="1" applyAlignment="1"/>
    <xf numFmtId="2" fontId="0" fillId="0" borderId="14" xfId="0" applyNumberFormat="1" applyFill="1" applyBorder="1" applyAlignment="1"/>
    <xf numFmtId="164" fontId="19" fillId="0" borderId="29" xfId="0" applyNumberFormat="1" applyFont="1" applyFill="1" applyBorder="1" applyAlignment="1"/>
    <xf numFmtId="2" fontId="0" fillId="0" borderId="29" xfId="0" applyNumberFormat="1" applyFill="1" applyBorder="1" applyAlignment="1"/>
    <xf numFmtId="164" fontId="0" fillId="0" borderId="14" xfId="0" applyNumberFormat="1" applyFill="1" applyBorder="1" applyAlignment="1"/>
    <xf numFmtId="2" fontId="0" fillId="0" borderId="11" xfId="0" applyNumberFormat="1" applyFill="1" applyBorder="1" applyAlignment="1"/>
    <xf numFmtId="2" fontId="19" fillId="0" borderId="11" xfId="0" applyNumberFormat="1" applyFont="1" applyFill="1" applyBorder="1" applyAlignment="1"/>
    <xf numFmtId="0" fontId="1" fillId="0" borderId="57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164" fontId="19" fillId="0" borderId="11" xfId="0" applyNumberFormat="1" applyFont="1" applyFill="1" applyBorder="1"/>
    <xf numFmtId="2" fontId="0" fillId="0" borderId="52" xfId="0" applyNumberFormat="1" applyFill="1" applyBorder="1" applyAlignment="1"/>
    <xf numFmtId="2" fontId="19" fillId="0" borderId="11" xfId="0" applyNumberFormat="1" applyFont="1" applyFill="1" applyBorder="1"/>
    <xf numFmtId="165" fontId="0" fillId="0" borderId="47" xfId="0" applyNumberFormat="1" applyFill="1" applyBorder="1"/>
    <xf numFmtId="2" fontId="0" fillId="0" borderId="13" xfId="0" applyNumberFormat="1" applyFill="1" applyBorder="1" applyAlignment="1"/>
    <xf numFmtId="164" fontId="0" fillId="0" borderId="52" xfId="0" applyNumberFormat="1" applyFill="1" applyBorder="1" applyAlignment="1"/>
    <xf numFmtId="49" fontId="6" fillId="0" borderId="43" xfId="0" applyNumberFormat="1" applyFont="1" applyBorder="1" applyAlignment="1"/>
    <xf numFmtId="49" fontId="6" fillId="0" borderId="5" xfId="0" applyNumberFormat="1" applyFont="1" applyBorder="1" applyAlignment="1"/>
    <xf numFmtId="49" fontId="6" fillId="0" borderId="8" xfId="0" applyNumberFormat="1" applyFont="1" applyBorder="1" applyAlignment="1"/>
    <xf numFmtId="165" fontId="7" fillId="0" borderId="10" xfId="0" applyNumberFormat="1" applyFont="1" applyFill="1" applyBorder="1" applyAlignment="1"/>
    <xf numFmtId="164" fontId="19" fillId="0" borderId="29" xfId="0" applyNumberFormat="1" applyFont="1" applyFill="1" applyBorder="1"/>
    <xf numFmtId="165" fontId="7" fillId="0" borderId="18" xfId="0" applyNumberFormat="1" applyFont="1" applyFill="1" applyBorder="1"/>
    <xf numFmtId="2" fontId="7" fillId="0" borderId="11" xfId="0" applyNumberFormat="1" applyFont="1" applyFill="1" applyBorder="1" applyAlignment="1"/>
    <xf numFmtId="165" fontId="7" fillId="0" borderId="19" xfId="0" applyNumberFormat="1" applyFont="1" applyFill="1" applyBorder="1"/>
    <xf numFmtId="165" fontId="7" fillId="0" borderId="13" xfId="0" applyNumberFormat="1" applyFont="1" applyFill="1" applyBorder="1" applyAlignment="1"/>
    <xf numFmtId="2" fontId="7" fillId="0" borderId="14" xfId="0" applyNumberFormat="1" applyFont="1" applyFill="1" applyBorder="1" applyAlignment="1"/>
    <xf numFmtId="165" fontId="0" fillId="0" borderId="30" xfId="0" applyNumberFormat="1" applyFill="1" applyBorder="1"/>
    <xf numFmtId="165" fontId="0" fillId="0" borderId="28" xfId="0" applyNumberFormat="1" applyFill="1" applyBorder="1" applyAlignment="1"/>
    <xf numFmtId="165" fontId="0" fillId="0" borderId="21" xfId="0" applyNumberFormat="1" applyFill="1" applyBorder="1"/>
    <xf numFmtId="165" fontId="7" fillId="0" borderId="30" xfId="0" applyNumberFormat="1" applyFont="1" applyFill="1" applyBorder="1"/>
    <xf numFmtId="165" fontId="7" fillId="0" borderId="28" xfId="0" applyNumberFormat="1" applyFont="1" applyFill="1" applyBorder="1" applyAlignment="1"/>
    <xf numFmtId="2" fontId="7" fillId="0" borderId="40" xfId="0" applyNumberFormat="1" applyFont="1" applyFill="1" applyBorder="1" applyAlignment="1"/>
    <xf numFmtId="2" fontId="0" fillId="0" borderId="40" xfId="0" applyNumberFormat="1" applyFill="1" applyBorder="1" applyAlignment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0" fillId="0" borderId="63" xfId="0" applyFont="1" applyFill="1" applyBorder="1"/>
    <xf numFmtId="0" fontId="0" fillId="0" borderId="70" xfId="0" applyBorder="1" applyAlignment="1"/>
    <xf numFmtId="0" fontId="0" fillId="0" borderId="29" xfId="0" applyBorder="1" applyAlignment="1"/>
    <xf numFmtId="0" fontId="0" fillId="0" borderId="66" xfId="0" applyBorder="1" applyAlignment="1"/>
    <xf numFmtId="0" fontId="0" fillId="0" borderId="46" xfId="0" applyBorder="1" applyAlignment="1"/>
    <xf numFmtId="49" fontId="2" fillId="0" borderId="0" xfId="0" applyNumberFormat="1" applyFont="1" applyBorder="1" applyAlignment="1"/>
    <xf numFmtId="49" fontId="2" fillId="0" borderId="62" xfId="0" applyNumberFormat="1" applyFont="1" applyBorder="1" applyAlignment="1"/>
    <xf numFmtId="49" fontId="2" fillId="0" borderId="45" xfId="0" applyNumberFormat="1" applyFont="1" applyBorder="1" applyAlignment="1"/>
    <xf numFmtId="49" fontId="2" fillId="0" borderId="71" xfId="0" applyNumberFormat="1" applyFont="1" applyBorder="1" applyAlignment="1"/>
    <xf numFmtId="49" fontId="2" fillId="0" borderId="72" xfId="0" applyNumberFormat="1" applyFont="1" applyBorder="1" applyAlignment="1"/>
    <xf numFmtId="0" fontId="1" fillId="0" borderId="2" xfId="0" applyFont="1" applyBorder="1" applyAlignment="1">
      <alignment wrapText="1"/>
    </xf>
    <xf numFmtId="0" fontId="1" fillId="0" borderId="58" xfId="0" applyFont="1" applyBorder="1" applyAlignment="1">
      <alignment wrapText="1"/>
    </xf>
    <xf numFmtId="0" fontId="2" fillId="0" borderId="66" xfId="0" applyFont="1" applyBorder="1" applyAlignment="1"/>
    <xf numFmtId="0" fontId="1" fillId="0" borderId="0" xfId="0" applyFont="1" applyBorder="1" applyAlignment="1">
      <alignment wrapText="1"/>
    </xf>
    <xf numFmtId="0" fontId="2" fillId="0" borderId="62" xfId="0" applyFont="1" applyBorder="1" applyAlignment="1"/>
    <xf numFmtId="0" fontId="2" fillId="0" borderId="54" xfId="0" applyFont="1" applyBorder="1" applyAlignment="1"/>
    <xf numFmtId="0" fontId="1" fillId="0" borderId="64" xfId="0" applyFont="1" applyBorder="1"/>
    <xf numFmtId="164" fontId="0" fillId="0" borderId="47" xfId="0" applyNumberFormat="1" applyFill="1" applyBorder="1"/>
    <xf numFmtId="0" fontId="0" fillId="0" borderId="41" xfId="0" applyBorder="1" applyAlignment="1">
      <alignment horizontal="center"/>
    </xf>
    <xf numFmtId="0" fontId="1" fillId="0" borderId="51" xfId="0" applyFont="1" applyFill="1" applyBorder="1"/>
    <xf numFmtId="0" fontId="1" fillId="0" borderId="45" xfId="0" applyFont="1" applyFill="1" applyBorder="1"/>
    <xf numFmtId="2" fontId="0" fillId="0" borderId="28" xfId="0" applyNumberFormat="1" applyFont="1" applyFill="1" applyBorder="1"/>
    <xf numFmtId="1" fontId="0" fillId="0" borderId="17" xfId="0" applyNumberFormat="1" applyFill="1" applyBorder="1"/>
    <xf numFmtId="165" fontId="0" fillId="0" borderId="3" xfId="0" applyNumberFormat="1" applyFont="1" applyFill="1" applyBorder="1"/>
    <xf numFmtId="164" fontId="0" fillId="0" borderId="36" xfId="0" applyNumberFormat="1" applyFill="1" applyBorder="1" applyAlignment="1"/>
    <xf numFmtId="165" fontId="0" fillId="0" borderId="17" xfId="0" applyNumberFormat="1" applyFill="1" applyBorder="1"/>
    <xf numFmtId="165" fontId="0" fillId="0" borderId="3" xfId="0" applyNumberFormat="1" applyFill="1" applyBorder="1" applyAlignment="1"/>
    <xf numFmtId="164" fontId="0" fillId="0" borderId="50" xfId="0" applyNumberFormat="1" applyFill="1" applyBorder="1" applyAlignment="1"/>
    <xf numFmtId="165" fontId="0" fillId="0" borderId="49" xfId="0" applyNumberFormat="1" applyFill="1" applyBorder="1"/>
    <xf numFmtId="2" fontId="0" fillId="6" borderId="25" xfId="0" applyNumberFormat="1" applyFont="1" applyFill="1" applyBorder="1"/>
    <xf numFmtId="0" fontId="0" fillId="0" borderId="0" xfId="0" applyFill="1" applyBorder="1" applyAlignment="1"/>
    <xf numFmtId="165" fontId="0" fillId="0" borderId="48" xfId="0" applyNumberFormat="1" applyFill="1" applyBorder="1"/>
    <xf numFmtId="165" fontId="0" fillId="0" borderId="25" xfId="0" applyNumberFormat="1" applyFill="1" applyBorder="1" applyAlignment="1"/>
    <xf numFmtId="164" fontId="0" fillId="0" borderId="22" xfId="0" applyNumberFormat="1" applyFill="1" applyBorder="1" applyAlignment="1"/>
    <xf numFmtId="164" fontId="0" fillId="0" borderId="38" xfId="0" applyNumberFormat="1" applyFill="1" applyBorder="1" applyAlignment="1"/>
    <xf numFmtId="165" fontId="0" fillId="0" borderId="23" xfId="0" applyNumberFormat="1" applyFill="1" applyBorder="1"/>
    <xf numFmtId="165" fontId="0" fillId="0" borderId="67" xfId="0" applyNumberFormat="1" applyFill="1" applyBorder="1"/>
    <xf numFmtId="165" fontId="0" fillId="0" borderId="68" xfId="0" applyNumberFormat="1" applyFill="1" applyBorder="1" applyAlignment="1"/>
    <xf numFmtId="164" fontId="0" fillId="0" borderId="4" xfId="0" applyNumberFormat="1" applyFill="1" applyBorder="1" applyAlignment="1"/>
    <xf numFmtId="164" fontId="0" fillId="0" borderId="69" xfId="0" applyNumberFormat="1" applyFill="1" applyBorder="1" applyAlignment="1"/>
    <xf numFmtId="165" fontId="0" fillId="0" borderId="70" xfId="0" applyNumberFormat="1" applyFill="1" applyBorder="1"/>
    <xf numFmtId="0" fontId="0" fillId="0" borderId="43" xfId="0" applyBorder="1"/>
    <xf numFmtId="1" fontId="0" fillId="0" borderId="49" xfId="0" applyNumberFormat="1" applyFill="1" applyBorder="1"/>
    <xf numFmtId="0" fontId="36" fillId="0" borderId="0" xfId="0" applyFont="1"/>
    <xf numFmtId="165" fontId="0" fillId="0" borderId="0" xfId="0" applyNumberFormat="1" applyFill="1" applyBorder="1"/>
    <xf numFmtId="165" fontId="0" fillId="0" borderId="37" xfId="0" applyNumberFormat="1" applyFill="1" applyBorder="1"/>
    <xf numFmtId="165" fontId="0" fillId="0" borderId="3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165" fontId="0" fillId="0" borderId="10" xfId="0" applyNumberFormat="1" applyFill="1" applyBorder="1"/>
    <xf numFmtId="165" fontId="1" fillId="0" borderId="10" xfId="0" applyNumberFormat="1" applyFont="1" applyFill="1" applyBorder="1"/>
    <xf numFmtId="165" fontId="28" fillId="0" borderId="10" xfId="0" applyNumberFormat="1" applyFont="1" applyFill="1" applyBorder="1" applyAlignment="1">
      <alignment horizontal="right" vertical="center"/>
    </xf>
    <xf numFmtId="165" fontId="0" fillId="0" borderId="17" xfId="0" applyNumberFormat="1" applyFont="1" applyFill="1" applyBorder="1"/>
    <xf numFmtId="165" fontId="1" fillId="0" borderId="3" xfId="0" applyNumberFormat="1" applyFont="1" applyFill="1" applyBorder="1"/>
    <xf numFmtId="165" fontId="28" fillId="0" borderId="3" xfId="0" applyNumberFormat="1" applyFont="1" applyFill="1" applyBorder="1" applyAlignment="1">
      <alignment horizontal="right" vertical="center"/>
    </xf>
    <xf numFmtId="2" fontId="28" fillId="0" borderId="36" xfId="0" applyNumberFormat="1" applyFont="1" applyFill="1" applyBorder="1" applyAlignment="1">
      <alignment horizontal="right" vertical="center"/>
    </xf>
    <xf numFmtId="165" fontId="0" fillId="0" borderId="18" xfId="0" applyNumberFormat="1" applyFont="1" applyFill="1" applyBorder="1"/>
    <xf numFmtId="2" fontId="28" fillId="0" borderId="11" xfId="0" applyNumberFormat="1" applyFont="1" applyFill="1" applyBorder="1" applyAlignment="1">
      <alignment horizontal="right" vertical="center"/>
    </xf>
    <xf numFmtId="2" fontId="28" fillId="0" borderId="50" xfId="0" applyNumberFormat="1" applyFont="1" applyFill="1" applyBorder="1" applyAlignment="1">
      <alignment horizontal="right" vertical="center"/>
    </xf>
    <xf numFmtId="2" fontId="28" fillId="0" borderId="29" xfId="0" applyNumberFormat="1" applyFont="1" applyFill="1" applyBorder="1" applyAlignment="1">
      <alignment horizontal="right" vertical="center"/>
    </xf>
    <xf numFmtId="165" fontId="0" fillId="0" borderId="49" xfId="0" applyNumberFormat="1" applyFont="1" applyFill="1" applyBorder="1"/>
    <xf numFmtId="165" fontId="0" fillId="0" borderId="46" xfId="0" applyNumberFormat="1" applyFont="1" applyFill="1" applyBorder="1"/>
    <xf numFmtId="165" fontId="0" fillId="0" borderId="39" xfId="0" applyNumberFormat="1" applyFill="1" applyBorder="1"/>
    <xf numFmtId="0" fontId="0" fillId="0" borderId="16" xfId="0" applyBorder="1"/>
    <xf numFmtId="2" fontId="28" fillId="0" borderId="72" xfId="0" applyNumberFormat="1" applyFont="1" applyFill="1" applyBorder="1" applyAlignment="1">
      <alignment horizontal="right" vertical="center"/>
    </xf>
    <xf numFmtId="165" fontId="0" fillId="0" borderId="48" xfId="0" applyNumberFormat="1" applyFont="1" applyFill="1" applyBorder="1"/>
    <xf numFmtId="165" fontId="1" fillId="0" borderId="25" xfId="0" applyNumberFormat="1" applyFont="1" applyFill="1" applyBorder="1"/>
    <xf numFmtId="165" fontId="0" fillId="0" borderId="23" xfId="0" applyNumberFormat="1" applyFont="1" applyFill="1" applyBorder="1"/>
    <xf numFmtId="0" fontId="1" fillId="0" borderId="43" xfId="0" applyFont="1" applyFill="1" applyBorder="1"/>
    <xf numFmtId="165" fontId="0" fillId="0" borderId="67" xfId="0" applyNumberFormat="1" applyFont="1" applyFill="1" applyBorder="1"/>
    <xf numFmtId="165" fontId="1" fillId="0" borderId="68" xfId="0" applyNumberFormat="1" applyFont="1" applyFill="1" applyBorder="1"/>
    <xf numFmtId="165" fontId="28" fillId="0" borderId="68" xfId="0" applyNumberFormat="1" applyFont="1" applyFill="1" applyBorder="1" applyAlignment="1">
      <alignment horizontal="right" vertical="center"/>
    </xf>
    <xf numFmtId="2" fontId="28" fillId="0" borderId="4" xfId="0" applyNumberFormat="1" applyFont="1" applyFill="1" applyBorder="1" applyAlignment="1">
      <alignment horizontal="right" vertical="center"/>
    </xf>
    <xf numFmtId="2" fontId="28" fillId="0" borderId="69" xfId="0" applyNumberFormat="1" applyFont="1" applyFill="1" applyBorder="1" applyAlignment="1">
      <alignment horizontal="right" vertical="center"/>
    </xf>
    <xf numFmtId="165" fontId="0" fillId="0" borderId="70" xfId="0" applyNumberFormat="1" applyFont="1" applyFill="1" applyBorder="1"/>
    <xf numFmtId="165" fontId="28" fillId="0" borderId="69" xfId="0" applyNumberFormat="1" applyFont="1" applyFill="1" applyBorder="1" applyAlignment="1">
      <alignment horizontal="right" vertical="center"/>
    </xf>
    <xf numFmtId="0" fontId="31" fillId="2" borderId="41" xfId="0" applyFont="1" applyFill="1" applyBorder="1"/>
    <xf numFmtId="0" fontId="0" fillId="0" borderId="41" xfId="0" applyFill="1" applyBorder="1"/>
    <xf numFmtId="0" fontId="0" fillId="0" borderId="42" xfId="0" applyFill="1" applyBorder="1"/>
    <xf numFmtId="0" fontId="31" fillId="0" borderId="0" xfId="0" applyFont="1" applyFill="1"/>
    <xf numFmtId="0" fontId="0" fillId="0" borderId="35" xfId="0" applyFill="1" applyBorder="1"/>
    <xf numFmtId="0" fontId="31" fillId="2" borderId="43" xfId="0" applyFont="1" applyFill="1" applyBorder="1"/>
    <xf numFmtId="0" fontId="0" fillId="0" borderId="63" xfId="0" applyFill="1" applyBorder="1"/>
    <xf numFmtId="0" fontId="0" fillId="0" borderId="39" xfId="0" applyFill="1" applyBorder="1"/>
    <xf numFmtId="0" fontId="0" fillId="0" borderId="1" xfId="0" applyFill="1" applyBorder="1"/>
    <xf numFmtId="0" fontId="31" fillId="2" borderId="1" xfId="0" applyFont="1" applyFill="1" applyBorder="1"/>
    <xf numFmtId="0" fontId="31" fillId="2" borderId="39" xfId="0" applyFont="1" applyFill="1" applyBorder="1"/>
    <xf numFmtId="0" fontId="0" fillId="0" borderId="0" xfId="0" applyFont="1" applyFill="1" applyBorder="1"/>
    <xf numFmtId="166" fontId="27" fillId="0" borderId="0" xfId="0" applyNumberFormat="1" applyFont="1" applyAlignment="1">
      <alignment horizontal="right" vertical="center"/>
    </xf>
    <xf numFmtId="0" fontId="19" fillId="0" borderId="0" xfId="0" applyFont="1" applyFill="1"/>
    <xf numFmtId="0" fontId="34" fillId="0" borderId="0" xfId="0" applyFont="1" applyFill="1" applyAlignment="1">
      <alignment horizontal="left"/>
    </xf>
    <xf numFmtId="166" fontId="0" fillId="0" borderId="0" xfId="0" applyNumberFormat="1"/>
    <xf numFmtId="167" fontId="0" fillId="0" borderId="0" xfId="0" applyNumberFormat="1"/>
    <xf numFmtId="165" fontId="3" fillId="0" borderId="3" xfId="0" applyNumberFormat="1" applyFont="1" applyBorder="1" applyAlignment="1">
      <alignment horizontal="right"/>
    </xf>
    <xf numFmtId="164" fontId="0" fillId="0" borderId="36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50" xfId="0" applyNumberFormat="1" applyBorder="1"/>
    <xf numFmtId="164" fontId="0" fillId="0" borderId="29" xfId="0" applyNumberFormat="1" applyBorder="1"/>
    <xf numFmtId="164" fontId="0" fillId="0" borderId="52" xfId="0" applyNumberFormat="1" applyBorder="1"/>
    <xf numFmtId="0" fontId="0" fillId="11" borderId="35" xfId="0" applyFill="1" applyBorder="1"/>
    <xf numFmtId="0" fontId="0" fillId="11" borderId="41" xfId="0" applyFill="1" applyBorder="1"/>
    <xf numFmtId="0" fontId="0" fillId="11" borderId="1" xfId="0" applyFill="1" applyBorder="1"/>
    <xf numFmtId="0" fontId="4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right" vertical="center"/>
    </xf>
    <xf numFmtId="164" fontId="28" fillId="0" borderId="0" xfId="0" applyNumberFormat="1" applyFont="1" applyAlignment="1">
      <alignment horizontal="right" vertical="center"/>
    </xf>
    <xf numFmtId="2" fontId="28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8" fillId="0" borderId="29" xfId="0" applyNumberFormat="1" applyFont="1" applyBorder="1" applyAlignment="1">
      <alignment horizontal="right" vertical="center"/>
    </xf>
    <xf numFmtId="2" fontId="28" fillId="0" borderId="46" xfId="0" applyNumberFormat="1" applyFont="1" applyBorder="1" applyAlignment="1">
      <alignment horizontal="right" vertical="center"/>
    </xf>
    <xf numFmtId="0" fontId="19" fillId="0" borderId="0" xfId="0" applyFont="1" applyFill="1" applyBorder="1"/>
    <xf numFmtId="2" fontId="2" fillId="0" borderId="36" xfId="0" applyNumberFormat="1" applyFon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2" fontId="0" fillId="0" borderId="36" xfId="0" applyNumberFormat="1" applyBorder="1"/>
    <xf numFmtId="2" fontId="0" fillId="0" borderId="11" xfId="0" applyNumberFormat="1" applyBorder="1"/>
    <xf numFmtId="2" fontId="0" fillId="0" borderId="50" xfId="0" applyNumberFormat="1" applyBorder="1"/>
    <xf numFmtId="2" fontId="0" fillId="0" borderId="29" xfId="0" applyNumberFormat="1" applyBorder="1"/>
    <xf numFmtId="0" fontId="42" fillId="0" borderId="25" xfId="0" applyFont="1" applyBorder="1" applyAlignment="1">
      <alignment horizontal="center"/>
    </xf>
    <xf numFmtId="165" fontId="0" fillId="0" borderId="3" xfId="0" applyNumberFormat="1" applyFont="1" applyBorder="1"/>
    <xf numFmtId="1" fontId="0" fillId="0" borderId="3" xfId="0" applyNumberFormat="1" applyFont="1" applyBorder="1"/>
    <xf numFmtId="1" fontId="0" fillId="0" borderId="3" xfId="0" applyNumberFormat="1" applyBorder="1"/>
    <xf numFmtId="1" fontId="0" fillId="0" borderId="10" xfId="0" applyNumberFormat="1" applyBorder="1"/>
    <xf numFmtId="1" fontId="0" fillId="0" borderId="13" xfId="0" applyNumberFormat="1" applyBorder="1"/>
    <xf numFmtId="165" fontId="0" fillId="0" borderId="10" xfId="0" applyNumberFormat="1" applyFont="1" applyBorder="1"/>
    <xf numFmtId="165" fontId="0" fillId="0" borderId="13" xfId="0" applyNumberFormat="1" applyFont="1" applyBorder="1"/>
    <xf numFmtId="2" fontId="0" fillId="0" borderId="63" xfId="0" applyNumberFormat="1" applyBorder="1"/>
    <xf numFmtId="165" fontId="0" fillId="0" borderId="58" xfId="0" applyNumberFormat="1" applyFont="1" applyBorder="1"/>
    <xf numFmtId="165" fontId="3" fillId="0" borderId="25" xfId="0" applyNumberFormat="1" applyFont="1" applyBorder="1" applyAlignment="1">
      <alignment horizontal="right"/>
    </xf>
    <xf numFmtId="164" fontId="2" fillId="0" borderId="38" xfId="0" applyNumberFormat="1" applyFont="1" applyBorder="1" applyAlignment="1">
      <alignment horizontal="right"/>
    </xf>
    <xf numFmtId="165" fontId="0" fillId="0" borderId="25" xfId="0" applyNumberFormat="1" applyBorder="1"/>
    <xf numFmtId="164" fontId="0" fillId="0" borderId="38" xfId="0" applyNumberFormat="1" applyBorder="1"/>
    <xf numFmtId="2" fontId="0" fillId="0" borderId="22" xfId="0" applyNumberFormat="1" applyBorder="1"/>
    <xf numFmtId="164" fontId="0" fillId="0" borderId="22" xfId="0" applyNumberFormat="1" applyBorder="1"/>
    <xf numFmtId="165" fontId="0" fillId="0" borderId="68" xfId="0" applyNumberFormat="1" applyFont="1" applyBorder="1"/>
    <xf numFmtId="165" fontId="0" fillId="0" borderId="5" xfId="0" applyNumberFormat="1" applyBorder="1"/>
    <xf numFmtId="2" fontId="0" fillId="0" borderId="5" xfId="0" applyNumberFormat="1" applyBorder="1"/>
    <xf numFmtId="0" fontId="0" fillId="0" borderId="5" xfId="0" applyBorder="1"/>
    <xf numFmtId="165" fontId="0" fillId="0" borderId="25" xfId="0" applyNumberFormat="1" applyFont="1" applyBorder="1"/>
    <xf numFmtId="165" fontId="7" fillId="0" borderId="48" xfId="0" applyNumberFormat="1" applyFont="1" applyFill="1" applyBorder="1"/>
    <xf numFmtId="165" fontId="0" fillId="0" borderId="5" xfId="0" applyNumberFormat="1" applyFont="1" applyBorder="1"/>
    <xf numFmtId="164" fontId="0" fillId="0" borderId="5" xfId="0" applyNumberFormat="1" applyBorder="1"/>
    <xf numFmtId="165" fontId="7" fillId="0" borderId="67" xfId="0" applyNumberFormat="1" applyFont="1" applyFill="1" applyBorder="1"/>
    <xf numFmtId="164" fontId="0" fillId="0" borderId="8" xfId="0" applyNumberFormat="1" applyBorder="1"/>
    <xf numFmtId="165" fontId="0" fillId="0" borderId="3" xfId="0" applyNumberFormat="1" applyFill="1" applyBorder="1"/>
    <xf numFmtId="165" fontId="0" fillId="0" borderId="13" xfId="0" applyNumberFormat="1" applyFill="1" applyBorder="1"/>
    <xf numFmtId="0" fontId="0" fillId="0" borderId="13" xfId="0" applyFill="1" applyBorder="1" applyAlignment="1"/>
    <xf numFmtId="0" fontId="0" fillId="0" borderId="14" xfId="0" applyFill="1" applyBorder="1" applyAlignment="1"/>
    <xf numFmtId="165" fontId="0" fillId="3" borderId="25" xfId="0" applyNumberFormat="1" applyFill="1" applyBorder="1" applyAlignment="1"/>
    <xf numFmtId="164" fontId="0" fillId="3" borderId="38" xfId="0" applyNumberFormat="1" applyFill="1" applyBorder="1" applyAlignment="1"/>
    <xf numFmtId="164" fontId="0" fillId="3" borderId="22" xfId="0" applyNumberFormat="1" applyFill="1" applyBorder="1" applyAlignment="1"/>
    <xf numFmtId="165" fontId="0" fillId="0" borderId="68" xfId="0" applyNumberFormat="1" applyBorder="1"/>
    <xf numFmtId="165" fontId="0" fillId="3" borderId="68" xfId="0" applyNumberFormat="1" applyFill="1" applyBorder="1" applyAlignment="1"/>
    <xf numFmtId="164" fontId="0" fillId="3" borderId="69" xfId="0" applyNumberFormat="1" applyFill="1" applyBorder="1" applyAlignment="1"/>
    <xf numFmtId="164" fontId="0" fillId="3" borderId="4" xfId="0" applyNumberFormat="1" applyFill="1" applyBorder="1" applyAlignment="1"/>
    <xf numFmtId="0" fontId="0" fillId="0" borderId="68" xfId="0" applyFill="1" applyBorder="1" applyAlignment="1"/>
    <xf numFmtId="0" fontId="0" fillId="0" borderId="69" xfId="0" applyFill="1" applyBorder="1" applyAlignment="1"/>
    <xf numFmtId="165" fontId="0" fillId="0" borderId="17" xfId="0" applyNumberFormat="1" applyBorder="1"/>
    <xf numFmtId="0" fontId="0" fillId="0" borderId="52" xfId="0" applyFill="1" applyBorder="1" applyAlignment="1"/>
    <xf numFmtId="0" fontId="0" fillId="11" borderId="37" xfId="0" applyFill="1" applyBorder="1"/>
    <xf numFmtId="0" fontId="0" fillId="11" borderId="0" xfId="0" applyFill="1" applyBorder="1"/>
    <xf numFmtId="165" fontId="0" fillId="0" borderId="46" xfId="0" applyNumberFormat="1" applyBorder="1"/>
    <xf numFmtId="165" fontId="0" fillId="0" borderId="18" xfId="0" applyNumberFormat="1" applyBorder="1"/>
    <xf numFmtId="2" fontId="0" fillId="0" borderId="14" xfId="0" applyNumberFormat="1" applyBorder="1"/>
    <xf numFmtId="2" fontId="20" fillId="0" borderId="36" xfId="0" applyNumberFormat="1" applyFont="1" applyFill="1" applyBorder="1" applyAlignment="1">
      <alignment horizontal="right" vertical="center"/>
    </xf>
    <xf numFmtId="2" fontId="20" fillId="0" borderId="11" xfId="0" applyNumberFormat="1" applyFont="1" applyFill="1" applyBorder="1" applyAlignment="1">
      <alignment horizontal="right" vertical="center"/>
    </xf>
    <xf numFmtId="165" fontId="20" fillId="0" borderId="13" xfId="5" applyNumberFormat="1" applyFont="1" applyFill="1" applyBorder="1" applyAlignment="1" applyProtection="1">
      <alignment horizontal="right" vertical="center"/>
    </xf>
    <xf numFmtId="2" fontId="29" fillId="0" borderId="14" xfId="5" applyNumberFormat="1" applyFont="1" applyFill="1" applyBorder="1" applyAlignment="1" applyProtection="1">
      <alignment horizontal="right" vertical="center"/>
    </xf>
    <xf numFmtId="2" fontId="20" fillId="0" borderId="50" xfId="0" applyNumberFormat="1" applyFont="1" applyFill="1" applyBorder="1" applyAlignment="1">
      <alignment horizontal="right" vertical="center"/>
    </xf>
    <xf numFmtId="2" fontId="20" fillId="0" borderId="29" xfId="0" applyNumberFormat="1" applyFont="1" applyFill="1" applyBorder="1" applyAlignment="1">
      <alignment horizontal="right" vertical="center"/>
    </xf>
    <xf numFmtId="2" fontId="29" fillId="0" borderId="52" xfId="5" applyNumberFormat="1" applyFont="1" applyFill="1" applyBorder="1" applyAlignment="1" applyProtection="1">
      <alignment horizontal="right" vertical="center"/>
    </xf>
    <xf numFmtId="1" fontId="1" fillId="0" borderId="3" xfId="0" applyNumberFormat="1" applyFont="1" applyBorder="1"/>
    <xf numFmtId="1" fontId="1" fillId="0" borderId="10" xfId="0" applyNumberFormat="1" applyFont="1" applyBorder="1"/>
    <xf numFmtId="1" fontId="1" fillId="0" borderId="13" xfId="0" applyNumberFormat="1" applyFont="1" applyBorder="1"/>
    <xf numFmtId="1" fontId="0" fillId="0" borderId="10" xfId="0" applyNumberFormat="1" applyFont="1" applyBorder="1"/>
    <xf numFmtId="1" fontId="0" fillId="0" borderId="13" xfId="0" applyNumberFormat="1" applyFont="1" applyBorder="1"/>
    <xf numFmtId="164" fontId="2" fillId="0" borderId="50" xfId="0" applyNumberFormat="1" applyFont="1" applyBorder="1" applyAlignment="1">
      <alignment horizontal="right"/>
    </xf>
    <xf numFmtId="1" fontId="0" fillId="0" borderId="47" xfId="0" applyNumberFormat="1" applyFill="1" applyBorder="1"/>
    <xf numFmtId="1" fontId="0" fillId="0" borderId="5" xfId="0" applyNumberFormat="1" applyBorder="1"/>
    <xf numFmtId="2" fontId="0" fillId="0" borderId="8" xfId="0" applyNumberFormat="1" applyBorder="1"/>
    <xf numFmtId="1" fontId="0" fillId="0" borderId="25" xfId="0" applyNumberFormat="1" applyFont="1" applyBorder="1"/>
    <xf numFmtId="1" fontId="0" fillId="0" borderId="25" xfId="0" applyNumberFormat="1" applyBorder="1"/>
    <xf numFmtId="164" fontId="2" fillId="0" borderId="22" xfId="0" applyNumberFormat="1" applyFont="1" applyBorder="1" applyAlignment="1">
      <alignment horizontal="right"/>
    </xf>
    <xf numFmtId="1" fontId="0" fillId="0" borderId="68" xfId="0" applyNumberFormat="1" applyFont="1" applyBorder="1"/>
    <xf numFmtId="164" fontId="0" fillId="0" borderId="4" xfId="0" applyNumberFormat="1" applyBorder="1"/>
    <xf numFmtId="1" fontId="0" fillId="0" borderId="68" xfId="0" applyNumberFormat="1" applyBorder="1"/>
    <xf numFmtId="164" fontId="0" fillId="0" borderId="69" xfId="0" applyNumberFormat="1" applyBorder="1"/>
    <xf numFmtId="0" fontId="0" fillId="0" borderId="70" xfId="0" applyBorder="1"/>
    <xf numFmtId="0" fontId="0" fillId="0" borderId="8" xfId="0" applyBorder="1"/>
    <xf numFmtId="1" fontId="1" fillId="0" borderId="17" xfId="0" applyNumberFormat="1" applyFont="1" applyBorder="1"/>
    <xf numFmtId="1" fontId="1" fillId="0" borderId="18" xfId="0" applyNumberFormat="1" applyFon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49" xfId="0" applyNumberFormat="1" applyBorder="1"/>
    <xf numFmtId="1" fontId="0" fillId="0" borderId="46" xfId="0" applyNumberFormat="1" applyBorder="1"/>
    <xf numFmtId="2" fontId="2" fillId="0" borderId="56" xfId="0" applyNumberFormat="1" applyFont="1" applyBorder="1" applyAlignment="1">
      <alignment horizontal="right"/>
    </xf>
    <xf numFmtId="1" fontId="1" fillId="0" borderId="25" xfId="0" applyNumberFormat="1" applyFont="1" applyBorder="1"/>
    <xf numFmtId="0" fontId="0" fillId="0" borderId="68" xfId="0" applyFont="1" applyBorder="1"/>
    <xf numFmtId="0" fontId="0" fillId="0" borderId="69" xfId="0" applyFont="1" applyBorder="1"/>
    <xf numFmtId="2" fontId="2" fillId="0" borderId="38" xfId="0" applyNumberFormat="1" applyFont="1" applyBorder="1" applyAlignment="1">
      <alignment horizontal="right"/>
    </xf>
    <xf numFmtId="2" fontId="0" fillId="0" borderId="38" xfId="0" applyNumberFormat="1" applyBorder="1"/>
    <xf numFmtId="1" fontId="1" fillId="0" borderId="48" xfId="0" applyNumberFormat="1" applyFont="1" applyBorder="1"/>
    <xf numFmtId="1" fontId="0" fillId="0" borderId="48" xfId="0" applyNumberFormat="1" applyBorder="1"/>
    <xf numFmtId="1" fontId="0" fillId="0" borderId="23" xfId="0" applyNumberFormat="1" applyBorder="1"/>
    <xf numFmtId="165" fontId="26" fillId="0" borderId="25" xfId="0" applyNumberFormat="1" applyFont="1" applyBorder="1"/>
    <xf numFmtId="164" fontId="2" fillId="0" borderId="74" xfId="0" applyNumberFormat="1" applyFont="1" applyBorder="1" applyAlignment="1">
      <alignment horizontal="right"/>
    </xf>
    <xf numFmtId="165" fontId="0" fillId="0" borderId="48" xfId="0" applyNumberFormat="1" applyBorder="1"/>
    <xf numFmtId="165" fontId="0" fillId="0" borderId="23" xfId="0" applyNumberFormat="1" applyBorder="1"/>
    <xf numFmtId="165" fontId="0" fillId="0" borderId="5" xfId="0" applyNumberFormat="1" applyFill="1" applyBorder="1"/>
    <xf numFmtId="165" fontId="26" fillId="0" borderId="68" xfId="0" applyNumberFormat="1" applyFont="1" applyBorder="1"/>
    <xf numFmtId="165" fontId="26" fillId="0" borderId="28" xfId="0" applyNumberFormat="1" applyFont="1" applyBorder="1"/>
    <xf numFmtId="2" fontId="2" fillId="0" borderId="65" xfId="0" applyNumberFormat="1" applyFont="1" applyBorder="1" applyAlignment="1">
      <alignment horizontal="right"/>
    </xf>
    <xf numFmtId="165" fontId="0" fillId="0" borderId="30" xfId="0" applyNumberFormat="1" applyBorder="1"/>
    <xf numFmtId="165" fontId="0" fillId="0" borderId="28" xfId="0" applyNumberFormat="1" applyBorder="1"/>
    <xf numFmtId="2" fontId="0" fillId="0" borderId="40" xfId="0" applyNumberFormat="1" applyBorder="1"/>
    <xf numFmtId="165" fontId="0" fillId="0" borderId="21" xfId="0" applyNumberFormat="1" applyBorder="1"/>
    <xf numFmtId="2" fontId="0" fillId="0" borderId="20" xfId="0" applyNumberFormat="1" applyBorder="1"/>
    <xf numFmtId="0" fontId="1" fillId="0" borderId="75" xfId="0" applyFont="1" applyBorder="1"/>
    <xf numFmtId="0" fontId="1" fillId="0" borderId="76" xfId="0" applyFont="1" applyBorder="1"/>
    <xf numFmtId="0" fontId="1" fillId="0" borderId="77" xfId="0" applyFont="1" applyBorder="1"/>
    <xf numFmtId="0" fontId="0" fillId="0" borderId="68" xfId="0" applyBorder="1"/>
    <xf numFmtId="0" fontId="0" fillId="0" borderId="69" xfId="0" applyBorder="1"/>
    <xf numFmtId="0" fontId="0" fillId="0" borderId="4" xfId="0" applyFont="1" applyBorder="1"/>
    <xf numFmtId="165" fontId="0" fillId="0" borderId="43" xfId="0" applyNumberFormat="1" applyBorder="1"/>
    <xf numFmtId="164" fontId="2" fillId="0" borderId="4" xfId="0" applyNumberFormat="1" applyFont="1" applyBorder="1" applyAlignment="1">
      <alignment horizontal="right"/>
    </xf>
    <xf numFmtId="164" fontId="2" fillId="0" borderId="69" xfId="0" applyNumberFormat="1" applyFont="1" applyBorder="1" applyAlignment="1">
      <alignment horizontal="right"/>
    </xf>
    <xf numFmtId="165" fontId="3" fillId="0" borderId="68" xfId="0" applyNumberFormat="1" applyFont="1" applyBorder="1" applyAlignment="1">
      <alignment horizontal="right"/>
    </xf>
    <xf numFmtId="165" fontId="25" fillId="0" borderId="3" xfId="0" applyNumberFormat="1" applyFont="1" applyBorder="1"/>
    <xf numFmtId="165" fontId="24" fillId="0" borderId="3" xfId="0" applyNumberFormat="1" applyFont="1" applyBorder="1" applyAlignment="1">
      <alignment horizontal="right" vertical="center"/>
    </xf>
    <xf numFmtId="164" fontId="24" fillId="0" borderId="36" xfId="0" applyNumberFormat="1" applyFont="1" applyBorder="1" applyAlignment="1">
      <alignment horizontal="right" vertical="center"/>
    </xf>
    <xf numFmtId="164" fontId="24" fillId="0" borderId="11" xfId="0" applyNumberFormat="1" applyFont="1" applyBorder="1" applyAlignment="1">
      <alignment horizontal="right" vertical="center"/>
    </xf>
    <xf numFmtId="164" fontId="24" fillId="0" borderId="50" xfId="0" applyNumberFormat="1" applyFont="1" applyBorder="1" applyAlignment="1">
      <alignment horizontal="right" vertical="center"/>
    </xf>
    <xf numFmtId="164" fontId="24" fillId="0" borderId="29" xfId="0" applyNumberFormat="1" applyFont="1" applyBorder="1" applyAlignment="1">
      <alignment horizontal="right" vertical="center"/>
    </xf>
    <xf numFmtId="164" fontId="20" fillId="0" borderId="36" xfId="0" applyNumberFormat="1" applyFont="1" applyBorder="1" applyAlignment="1">
      <alignment horizontal="right" vertical="center"/>
    </xf>
    <xf numFmtId="164" fontId="20" fillId="0" borderId="11" xfId="0" applyNumberFormat="1" applyFont="1" applyBorder="1" applyAlignment="1">
      <alignment horizontal="right" vertical="center"/>
    </xf>
    <xf numFmtId="0" fontId="7" fillId="11" borderId="41" xfId="0" applyFont="1" applyFill="1" applyBorder="1"/>
    <xf numFmtId="0" fontId="7" fillId="11" borderId="1" xfId="0" applyFont="1" applyFill="1" applyBorder="1"/>
    <xf numFmtId="0" fontId="43" fillId="11" borderId="39" xfId="0" applyFont="1" applyFill="1" applyBorder="1"/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0" fillId="0" borderId="5" xfId="0" applyFill="1" applyBorder="1" applyAlignment="1"/>
    <xf numFmtId="0" fontId="0" fillId="0" borderId="8" xfId="0" applyFill="1" applyBorder="1" applyAlignment="1"/>
    <xf numFmtId="165" fontId="25" fillId="0" borderId="25" xfId="0" applyNumberFormat="1" applyFont="1" applyBorder="1"/>
    <xf numFmtId="164" fontId="24" fillId="0" borderId="38" xfId="0" applyNumberFormat="1" applyFont="1" applyBorder="1" applyAlignment="1">
      <alignment horizontal="right" vertical="center"/>
    </xf>
    <xf numFmtId="165" fontId="24" fillId="0" borderId="25" xfId="0" applyNumberFormat="1" applyFont="1" applyBorder="1" applyAlignment="1">
      <alignment horizontal="right" vertical="center"/>
    </xf>
    <xf numFmtId="164" fontId="24" fillId="0" borderId="22" xfId="0" applyNumberFormat="1" applyFont="1" applyBorder="1" applyAlignment="1">
      <alignment horizontal="right" vertical="center"/>
    </xf>
    <xf numFmtId="0" fontId="23" fillId="0" borderId="32" xfId="0" applyFont="1" applyFill="1" applyBorder="1" applyAlignment="1">
      <alignment wrapText="1"/>
    </xf>
    <xf numFmtId="0" fontId="45" fillId="0" borderId="0" xfId="0" applyFont="1" applyAlignment="1">
      <alignment wrapText="1"/>
    </xf>
    <xf numFmtId="0" fontId="23" fillId="0" borderId="0" xfId="0" applyFont="1" applyAlignment="1">
      <alignment horizontal="center" wrapText="1"/>
    </xf>
    <xf numFmtId="0" fontId="0" fillId="12" borderId="0" xfId="0" applyFill="1"/>
    <xf numFmtId="0" fontId="21" fillId="0" borderId="5" xfId="0" applyFont="1" applyFill="1" applyBorder="1" applyAlignment="1">
      <alignment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43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45" fillId="0" borderId="35" xfId="0" applyFont="1" applyBorder="1" applyAlignment="1">
      <alignment wrapText="1"/>
    </xf>
    <xf numFmtId="0" fontId="45" fillId="0" borderId="43" xfId="0" applyFont="1" applyBorder="1" applyAlignment="1">
      <alignment wrapText="1"/>
    </xf>
    <xf numFmtId="0" fontId="23" fillId="0" borderId="35" xfId="0" applyFont="1" applyBorder="1" applyAlignment="1">
      <alignment wrapText="1"/>
    </xf>
    <xf numFmtId="0" fontId="0" fillId="2" borderId="35" xfId="0" applyFont="1" applyFill="1" applyBorder="1"/>
    <xf numFmtId="0" fontId="0" fillId="2" borderId="42" xfId="0" applyFont="1" applyFill="1" applyBorder="1"/>
    <xf numFmtId="0" fontId="0" fillId="2" borderId="0" xfId="0" applyFill="1" applyBorder="1"/>
    <xf numFmtId="0" fontId="0" fillId="2" borderId="41" xfId="0" applyFont="1" applyFill="1" applyBorder="1"/>
    <xf numFmtId="0" fontId="0" fillId="2" borderId="42" xfId="0" applyFont="1" applyFill="1" applyBorder="1" applyAlignment="1">
      <alignment horizontal="center"/>
    </xf>
    <xf numFmtId="0" fontId="0" fillId="2" borderId="43" xfId="0" applyFont="1" applyFill="1" applyBorder="1"/>
    <xf numFmtId="0" fontId="0" fillId="2" borderId="8" xfId="0" applyFont="1" applyFill="1" applyBorder="1"/>
    <xf numFmtId="2" fontId="0" fillId="0" borderId="41" xfId="0" applyNumberFormat="1" applyFont="1" applyFill="1" applyBorder="1"/>
    <xf numFmtId="0" fontId="22" fillId="0" borderId="1" xfId="6" applyFill="1" applyBorder="1" applyAlignment="1"/>
    <xf numFmtId="0" fontId="0" fillId="0" borderId="39" xfId="0" applyFill="1" applyBorder="1" applyAlignment="1"/>
    <xf numFmtId="0" fontId="0" fillId="0" borderId="16" xfId="0" applyFill="1" applyBorder="1" applyAlignment="1"/>
    <xf numFmtId="2" fontId="0" fillId="0" borderId="0" xfId="0" applyNumberFormat="1" applyFont="1" applyFill="1" applyBorder="1"/>
    <xf numFmtId="2" fontId="0" fillId="14" borderId="0" xfId="0" applyNumberFormat="1" applyFont="1" applyFill="1" applyBorder="1"/>
    <xf numFmtId="2" fontId="21" fillId="14" borderId="0" xfId="0" applyNumberFormat="1" applyFont="1" applyFill="1" applyAlignment="1">
      <alignment wrapText="1"/>
    </xf>
    <xf numFmtId="0" fontId="0" fillId="14" borderId="0" xfId="0" applyFill="1"/>
    <xf numFmtId="2" fontId="0" fillId="0" borderId="1" xfId="0" applyNumberFormat="1" applyFont="1" applyFill="1" applyBorder="1"/>
    <xf numFmtId="0" fontId="0" fillId="15" borderId="0" xfId="0" applyFill="1"/>
    <xf numFmtId="2" fontId="0" fillId="15" borderId="0" xfId="0" applyNumberFormat="1" applyFont="1" applyFill="1"/>
    <xf numFmtId="2" fontId="0" fillId="15" borderId="0" xfId="0" applyNumberFormat="1" applyFont="1" applyFill="1" applyBorder="1"/>
    <xf numFmtId="2" fontId="0" fillId="15" borderId="39" xfId="0" applyNumberFormat="1" applyFont="1" applyFill="1" applyBorder="1"/>
    <xf numFmtId="2" fontId="0" fillId="15" borderId="16" xfId="0" applyNumberFormat="1" applyFont="1" applyFill="1" applyBorder="1"/>
    <xf numFmtId="2" fontId="0" fillId="15" borderId="37" xfId="0" applyNumberFormat="1" applyFont="1" applyFill="1" applyBorder="1"/>
    <xf numFmtId="2" fontId="0" fillId="15" borderId="62" xfId="0" applyNumberFormat="1" applyFont="1" applyFill="1" applyBorder="1"/>
    <xf numFmtId="2" fontId="0" fillId="15" borderId="43" xfId="0" applyNumberFormat="1" applyFont="1" applyFill="1" applyBorder="1"/>
    <xf numFmtId="2" fontId="0" fillId="15" borderId="5" xfId="0" applyNumberFormat="1" applyFont="1" applyFill="1" applyBorder="1"/>
    <xf numFmtId="2" fontId="0" fillId="15" borderId="8" xfId="0" applyNumberFormat="1" applyFont="1" applyFill="1" applyBorder="1" applyAlignment="1">
      <alignment horizontal="center"/>
    </xf>
    <xf numFmtId="2" fontId="0" fillId="15" borderId="8" xfId="0" applyNumberFormat="1" applyFont="1" applyFill="1" applyBorder="1"/>
    <xf numFmtId="0" fontId="0" fillId="15" borderId="62" xfId="0" applyFont="1" applyFill="1" applyBorder="1"/>
    <xf numFmtId="0" fontId="0" fillId="15" borderId="37" xfId="0" applyFont="1" applyFill="1" applyBorder="1"/>
    <xf numFmtId="0" fontId="0" fillId="15" borderId="0" xfId="0" applyFont="1" applyFill="1"/>
    <xf numFmtId="0" fontId="0" fillId="0" borderId="43" xfId="0" applyFill="1" applyBorder="1" applyAlignment="1"/>
    <xf numFmtId="0" fontId="0" fillId="0" borderId="16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1" fontId="46" fillId="0" borderId="30" xfId="0" applyNumberFormat="1" applyFont="1" applyFill="1" applyBorder="1"/>
    <xf numFmtId="1" fontId="46" fillId="0" borderId="21" xfId="0" applyNumberFormat="1" applyFont="1" applyFill="1" applyBorder="1"/>
    <xf numFmtId="1" fontId="46" fillId="0" borderId="18" xfId="0" applyNumberFormat="1" applyFont="1" applyFill="1" applyBorder="1"/>
    <xf numFmtId="164" fontId="46" fillId="0" borderId="11" xfId="0" applyNumberFormat="1" applyFont="1" applyFill="1" applyBorder="1" applyAlignment="1"/>
    <xf numFmtId="1" fontId="46" fillId="0" borderId="46" xfId="0" applyNumberFormat="1" applyFont="1" applyFill="1" applyBorder="1"/>
    <xf numFmtId="164" fontId="46" fillId="0" borderId="29" xfId="0" applyNumberFormat="1" applyFont="1" applyFill="1" applyBorder="1" applyAlignment="1"/>
    <xf numFmtId="164" fontId="41" fillId="0" borderId="11" xfId="0" applyNumberFormat="1" applyFont="1" applyFill="1" applyBorder="1" applyAlignment="1">
      <alignment horizontal="right" vertical="center"/>
    </xf>
    <xf numFmtId="164" fontId="41" fillId="0" borderId="29" xfId="0" applyNumberFormat="1" applyFont="1" applyFill="1" applyBorder="1" applyAlignment="1">
      <alignment horizontal="right" vertical="center"/>
    </xf>
    <xf numFmtId="165" fontId="41" fillId="0" borderId="10" xfId="0" applyNumberFormat="1" applyFont="1" applyFill="1" applyBorder="1" applyAlignment="1">
      <alignment wrapText="1"/>
    </xf>
    <xf numFmtId="165" fontId="46" fillId="0" borderId="10" xfId="0" applyNumberFormat="1" applyFont="1" applyFill="1" applyBorder="1" applyAlignment="1"/>
    <xf numFmtId="1" fontId="6" fillId="0" borderId="18" xfId="0" applyNumberFormat="1" applyFont="1" applyFill="1" applyBorder="1"/>
    <xf numFmtId="1" fontId="6" fillId="0" borderId="46" xfId="0" applyNumberFormat="1" applyFont="1" applyFill="1" applyBorder="1"/>
    <xf numFmtId="1" fontId="46" fillId="0" borderId="48" xfId="0" applyNumberFormat="1" applyFont="1" applyFill="1" applyBorder="1"/>
    <xf numFmtId="164" fontId="41" fillId="0" borderId="38" xfId="0" applyNumberFormat="1" applyFont="1" applyFill="1" applyBorder="1" applyAlignment="1">
      <alignment horizontal="right" vertical="center"/>
    </xf>
    <xf numFmtId="1" fontId="46" fillId="0" borderId="23" xfId="0" applyNumberFormat="1" applyFont="1" applyFill="1" applyBorder="1"/>
    <xf numFmtId="164" fontId="41" fillId="0" borderId="22" xfId="0" applyNumberFormat="1" applyFont="1" applyFill="1" applyBorder="1" applyAlignment="1">
      <alignment horizontal="right" vertical="center"/>
    </xf>
    <xf numFmtId="164" fontId="41" fillId="0" borderId="69" xfId="0" applyNumberFormat="1" applyFont="1" applyFill="1" applyBorder="1" applyAlignment="1">
      <alignment horizontal="right" vertical="center"/>
    </xf>
    <xf numFmtId="164" fontId="41" fillId="0" borderId="4" xfId="0" applyNumberFormat="1" applyFont="1" applyFill="1" applyBorder="1" applyAlignment="1">
      <alignment horizontal="right" vertical="center"/>
    </xf>
    <xf numFmtId="1" fontId="3" fillId="0" borderId="30" xfId="0" applyNumberFormat="1" applyFont="1" applyFill="1" applyBorder="1"/>
    <xf numFmtId="165" fontId="3" fillId="0" borderId="28" xfId="0" applyNumberFormat="1" applyFont="1" applyFill="1" applyBorder="1"/>
    <xf numFmtId="164" fontId="3" fillId="0" borderId="40" xfId="0" applyNumberFormat="1" applyFont="1" applyFill="1" applyBorder="1" applyAlignment="1"/>
    <xf numFmtId="1" fontId="3" fillId="0" borderId="21" xfId="0" applyNumberFormat="1" applyFont="1" applyFill="1" applyBorder="1"/>
    <xf numFmtId="164" fontId="3" fillId="0" borderId="20" xfId="0" applyNumberFormat="1" applyFont="1" applyFill="1" applyBorder="1" applyAlignment="1"/>
    <xf numFmtId="1" fontId="3" fillId="0" borderId="18" xfId="0" applyNumberFormat="1" applyFont="1" applyFill="1" applyBorder="1"/>
    <xf numFmtId="165" fontId="3" fillId="0" borderId="10" xfId="0" applyNumberFormat="1" applyFont="1" applyFill="1" applyBorder="1"/>
    <xf numFmtId="164" fontId="3" fillId="0" borderId="11" xfId="0" applyNumberFormat="1" applyFont="1" applyFill="1" applyBorder="1" applyAlignment="1"/>
    <xf numFmtId="1" fontId="3" fillId="0" borderId="46" xfId="0" applyNumberFormat="1" applyFont="1" applyFill="1" applyBorder="1"/>
    <xf numFmtId="164" fontId="3" fillId="0" borderId="29" xfId="0" applyNumberFormat="1" applyFont="1" applyFill="1" applyBorder="1" applyAlignment="1"/>
    <xf numFmtId="165" fontId="3" fillId="0" borderId="10" xfId="0" applyNumberFormat="1" applyFont="1" applyFill="1" applyBorder="1" applyAlignment="1"/>
    <xf numFmtId="1" fontId="3" fillId="0" borderId="48" xfId="0" applyNumberFormat="1" applyFont="1" applyFill="1" applyBorder="1"/>
    <xf numFmtId="165" fontId="3" fillId="0" borderId="25" xfId="0" applyNumberFormat="1" applyFont="1" applyFill="1" applyBorder="1"/>
    <xf numFmtId="1" fontId="3" fillId="0" borderId="23" xfId="0" applyNumberFormat="1" applyFont="1" applyFill="1" applyBorder="1"/>
    <xf numFmtId="1" fontId="3" fillId="0" borderId="67" xfId="0" applyNumberFormat="1" applyFont="1" applyFill="1" applyBorder="1"/>
    <xf numFmtId="165" fontId="3" fillId="0" borderId="68" xfId="0" applyNumberFormat="1" applyFont="1" applyFill="1" applyBorder="1"/>
    <xf numFmtId="1" fontId="3" fillId="0" borderId="70" xfId="0" applyNumberFormat="1" applyFont="1" applyFill="1" applyBorder="1"/>
    <xf numFmtId="0" fontId="46" fillId="0" borderId="0" xfId="0" applyFont="1"/>
    <xf numFmtId="165" fontId="46" fillId="0" borderId="17" xfId="0" applyNumberFormat="1" applyFont="1" applyFill="1" applyBorder="1"/>
    <xf numFmtId="165" fontId="46" fillId="0" borderId="49" xfId="0" applyNumberFormat="1" applyFont="1" applyFill="1" applyBorder="1"/>
    <xf numFmtId="164" fontId="3" fillId="0" borderId="28" xfId="0" applyNumberFormat="1" applyFont="1" applyFill="1" applyBorder="1" applyAlignment="1"/>
    <xf numFmtId="165" fontId="46" fillId="0" borderId="18" xfId="0" applyNumberFormat="1" applyFont="1" applyFill="1" applyBorder="1"/>
    <xf numFmtId="165" fontId="46" fillId="0" borderId="46" xfId="0" applyNumberFormat="1" applyFont="1" applyFill="1" applyBorder="1"/>
    <xf numFmtId="165" fontId="46" fillId="0" borderId="18" xfId="0" applyNumberFormat="1" applyFont="1" applyBorder="1"/>
    <xf numFmtId="165" fontId="46" fillId="0" borderId="46" xfId="0" applyNumberFormat="1" applyFont="1" applyBorder="1"/>
    <xf numFmtId="165" fontId="46" fillId="0" borderId="48" xfId="0" applyNumberFormat="1" applyFont="1" applyFill="1" applyBorder="1"/>
    <xf numFmtId="165" fontId="46" fillId="0" borderId="23" xfId="0" applyNumberFormat="1" applyFont="1" applyFill="1" applyBorder="1"/>
    <xf numFmtId="165" fontId="46" fillId="0" borderId="67" xfId="0" applyNumberFormat="1" applyFont="1" applyFill="1" applyBorder="1"/>
    <xf numFmtId="165" fontId="46" fillId="0" borderId="68" xfId="0" applyNumberFormat="1" applyFont="1" applyBorder="1"/>
    <xf numFmtId="165" fontId="46" fillId="0" borderId="70" xfId="0" applyNumberFormat="1" applyFont="1" applyFill="1" applyBorder="1"/>
    <xf numFmtId="165" fontId="46" fillId="0" borderId="68" xfId="0" applyNumberFormat="1" applyFont="1" applyFill="1" applyBorder="1" applyAlignment="1"/>
    <xf numFmtId="164" fontId="46" fillId="0" borderId="4" xfId="0" applyNumberFormat="1" applyFont="1" applyFill="1" applyBorder="1" applyAlignment="1"/>
    <xf numFmtId="164" fontId="3" fillId="0" borderId="4" xfId="0" applyNumberFormat="1" applyFont="1" applyFill="1" applyBorder="1" applyAlignment="1"/>
    <xf numFmtId="164" fontId="3" fillId="0" borderId="69" xfId="0" applyNumberFormat="1" applyFont="1" applyFill="1" applyBorder="1" applyAlignment="1"/>
    <xf numFmtId="165" fontId="6" fillId="0" borderId="18" xfId="0" applyNumberFormat="1" applyFont="1" applyFill="1" applyBorder="1"/>
    <xf numFmtId="165" fontId="6" fillId="0" borderId="10" xfId="0" applyNumberFormat="1" applyFont="1" applyFill="1" applyBorder="1" applyAlignment="1"/>
    <xf numFmtId="164" fontId="6" fillId="0" borderId="29" xfId="0" applyNumberFormat="1" applyFont="1" applyFill="1" applyBorder="1" applyAlignment="1"/>
    <xf numFmtId="164" fontId="6" fillId="0" borderId="11" xfId="0" applyNumberFormat="1" applyFont="1" applyFill="1" applyBorder="1" applyAlignment="1"/>
    <xf numFmtId="165" fontId="6" fillId="0" borderId="46" xfId="0" applyNumberFormat="1" applyFont="1" applyFill="1" applyBorder="1"/>
    <xf numFmtId="2" fontId="6" fillId="0" borderId="11" xfId="0" applyNumberFormat="1" applyFont="1" applyFill="1" applyBorder="1" applyAlignment="1"/>
    <xf numFmtId="165" fontId="6" fillId="0" borderId="10" xfId="0" applyNumberFormat="1" applyFont="1" applyFill="1" applyBorder="1"/>
    <xf numFmtId="164" fontId="6" fillId="0" borderId="11" xfId="0" applyNumberFormat="1" applyFont="1" applyFill="1" applyBorder="1"/>
    <xf numFmtId="2" fontId="6" fillId="0" borderId="11" xfId="0" applyNumberFormat="1" applyFont="1" applyFill="1" applyBorder="1"/>
    <xf numFmtId="165" fontId="46" fillId="0" borderId="13" xfId="0" applyNumberFormat="1" applyFont="1" applyFill="1" applyBorder="1" applyAlignment="1"/>
    <xf numFmtId="164" fontId="46" fillId="0" borderId="14" xfId="0" applyNumberFormat="1" applyFont="1" applyFill="1" applyBorder="1" applyAlignment="1"/>
    <xf numFmtId="164" fontId="6" fillId="0" borderId="29" xfId="0" applyNumberFormat="1" applyFont="1" applyFill="1" applyBorder="1"/>
    <xf numFmtId="0" fontId="46" fillId="0" borderId="0" xfId="0" applyFont="1" applyBorder="1"/>
    <xf numFmtId="0" fontId="46" fillId="0" borderId="0" xfId="0" applyFont="1" applyBorder="1" applyAlignment="1"/>
    <xf numFmtId="0" fontId="48" fillId="0" borderId="35" xfId="0" applyFont="1" applyFill="1" applyBorder="1"/>
    <xf numFmtId="0" fontId="48" fillId="0" borderId="41" xfId="0" applyFont="1" applyFill="1" applyBorder="1"/>
    <xf numFmtId="0" fontId="48" fillId="3" borderId="41" xfId="0" applyFont="1" applyFill="1" applyBorder="1"/>
    <xf numFmtId="0" fontId="46" fillId="0" borderId="41" xfId="0" applyFont="1" applyBorder="1"/>
    <xf numFmtId="0" fontId="46" fillId="0" borderId="35" xfId="0" applyFont="1" applyBorder="1"/>
    <xf numFmtId="0" fontId="48" fillId="0" borderId="42" xfId="0" applyFont="1" applyFill="1" applyBorder="1"/>
    <xf numFmtId="0" fontId="48" fillId="3" borderId="35" xfId="0" applyFont="1" applyFill="1" applyBorder="1"/>
    <xf numFmtId="0" fontId="48" fillId="3" borderId="42" xfId="0" applyFont="1" applyFill="1" applyBorder="1"/>
    <xf numFmtId="0" fontId="48" fillId="0" borderId="39" xfId="0" applyFont="1" applyFill="1" applyBorder="1"/>
    <xf numFmtId="0" fontId="48" fillId="0" borderId="16" xfId="0" applyFont="1" applyFill="1" applyBorder="1"/>
    <xf numFmtId="0" fontId="48" fillId="0" borderId="1" xfId="0" applyFont="1" applyFill="1" applyBorder="1"/>
    <xf numFmtId="0" fontId="48" fillId="3" borderId="1" xfId="0" applyFont="1" applyFill="1" applyBorder="1"/>
    <xf numFmtId="0" fontId="48" fillId="3" borderId="39" xfId="0" applyFont="1" applyFill="1" applyBorder="1"/>
    <xf numFmtId="0" fontId="48" fillId="3" borderId="16" xfId="0" applyFont="1" applyFill="1" applyBorder="1"/>
    <xf numFmtId="0" fontId="49" fillId="0" borderId="0" xfId="0" applyFont="1" applyFill="1" applyBorder="1" applyAlignment="1">
      <alignment horizontal="left" wrapText="1"/>
    </xf>
    <xf numFmtId="164" fontId="46" fillId="0" borderId="8" xfId="0" applyNumberFormat="1" applyFont="1" applyFill="1" applyBorder="1" applyAlignment="1"/>
    <xf numFmtId="0" fontId="6" fillId="0" borderId="0" xfId="0" applyFont="1"/>
    <xf numFmtId="165" fontId="6" fillId="0" borderId="39" xfId="0" applyNumberFormat="1" applyFont="1" applyFill="1" applyBorder="1" applyAlignment="1"/>
    <xf numFmtId="164" fontId="6" fillId="0" borderId="16" xfId="0" applyNumberFormat="1" applyFont="1" applyFill="1" applyBorder="1" applyAlignment="1"/>
    <xf numFmtId="165" fontId="6" fillId="0" borderId="1" xfId="0" applyNumberFormat="1" applyFont="1" applyFill="1" applyBorder="1" applyAlignment="1"/>
    <xf numFmtId="164" fontId="6" fillId="3" borderId="1" xfId="0" applyNumberFormat="1" applyFont="1" applyFill="1" applyBorder="1" applyAlignment="1"/>
    <xf numFmtId="165" fontId="6" fillId="3" borderId="1" xfId="0" applyNumberFormat="1" applyFont="1" applyFill="1" applyBorder="1" applyAlignment="1"/>
    <xf numFmtId="2" fontId="6" fillId="3" borderId="16" xfId="0" applyNumberFormat="1" applyFont="1" applyFill="1" applyBorder="1" applyAlignment="1"/>
    <xf numFmtId="165" fontId="6" fillId="5" borderId="5" xfId="0" applyNumberFormat="1" applyFont="1" applyFill="1" applyBorder="1"/>
    <xf numFmtId="164" fontId="6" fillId="5" borderId="5" xfId="0" applyNumberFormat="1" applyFont="1" applyFill="1" applyBorder="1"/>
    <xf numFmtId="165" fontId="6" fillId="5" borderId="43" xfId="0" applyNumberFormat="1" applyFont="1" applyFill="1" applyBorder="1"/>
    <xf numFmtId="2" fontId="6" fillId="5" borderId="8" xfId="0" applyNumberFormat="1" applyFont="1" applyFill="1" applyBorder="1"/>
    <xf numFmtId="165" fontId="46" fillId="0" borderId="5" xfId="0" applyNumberFormat="1" applyFont="1" applyFill="1" applyBorder="1" applyAlignment="1"/>
    <xf numFmtId="164" fontId="46" fillId="0" borderId="5" xfId="0" applyNumberFormat="1" applyFont="1" applyFill="1" applyBorder="1" applyAlignment="1"/>
    <xf numFmtId="0" fontId="49" fillId="0" borderId="41" xfId="0" applyFont="1" applyFill="1" applyBorder="1"/>
    <xf numFmtId="0" fontId="49" fillId="0" borderId="0" xfId="0" applyFont="1" applyFill="1" applyBorder="1"/>
    <xf numFmtId="0" fontId="49" fillId="3" borderId="0" xfId="0" applyFont="1" applyFill="1" applyBorder="1"/>
    <xf numFmtId="0" fontId="49" fillId="0" borderId="43" xfId="0" applyFont="1" applyFill="1" applyBorder="1"/>
    <xf numFmtId="0" fontId="49" fillId="0" borderId="63" xfId="0" applyFont="1" applyFill="1" applyBorder="1"/>
    <xf numFmtId="0" fontId="49" fillId="0" borderId="5" xfId="0" applyFont="1" applyFill="1" applyBorder="1"/>
    <xf numFmtId="0" fontId="49" fillId="3" borderId="5" xfId="0" applyFont="1" applyFill="1" applyBorder="1"/>
    <xf numFmtId="0" fontId="49" fillId="3" borderId="43" xfId="0" applyFont="1" applyFill="1" applyBorder="1"/>
    <xf numFmtId="0" fontId="49" fillId="2" borderId="63" xfId="0" applyFont="1" applyFill="1" applyBorder="1"/>
    <xf numFmtId="0" fontId="49" fillId="0" borderId="39" xfId="0" applyFont="1" applyFill="1" applyBorder="1"/>
    <xf numFmtId="0" fontId="49" fillId="0" borderId="16" xfId="0" applyFont="1" applyFill="1" applyBorder="1"/>
    <xf numFmtId="0" fontId="49" fillId="3" borderId="39" xfId="0" applyFont="1" applyFill="1" applyBorder="1"/>
    <xf numFmtId="0" fontId="49" fillId="3" borderId="16" xfId="0" applyFont="1" applyFill="1" applyBorder="1"/>
    <xf numFmtId="0" fontId="49" fillId="2" borderId="39" xfId="0" applyFont="1" applyFill="1" applyBorder="1"/>
    <xf numFmtId="0" fontId="49" fillId="2" borderId="16" xfId="0" applyFont="1" applyFill="1" applyBorder="1"/>
    <xf numFmtId="2" fontId="6" fillId="0" borderId="0" xfId="0" applyNumberFormat="1" applyFont="1"/>
    <xf numFmtId="164" fontId="6" fillId="0" borderId="1" xfId="0" applyNumberFormat="1" applyFont="1" applyFill="1" applyBorder="1" applyAlignment="1"/>
    <xf numFmtId="165" fontId="6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0" fontId="48" fillId="0" borderId="0" xfId="0" applyFont="1"/>
    <xf numFmtId="0" fontId="4" fillId="0" borderId="41" xfId="0" applyFont="1" applyFill="1" applyBorder="1"/>
    <xf numFmtId="0" fontId="48" fillId="0" borderId="0" xfId="0" applyFont="1" applyFill="1" applyBorder="1"/>
    <xf numFmtId="0" fontId="4" fillId="0" borderId="0" xfId="0" applyFont="1"/>
    <xf numFmtId="0" fontId="4" fillId="0" borderId="43" xfId="0" applyFont="1" applyFill="1" applyBorder="1"/>
    <xf numFmtId="0" fontId="4" fillId="0" borderId="63" xfId="0" applyFont="1" applyFill="1" applyBorder="1"/>
    <xf numFmtId="165" fontId="46" fillId="0" borderId="0" xfId="0" applyNumberFormat="1" applyFont="1"/>
    <xf numFmtId="0" fontId="6" fillId="2" borderId="0" xfId="0" applyFont="1" applyFill="1"/>
    <xf numFmtId="165" fontId="6" fillId="2" borderId="0" xfId="0" applyNumberFormat="1" applyFont="1" applyFill="1"/>
    <xf numFmtId="0" fontId="50" fillId="0" borderId="41" xfId="0" applyFont="1" applyFill="1" applyBorder="1"/>
    <xf numFmtId="0" fontId="50" fillId="0" borderId="0" xfId="0" applyFont="1" applyFill="1" applyBorder="1"/>
    <xf numFmtId="0" fontId="50" fillId="0" borderId="43" xfId="0" applyFont="1" applyFill="1" applyBorder="1"/>
    <xf numFmtId="0" fontId="50" fillId="0" borderId="63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8" fillId="0" borderId="0" xfId="0" applyFont="1" applyAlignment="1">
      <alignment wrapText="1"/>
    </xf>
    <xf numFmtId="0" fontId="48" fillId="3" borderId="0" xfId="0" applyFont="1" applyFill="1" applyAlignment="1">
      <alignment wrapText="1"/>
    </xf>
    <xf numFmtId="0" fontId="48" fillId="4" borderId="0" xfId="0" applyFont="1" applyFill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8" fillId="0" borderId="37" xfId="0" applyFont="1" applyFill="1" applyBorder="1"/>
    <xf numFmtId="165" fontId="6" fillId="3" borderId="0" xfId="0" applyNumberFormat="1" applyFont="1" applyFill="1"/>
    <xf numFmtId="0" fontId="41" fillId="0" borderId="0" xfId="0" applyFont="1" applyAlignment="1">
      <alignment wrapText="1"/>
    </xf>
    <xf numFmtId="0" fontId="41" fillId="0" borderId="28" xfId="0" applyFont="1" applyBorder="1" applyAlignment="1">
      <alignment wrapText="1"/>
    </xf>
    <xf numFmtId="0" fontId="41" fillId="0" borderId="0" xfId="0" applyFont="1" applyFill="1" applyAlignment="1">
      <alignment wrapText="1"/>
    </xf>
    <xf numFmtId="0" fontId="41" fillId="0" borderId="20" xfId="0" applyFont="1" applyFill="1" applyBorder="1" applyAlignment="1">
      <alignment wrapText="1"/>
    </xf>
    <xf numFmtId="0" fontId="41" fillId="3" borderId="28" xfId="0" applyFont="1" applyFill="1" applyBorder="1" applyAlignment="1">
      <alignment wrapText="1"/>
    </xf>
    <xf numFmtId="0" fontId="41" fillId="3" borderId="0" xfId="0" applyFont="1" applyFill="1" applyAlignment="1">
      <alignment wrapText="1"/>
    </xf>
    <xf numFmtId="0" fontId="41" fillId="3" borderId="61" xfId="0" applyFont="1" applyFill="1" applyBorder="1" applyAlignment="1">
      <alignment wrapText="1"/>
    </xf>
    <xf numFmtId="0" fontId="48" fillId="0" borderId="10" xfId="0" applyFont="1" applyFill="1" applyBorder="1"/>
    <xf numFmtId="0" fontId="48" fillId="0" borderId="29" xfId="0" applyFont="1" applyFill="1" applyBorder="1"/>
    <xf numFmtId="0" fontId="48" fillId="3" borderId="10" xfId="0" applyFont="1" applyFill="1" applyBorder="1"/>
    <xf numFmtId="0" fontId="48" fillId="3" borderId="66" xfId="0" applyFont="1" applyFill="1" applyBorder="1"/>
    <xf numFmtId="2" fontId="41" fillId="0" borderId="0" xfId="0" applyNumberFormat="1" applyFont="1" applyAlignment="1">
      <alignment horizontal="right" vertical="center"/>
    </xf>
    <xf numFmtId="167" fontId="41" fillId="0" borderId="0" xfId="0" applyNumberFormat="1" applyFont="1" applyAlignment="1">
      <alignment horizontal="right" vertical="center"/>
    </xf>
    <xf numFmtId="164" fontId="41" fillId="0" borderId="0" xfId="0" applyNumberFormat="1" applyFont="1" applyAlignment="1">
      <alignment horizontal="right" vertical="center"/>
    </xf>
    <xf numFmtId="164" fontId="41" fillId="0" borderId="0" xfId="0" applyNumberFormat="1" applyFont="1" applyFill="1" applyAlignment="1">
      <alignment horizontal="right" vertical="center"/>
    </xf>
    <xf numFmtId="164" fontId="41" fillId="3" borderId="10" xfId="0" applyNumberFormat="1" applyFont="1" applyFill="1" applyBorder="1" applyAlignment="1">
      <alignment horizontal="right" vertical="center"/>
    </xf>
    <xf numFmtId="164" fontId="41" fillId="3" borderId="0" xfId="0" applyNumberFormat="1" applyFont="1" applyFill="1" applyAlignment="1">
      <alignment horizontal="right" vertical="center"/>
    </xf>
    <xf numFmtId="2" fontId="41" fillId="2" borderId="0" xfId="0" applyNumberFormat="1" applyFont="1" applyFill="1" applyAlignment="1">
      <alignment horizontal="right" vertical="center"/>
    </xf>
    <xf numFmtId="167" fontId="41" fillId="2" borderId="0" xfId="0" applyNumberFormat="1" applyFont="1" applyFill="1" applyAlignment="1">
      <alignment horizontal="right" vertical="center"/>
    </xf>
    <xf numFmtId="167" fontId="41" fillId="0" borderId="0" xfId="0" applyNumberFormat="1" applyFont="1" applyFill="1" applyAlignment="1">
      <alignment horizontal="right" vertical="center"/>
    </xf>
    <xf numFmtId="2" fontId="41" fillId="10" borderId="0" xfId="0" applyNumberFormat="1" applyFont="1" applyFill="1" applyAlignment="1">
      <alignment horizontal="right" vertical="center"/>
    </xf>
    <xf numFmtId="167" fontId="41" fillId="10" borderId="0" xfId="0" applyNumberFormat="1" applyFont="1" applyFill="1" applyAlignment="1">
      <alignment horizontal="right" vertical="center"/>
    </xf>
    <xf numFmtId="164" fontId="41" fillId="3" borderId="0" xfId="0" applyNumberFormat="1" applyFont="1" applyFill="1" applyBorder="1" applyAlignment="1">
      <alignment horizontal="right" vertical="center"/>
    </xf>
    <xf numFmtId="0" fontId="51" fillId="0" borderId="0" xfId="0" applyFont="1" applyFill="1"/>
    <xf numFmtId="0" fontId="51" fillId="0" borderId="43" xfId="0" applyFont="1" applyFill="1" applyBorder="1"/>
    <xf numFmtId="0" fontId="51" fillId="0" borderId="63" xfId="0" applyFont="1" applyFill="1" applyBorder="1"/>
    <xf numFmtId="0" fontId="50" fillId="0" borderId="0" xfId="0" applyFont="1"/>
    <xf numFmtId="0" fontId="48" fillId="0" borderId="32" xfId="0" applyFont="1" applyFill="1" applyBorder="1" applyAlignment="1">
      <alignment wrapText="1"/>
    </xf>
    <xf numFmtId="0" fontId="46" fillId="0" borderId="43" xfId="0" applyFont="1" applyBorder="1"/>
    <xf numFmtId="0" fontId="41" fillId="0" borderId="5" xfId="0" applyFont="1" applyFill="1" applyBorder="1" applyAlignment="1">
      <alignment wrapText="1"/>
    </xf>
    <xf numFmtId="0" fontId="48" fillId="0" borderId="8" xfId="0" applyFont="1" applyFill="1" applyBorder="1" applyAlignment="1">
      <alignment horizontal="center" vertical="center" wrapText="1"/>
    </xf>
    <xf numFmtId="0" fontId="48" fillId="0" borderId="43" xfId="0" applyFont="1" applyFill="1" applyBorder="1" applyAlignment="1">
      <alignment horizontal="center" vertical="center" wrapText="1"/>
    </xf>
    <xf numFmtId="0" fontId="49" fillId="0" borderId="41" xfId="0" applyFont="1" applyFill="1" applyBorder="1" applyAlignment="1">
      <alignment horizontal="left" wrapText="1"/>
    </xf>
    <xf numFmtId="2" fontId="41" fillId="0" borderId="41" xfId="0" applyNumberFormat="1" applyFont="1" applyFill="1" applyBorder="1" applyAlignment="1">
      <alignment horizontal="right" vertical="center"/>
    </xf>
    <xf numFmtId="0" fontId="3" fillId="0" borderId="1" xfId="6" applyFont="1" applyFill="1" applyBorder="1" applyAlignment="1"/>
    <xf numFmtId="2" fontId="41" fillId="0" borderId="0" xfId="0" applyNumberFormat="1" applyFont="1" applyFill="1" applyBorder="1" applyAlignment="1">
      <alignment horizontal="right" vertical="center"/>
    </xf>
    <xf numFmtId="2" fontId="41" fillId="14" borderId="0" xfId="0" applyNumberFormat="1" applyFont="1" applyFill="1" applyBorder="1" applyAlignment="1">
      <alignment horizontal="right" vertical="center"/>
    </xf>
    <xf numFmtId="2" fontId="41" fillId="0" borderId="1" xfId="0" applyNumberFormat="1" applyFont="1" applyFill="1" applyBorder="1" applyAlignment="1">
      <alignment horizontal="right" vertical="center"/>
    </xf>
    <xf numFmtId="2" fontId="41" fillId="15" borderId="0" xfId="0" applyNumberFormat="1" applyFont="1" applyFill="1" applyAlignment="1">
      <alignment horizontal="right" vertical="center"/>
    </xf>
    <xf numFmtId="0" fontId="3" fillId="0" borderId="44" xfId="0" applyFont="1" applyBorder="1"/>
    <xf numFmtId="165" fontId="3" fillId="0" borderId="17" xfId="0" applyNumberFormat="1" applyFont="1" applyFill="1" applyBorder="1"/>
    <xf numFmtId="165" fontId="3" fillId="0" borderId="49" xfId="0" applyNumberFormat="1" applyFont="1" applyFill="1" applyBorder="1"/>
    <xf numFmtId="165" fontId="3" fillId="0" borderId="21" xfId="0" applyNumberFormat="1" applyFont="1" applyFill="1" applyBorder="1"/>
    <xf numFmtId="165" fontId="3" fillId="0" borderId="28" xfId="0" applyNumberFormat="1" applyFont="1" applyFill="1" applyBorder="1" applyAlignment="1"/>
    <xf numFmtId="0" fontId="3" fillId="0" borderId="51" xfId="0" applyFont="1" applyBorder="1"/>
    <xf numFmtId="165" fontId="3" fillId="0" borderId="18" xfId="0" applyNumberFormat="1" applyFont="1" applyFill="1" applyBorder="1"/>
    <xf numFmtId="165" fontId="3" fillId="0" borderId="46" xfId="0" applyNumberFormat="1" applyFont="1" applyFill="1" applyBorder="1"/>
    <xf numFmtId="165" fontId="3" fillId="0" borderId="18" xfId="0" applyNumberFormat="1" applyFont="1" applyBorder="1"/>
    <xf numFmtId="165" fontId="3" fillId="0" borderId="46" xfId="0" applyNumberFormat="1" applyFont="1" applyBorder="1"/>
    <xf numFmtId="0" fontId="3" fillId="0" borderId="60" xfId="0" applyFont="1" applyBorder="1"/>
    <xf numFmtId="165" fontId="3" fillId="0" borderId="48" xfId="0" applyNumberFormat="1" applyFont="1" applyFill="1" applyBorder="1"/>
    <xf numFmtId="165" fontId="3" fillId="0" borderId="23" xfId="0" applyNumberFormat="1" applyFont="1" applyFill="1" applyBorder="1"/>
    <xf numFmtId="0" fontId="3" fillId="0" borderId="43" xfId="0" applyFont="1" applyFill="1" applyBorder="1"/>
    <xf numFmtId="165" fontId="3" fillId="0" borderId="67" xfId="0" applyNumberFormat="1" applyFont="1" applyFill="1" applyBorder="1"/>
    <xf numFmtId="165" fontId="3" fillId="0" borderId="68" xfId="0" applyNumberFormat="1" applyFont="1" applyBorder="1"/>
    <xf numFmtId="2" fontId="3" fillId="0" borderId="4" xfId="0" applyNumberFormat="1" applyFont="1" applyBorder="1"/>
    <xf numFmtId="164" fontId="3" fillId="0" borderId="69" xfId="0" applyNumberFormat="1" applyFont="1" applyBorder="1"/>
    <xf numFmtId="165" fontId="3" fillId="0" borderId="70" xfId="0" applyNumberFormat="1" applyFont="1" applyFill="1" applyBorder="1"/>
    <xf numFmtId="165" fontId="3" fillId="0" borderId="68" xfId="0" applyNumberFormat="1" applyFont="1" applyFill="1" applyBorder="1" applyAlignment="1"/>
    <xf numFmtId="0" fontId="3" fillId="0" borderId="63" xfId="0" applyFont="1" applyFill="1" applyBorder="1"/>
    <xf numFmtId="0" fontId="3" fillId="0" borderId="4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7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2" fontId="3" fillId="0" borderId="11" xfId="0" applyNumberFormat="1" applyFont="1" applyFill="1" applyBorder="1" applyAlignment="1"/>
    <xf numFmtId="165" fontId="3" fillId="0" borderId="0" xfId="0" applyNumberFormat="1" applyFont="1" applyBorder="1"/>
    <xf numFmtId="0" fontId="3" fillId="0" borderId="45" xfId="0" applyFont="1" applyBorder="1"/>
    <xf numFmtId="165" fontId="3" fillId="0" borderId="19" xfId="0" applyNumberFormat="1" applyFont="1" applyFill="1" applyBorder="1"/>
    <xf numFmtId="165" fontId="3" fillId="0" borderId="13" xfId="0" applyNumberFormat="1" applyFont="1" applyFill="1" applyBorder="1" applyAlignment="1"/>
    <xf numFmtId="2" fontId="3" fillId="0" borderId="52" xfId="0" applyNumberFormat="1" applyFont="1" applyFill="1" applyBorder="1" applyAlignment="1"/>
    <xf numFmtId="164" fontId="3" fillId="0" borderId="14" xfId="0" applyNumberFormat="1" applyFont="1" applyFill="1" applyBorder="1" applyAlignment="1"/>
    <xf numFmtId="165" fontId="3" fillId="0" borderId="47" xfId="0" applyNumberFormat="1" applyFont="1" applyFill="1" applyBorder="1"/>
    <xf numFmtId="2" fontId="3" fillId="0" borderId="13" xfId="0" applyNumberFormat="1" applyFont="1" applyFill="1" applyBorder="1" applyAlignment="1"/>
    <xf numFmtId="164" fontId="3" fillId="0" borderId="52" xfId="0" applyNumberFormat="1" applyFont="1" applyFill="1" applyBorder="1" applyAlignment="1"/>
    <xf numFmtId="2" fontId="3" fillId="0" borderId="14" xfId="0" applyNumberFormat="1" applyFont="1" applyFill="1" applyBorder="1" applyAlignment="1"/>
    <xf numFmtId="0" fontId="3" fillId="0" borderId="28" xfId="0" applyFont="1" applyFill="1" applyBorder="1"/>
    <xf numFmtId="165" fontId="3" fillId="0" borderId="30" xfId="0" applyNumberFormat="1" applyFont="1" applyFill="1" applyBorder="1"/>
    <xf numFmtId="165" fontId="6" fillId="0" borderId="30" xfId="0" applyNumberFormat="1" applyFont="1" applyFill="1" applyBorder="1"/>
    <xf numFmtId="165" fontId="6" fillId="0" borderId="28" xfId="0" applyNumberFormat="1" applyFont="1" applyFill="1" applyBorder="1" applyAlignment="1"/>
    <xf numFmtId="2" fontId="6" fillId="0" borderId="40" xfId="0" applyNumberFormat="1" applyFont="1" applyFill="1" applyBorder="1" applyAlignment="1"/>
    <xf numFmtId="165" fontId="3" fillId="0" borderId="37" xfId="0" applyNumberFormat="1" applyFont="1" applyBorder="1"/>
    <xf numFmtId="2" fontId="3" fillId="0" borderId="40" xfId="0" applyNumberFormat="1" applyFont="1" applyFill="1" applyBorder="1" applyAlignment="1"/>
    <xf numFmtId="2" fontId="3" fillId="0" borderId="29" xfId="0" applyNumberFormat="1" applyFont="1" applyFill="1" applyBorder="1" applyAlignment="1"/>
    <xf numFmtId="2" fontId="3" fillId="0" borderId="10" xfId="0" applyNumberFormat="1" applyFont="1" applyFill="1" applyBorder="1" applyAlignment="1"/>
    <xf numFmtId="165" fontId="6" fillId="0" borderId="19" xfId="0" applyNumberFormat="1" applyFont="1" applyFill="1" applyBorder="1"/>
    <xf numFmtId="165" fontId="6" fillId="0" borderId="13" xfId="0" applyNumberFormat="1" applyFont="1" applyFill="1" applyBorder="1" applyAlignment="1"/>
    <xf numFmtId="2" fontId="6" fillId="0" borderId="14" xfId="0" applyNumberFormat="1" applyFont="1" applyFill="1" applyBorder="1" applyAlignment="1"/>
    <xf numFmtId="0" fontId="3" fillId="0" borderId="64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4" fontId="3" fillId="0" borderId="23" xfId="0" applyNumberFormat="1" applyFont="1" applyFill="1" applyBorder="1"/>
    <xf numFmtId="0" fontId="3" fillId="11" borderId="35" xfId="0" applyFont="1" applyFill="1" applyBorder="1"/>
    <xf numFmtId="0" fontId="3" fillId="11" borderId="41" xfId="0" applyFont="1" applyFill="1" applyBorder="1"/>
    <xf numFmtId="0" fontId="52" fillId="11" borderId="39" xfId="0" applyFont="1" applyFill="1" applyBorder="1"/>
    <xf numFmtId="0" fontId="3" fillId="11" borderId="1" xfId="0" applyFont="1" applyFill="1" applyBorder="1"/>
    <xf numFmtId="0" fontId="3" fillId="0" borderId="42" xfId="0" applyFont="1" applyBorder="1"/>
    <xf numFmtId="0" fontId="3" fillId="0" borderId="39" xfId="0" applyFont="1" applyBorder="1"/>
    <xf numFmtId="0" fontId="3" fillId="0" borderId="1" xfId="0" applyFont="1" applyBorder="1"/>
    <xf numFmtId="165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165" fontId="3" fillId="3" borderId="1" xfId="0" applyNumberFormat="1" applyFont="1" applyFill="1" applyBorder="1" applyAlignment="1"/>
    <xf numFmtId="165" fontId="3" fillId="0" borderId="43" xfId="0" applyNumberFormat="1" applyFont="1" applyFill="1" applyBorder="1" applyAlignment="1"/>
    <xf numFmtId="2" fontId="3" fillId="3" borderId="8" xfId="0" applyNumberFormat="1" applyFont="1" applyFill="1" applyBorder="1" applyAlignment="1"/>
    <xf numFmtId="2" fontId="3" fillId="0" borderId="8" xfId="0" applyNumberFormat="1" applyFont="1" applyFill="1" applyBorder="1" applyAlignment="1"/>
    <xf numFmtId="165" fontId="3" fillId="0" borderId="39" xfId="0" applyNumberFormat="1" applyFont="1" applyFill="1" applyBorder="1" applyAlignment="1"/>
    <xf numFmtId="164" fontId="3" fillId="0" borderId="16" xfId="0" applyNumberFormat="1" applyFont="1" applyFill="1" applyBorder="1" applyAlignment="1"/>
    <xf numFmtId="2" fontId="3" fillId="3" borderId="16" xfId="0" applyNumberFormat="1" applyFont="1" applyFill="1" applyBorder="1" applyAlignment="1"/>
    <xf numFmtId="2" fontId="3" fillId="0" borderId="16" xfId="0" applyNumberFormat="1" applyFont="1" applyFill="1" applyBorder="1" applyAlignment="1"/>
    <xf numFmtId="0" fontId="49" fillId="0" borderId="0" xfId="0" applyFont="1" applyAlignment="1">
      <alignment horizontal="left"/>
    </xf>
    <xf numFmtId="2" fontId="3" fillId="0" borderId="1" xfId="0" applyNumberFormat="1" applyFont="1" applyFill="1" applyBorder="1" applyAlignment="1"/>
    <xf numFmtId="0" fontId="3" fillId="2" borderId="0" xfId="0" applyFont="1" applyFill="1"/>
    <xf numFmtId="0" fontId="49" fillId="2" borderId="0" xfId="0" applyFont="1" applyFill="1" applyAlignment="1">
      <alignment horizontal="left"/>
    </xf>
    <xf numFmtId="2" fontId="3" fillId="3" borderId="1" xfId="0" applyNumberFormat="1" applyFont="1" applyFill="1" applyBorder="1" applyAlignment="1"/>
    <xf numFmtId="164" fontId="3" fillId="0" borderId="8" xfId="0" applyNumberFormat="1" applyFont="1" applyFill="1" applyBorder="1" applyAlignment="1"/>
    <xf numFmtId="0" fontId="50" fillId="0" borderId="0" xfId="0" applyFont="1" applyAlignment="1">
      <alignment horizontal="left"/>
    </xf>
    <xf numFmtId="0" fontId="3" fillId="4" borderId="0" xfId="0" applyFont="1" applyFill="1"/>
    <xf numFmtId="0" fontId="49" fillId="4" borderId="0" xfId="0" applyFont="1" applyFill="1" applyAlignment="1">
      <alignment horizontal="left"/>
    </xf>
    <xf numFmtId="2" fontId="3" fillId="3" borderId="5" xfId="0" applyNumberFormat="1" applyFont="1" applyFill="1" applyBorder="1" applyAlignment="1"/>
    <xf numFmtId="164" fontId="3" fillId="3" borderId="5" xfId="0" applyNumberFormat="1" applyFont="1" applyFill="1" applyBorder="1" applyAlignment="1"/>
    <xf numFmtId="165" fontId="3" fillId="0" borderId="5" xfId="0" applyNumberFormat="1" applyFont="1" applyFill="1" applyBorder="1" applyAlignment="1"/>
    <xf numFmtId="164" fontId="3" fillId="0" borderId="5" xfId="0" applyNumberFormat="1" applyFont="1" applyFill="1" applyBorder="1" applyAlignment="1"/>
    <xf numFmtId="0" fontId="3" fillId="0" borderId="0" xfId="0" applyFont="1" applyFill="1"/>
    <xf numFmtId="0" fontId="3" fillId="6" borderId="0" xfId="0" applyFont="1" applyFill="1"/>
    <xf numFmtId="165" fontId="3" fillId="6" borderId="39" xfId="0" applyNumberFormat="1" applyFont="1" applyFill="1" applyBorder="1" applyAlignment="1"/>
    <xf numFmtId="2" fontId="3" fillId="6" borderId="16" xfId="0" applyNumberFormat="1" applyFont="1" applyFill="1" applyBorder="1" applyAlignment="1"/>
    <xf numFmtId="165" fontId="3" fillId="6" borderId="1" xfId="0" applyNumberFormat="1" applyFont="1" applyFill="1" applyBorder="1" applyAlignment="1"/>
    <xf numFmtId="2" fontId="3" fillId="6" borderId="1" xfId="0" applyNumberFormat="1" applyFont="1" applyFill="1" applyBorder="1" applyAlignment="1"/>
    <xf numFmtId="164" fontId="3" fillId="6" borderId="1" xfId="0" applyNumberFormat="1" applyFont="1" applyFill="1" applyBorder="1" applyAlignment="1"/>
    <xf numFmtId="0" fontId="3" fillId="7" borderId="0" xfId="0" applyFont="1" applyFill="1"/>
    <xf numFmtId="0" fontId="3" fillId="3" borderId="0" xfId="0" applyFont="1" applyFill="1" applyBorder="1"/>
    <xf numFmtId="0" fontId="3" fillId="0" borderId="62" xfId="0" applyFont="1" applyBorder="1"/>
    <xf numFmtId="0" fontId="3" fillId="3" borderId="1" xfId="0" applyFont="1" applyFill="1" applyBorder="1" applyAlignment="1"/>
    <xf numFmtId="0" fontId="3" fillId="0" borderId="1" xfId="0" applyFont="1" applyFill="1" applyBorder="1" applyAlignment="1"/>
    <xf numFmtId="2" fontId="3" fillId="0" borderId="0" xfId="0" applyNumberFormat="1" applyFont="1"/>
    <xf numFmtId="165" fontId="3" fillId="2" borderId="1" xfId="0" applyNumberFormat="1" applyFont="1" applyFill="1" applyBorder="1" applyAlignment="1"/>
    <xf numFmtId="164" fontId="3" fillId="2" borderId="1" xfId="0" applyNumberFormat="1" applyFont="1" applyFill="1" applyBorder="1" applyAlignment="1"/>
    <xf numFmtId="2" fontId="3" fillId="2" borderId="0" xfId="0" applyNumberFormat="1" applyFont="1" applyFill="1"/>
    <xf numFmtId="2" fontId="3" fillId="4" borderId="0" xfId="0" applyNumberFormat="1" applyFont="1" applyFill="1"/>
    <xf numFmtId="2" fontId="3" fillId="0" borderId="0" xfId="0" applyNumberFormat="1" applyFont="1" applyFill="1"/>
    <xf numFmtId="2" fontId="3" fillId="6" borderId="0" xfId="0" applyNumberFormat="1" applyFont="1" applyFill="1"/>
    <xf numFmtId="164" fontId="3" fillId="6" borderId="16" xfId="0" applyNumberFormat="1" applyFont="1" applyFill="1" applyBorder="1" applyAlignment="1"/>
    <xf numFmtId="2" fontId="3" fillId="7" borderId="0" xfId="0" applyNumberFormat="1" applyFont="1" applyFill="1"/>
    <xf numFmtId="165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165" fontId="3" fillId="6" borderId="0" xfId="0" applyNumberFormat="1" applyFont="1" applyFill="1"/>
    <xf numFmtId="165" fontId="3" fillId="3" borderId="0" xfId="0" applyNumberFormat="1" applyFont="1" applyFill="1"/>
    <xf numFmtId="2" fontId="3" fillId="3" borderId="10" xfId="0" applyNumberFormat="1" applyFont="1" applyFill="1" applyBorder="1"/>
    <xf numFmtId="2" fontId="3" fillId="3" borderId="0" xfId="0" applyNumberFormat="1" applyFont="1" applyFill="1"/>
    <xf numFmtId="0" fontId="3" fillId="3" borderId="0" xfId="0" applyFont="1" applyFill="1"/>
    <xf numFmtId="0" fontId="49" fillId="0" borderId="0" xfId="0" applyFont="1" applyFill="1" applyAlignment="1">
      <alignment horizontal="left"/>
    </xf>
    <xf numFmtId="0" fontId="3" fillId="3" borderId="10" xfId="0" applyFont="1" applyFill="1" applyBorder="1" applyAlignment="1"/>
    <xf numFmtId="0" fontId="3" fillId="10" borderId="0" xfId="0" applyFont="1" applyFill="1"/>
    <xf numFmtId="0" fontId="49" fillId="10" borderId="0" xfId="0" applyFont="1" applyFill="1" applyAlignment="1">
      <alignment horizontal="left"/>
    </xf>
    <xf numFmtId="2" fontId="3" fillId="10" borderId="0" xfId="0" applyNumberFormat="1" applyFont="1" applyFill="1"/>
    <xf numFmtId="0" fontId="3" fillId="10" borderId="1" xfId="0" applyFont="1" applyFill="1" applyBorder="1" applyAlignment="1"/>
    <xf numFmtId="2" fontId="53" fillId="0" borderId="0" xfId="0" applyNumberFormat="1" applyFont="1" applyFill="1" applyAlignment="1">
      <alignment horizontal="left"/>
    </xf>
    <xf numFmtId="2" fontId="3" fillId="6" borderId="10" xfId="0" applyNumberFormat="1" applyFont="1" applyFill="1" applyBorder="1"/>
    <xf numFmtId="0" fontId="3" fillId="3" borderId="10" xfId="0" applyFont="1" applyFill="1" applyBorder="1"/>
    <xf numFmtId="165" fontId="3" fillId="0" borderId="0" xfId="0" applyNumberFormat="1" applyFont="1" applyFill="1" applyBorder="1"/>
    <xf numFmtId="165" fontId="3" fillId="0" borderId="37" xfId="0" applyNumberFormat="1" applyFont="1" applyFill="1" applyBorder="1"/>
    <xf numFmtId="165" fontId="3" fillId="0" borderId="0" xfId="0" applyNumberFormat="1" applyFont="1" applyFill="1"/>
    <xf numFmtId="2" fontId="48" fillId="0" borderId="25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5" xfId="0" applyFont="1" applyFill="1" applyBorder="1"/>
    <xf numFmtId="2" fontId="54" fillId="2" borderId="27" xfId="0" applyNumberFormat="1" applyFont="1" applyFill="1" applyBorder="1" applyAlignment="1">
      <alignment horizontal="center" vertical="center"/>
    </xf>
    <xf numFmtId="0" fontId="3" fillId="2" borderId="35" xfId="0" applyFont="1" applyFill="1" applyBorder="1"/>
    <xf numFmtId="0" fontId="3" fillId="2" borderId="42" xfId="0" applyFont="1" applyFill="1" applyBorder="1"/>
    <xf numFmtId="0" fontId="3" fillId="2" borderId="0" xfId="0" applyFont="1" applyFill="1" applyBorder="1"/>
    <xf numFmtId="2" fontId="3" fillId="0" borderId="41" xfId="0" applyNumberFormat="1" applyFont="1" applyFill="1" applyBorder="1"/>
    <xf numFmtId="0" fontId="3" fillId="0" borderId="39" xfId="0" applyFont="1" applyFill="1" applyBorder="1" applyAlignment="1"/>
    <xf numFmtId="2" fontId="3" fillId="0" borderId="0" xfId="0" applyNumberFormat="1" applyFont="1" applyFill="1" applyBorder="1"/>
    <xf numFmtId="0" fontId="49" fillId="0" borderId="0" xfId="0" applyFont="1" applyFill="1" applyBorder="1" applyAlignment="1">
      <alignment horizontal="left"/>
    </xf>
    <xf numFmtId="0" fontId="3" fillId="14" borderId="37" xfId="0" applyFont="1" applyFill="1" applyBorder="1"/>
    <xf numFmtId="0" fontId="49" fillId="14" borderId="0" xfId="0" applyFont="1" applyFill="1" applyBorder="1" applyAlignment="1">
      <alignment horizontal="left"/>
    </xf>
    <xf numFmtId="2" fontId="3" fillId="14" borderId="0" xfId="0" applyNumberFormat="1" applyFont="1" applyFill="1" applyBorder="1"/>
    <xf numFmtId="0" fontId="49" fillId="0" borderId="1" xfId="0" applyFont="1" applyFill="1" applyBorder="1" applyAlignment="1">
      <alignment horizontal="left"/>
    </xf>
    <xf numFmtId="2" fontId="3" fillId="0" borderId="1" xfId="0" applyNumberFormat="1" applyFont="1" applyFill="1" applyBorder="1"/>
    <xf numFmtId="0" fontId="3" fillId="0" borderId="41" xfId="0" applyFont="1" applyFill="1" applyBorder="1"/>
    <xf numFmtId="0" fontId="3" fillId="0" borderId="43" xfId="0" applyFont="1" applyFill="1" applyBorder="1" applyAlignment="1"/>
    <xf numFmtId="0" fontId="3" fillId="15" borderId="0" xfId="0" applyFont="1" applyFill="1"/>
    <xf numFmtId="0" fontId="49" fillId="15" borderId="0" xfId="0" applyFont="1" applyFill="1" applyAlignment="1">
      <alignment horizontal="left"/>
    </xf>
    <xf numFmtId="2" fontId="3" fillId="15" borderId="0" xfId="0" applyNumberFormat="1" applyFont="1" applyFill="1"/>
    <xf numFmtId="2" fontId="3" fillId="15" borderId="0" xfId="0" applyNumberFormat="1" applyFont="1" applyFill="1" applyBorder="1"/>
    <xf numFmtId="2" fontId="3" fillId="15" borderId="39" xfId="0" applyNumberFormat="1" applyFont="1" applyFill="1" applyBorder="1"/>
    <xf numFmtId="0" fontId="3" fillId="0" borderId="1" xfId="0" applyFont="1" applyFill="1" applyBorder="1"/>
    <xf numFmtId="0" fontId="46" fillId="0" borderId="5" xfId="0" applyFont="1" applyBorder="1" applyAlignment="1"/>
    <xf numFmtId="165" fontId="46" fillId="0" borderId="3" xfId="0" applyNumberFormat="1" applyFont="1" applyBorder="1" applyAlignment="1">
      <alignment horizontal="right"/>
    </xf>
    <xf numFmtId="164" fontId="55" fillId="0" borderId="36" xfId="0" applyNumberFormat="1" applyFont="1" applyBorder="1" applyAlignment="1">
      <alignment horizontal="right"/>
    </xf>
    <xf numFmtId="165" fontId="46" fillId="0" borderId="10" xfId="0" applyNumberFormat="1" applyFont="1" applyBorder="1" applyAlignment="1">
      <alignment horizontal="right"/>
    </xf>
    <xf numFmtId="164" fontId="55" fillId="0" borderId="29" xfId="0" applyNumberFormat="1" applyFont="1" applyBorder="1" applyAlignment="1">
      <alignment horizontal="right"/>
    </xf>
    <xf numFmtId="164" fontId="55" fillId="0" borderId="11" xfId="0" applyNumberFormat="1" applyFont="1" applyBorder="1" applyAlignment="1">
      <alignment horizontal="right"/>
    </xf>
    <xf numFmtId="165" fontId="46" fillId="0" borderId="25" xfId="0" applyNumberFormat="1" applyFont="1" applyBorder="1" applyAlignment="1">
      <alignment horizontal="right"/>
    </xf>
    <xf numFmtId="164" fontId="55" fillId="0" borderId="22" xfId="0" applyNumberFormat="1" applyFont="1" applyBorder="1" applyAlignment="1">
      <alignment horizontal="right"/>
    </xf>
    <xf numFmtId="164" fontId="55" fillId="0" borderId="38" xfId="0" applyNumberFormat="1" applyFont="1" applyBorder="1" applyAlignment="1">
      <alignment horizontal="right"/>
    </xf>
    <xf numFmtId="164" fontId="41" fillId="0" borderId="0" xfId="0" applyNumberFormat="1" applyFont="1" applyFill="1" applyBorder="1" applyAlignment="1">
      <alignment horizontal="right" vertical="center"/>
    </xf>
    <xf numFmtId="165" fontId="46" fillId="0" borderId="3" xfId="0" applyNumberFormat="1" applyFont="1" applyFill="1" applyBorder="1" applyAlignment="1"/>
    <xf numFmtId="164" fontId="46" fillId="0" borderId="50" xfId="0" applyNumberFormat="1" applyFont="1" applyFill="1" applyBorder="1" applyAlignment="1"/>
    <xf numFmtId="164" fontId="46" fillId="0" borderId="36" xfId="0" applyNumberFormat="1" applyFont="1" applyFill="1" applyBorder="1" applyAlignment="1"/>
    <xf numFmtId="165" fontId="46" fillId="0" borderId="25" xfId="0" applyNumberFormat="1" applyFont="1" applyFill="1" applyBorder="1" applyAlignment="1"/>
    <xf numFmtId="164" fontId="46" fillId="0" borderId="22" xfId="0" applyNumberFormat="1" applyFont="1" applyFill="1" applyBorder="1" applyAlignment="1"/>
    <xf numFmtId="164" fontId="46" fillId="0" borderId="38" xfId="0" applyNumberFormat="1" applyFont="1" applyFill="1" applyBorder="1" applyAlignment="1"/>
    <xf numFmtId="164" fontId="46" fillId="0" borderId="69" xfId="0" applyNumberFormat="1" applyFont="1" applyFill="1" applyBorder="1" applyAlignment="1"/>
    <xf numFmtId="0" fontId="48" fillId="0" borderId="43" xfId="0" applyFont="1" applyFill="1" applyBorder="1"/>
    <xf numFmtId="0" fontId="46" fillId="0" borderId="63" xfId="0" applyFont="1" applyBorder="1"/>
    <xf numFmtId="0" fontId="48" fillId="0" borderId="15" xfId="0" applyFont="1" applyFill="1" applyBorder="1"/>
    <xf numFmtId="0" fontId="49" fillId="0" borderId="0" xfId="0" applyFont="1" applyBorder="1"/>
    <xf numFmtId="164" fontId="6" fillId="0" borderId="0" xfId="0" applyNumberFormat="1" applyFont="1" applyBorder="1"/>
    <xf numFmtId="0" fontId="50" fillId="0" borderId="0" xfId="0" applyFont="1" applyBorder="1"/>
    <xf numFmtId="0" fontId="51" fillId="0" borderId="41" xfId="0" applyFont="1" applyFill="1" applyBorder="1"/>
    <xf numFmtId="0" fontId="51" fillId="0" borderId="0" xfId="0" applyFont="1" applyFill="1" applyBorder="1"/>
    <xf numFmtId="0" fontId="3" fillId="0" borderId="43" xfId="0" applyFont="1" applyBorder="1" applyAlignment="1"/>
    <xf numFmtId="0" fontId="3" fillId="0" borderId="5" xfId="0" applyFont="1" applyBorder="1" applyAlignment="1"/>
    <xf numFmtId="164" fontId="3" fillId="0" borderId="4" xfId="0" applyNumberFormat="1" applyFont="1" applyBorder="1"/>
    <xf numFmtId="2" fontId="3" fillId="0" borderId="28" xfId="0" applyNumberFormat="1" applyFont="1" applyFill="1" applyBorder="1"/>
    <xf numFmtId="0" fontId="3" fillId="0" borderId="51" xfId="0" applyFont="1" applyFill="1" applyBorder="1"/>
    <xf numFmtId="2" fontId="3" fillId="0" borderId="10" xfId="0" applyNumberFormat="1" applyFont="1" applyFill="1" applyBorder="1"/>
    <xf numFmtId="2" fontId="3" fillId="6" borderId="25" xfId="0" applyNumberFormat="1" applyFont="1" applyFill="1" applyBorder="1"/>
    <xf numFmtId="0" fontId="3" fillId="0" borderId="0" xfId="0" applyFont="1" applyFill="1" applyBorder="1" applyAlignment="1"/>
    <xf numFmtId="165" fontId="3" fillId="0" borderId="3" xfId="0" applyNumberFormat="1" applyFont="1" applyFill="1" applyBorder="1" applyAlignment="1"/>
    <xf numFmtId="164" fontId="3" fillId="0" borderId="50" xfId="0" applyNumberFormat="1" applyFont="1" applyFill="1" applyBorder="1" applyAlignment="1"/>
    <xf numFmtId="164" fontId="3" fillId="0" borderId="36" xfId="0" applyNumberFormat="1" applyFont="1" applyFill="1" applyBorder="1" applyAlignment="1"/>
    <xf numFmtId="165" fontId="3" fillId="0" borderId="25" xfId="0" applyNumberFormat="1" applyFont="1" applyFill="1" applyBorder="1" applyAlignment="1"/>
    <xf numFmtId="164" fontId="3" fillId="0" borderId="22" xfId="0" applyNumberFormat="1" applyFont="1" applyFill="1" applyBorder="1" applyAlignment="1"/>
    <xf numFmtId="164" fontId="3" fillId="0" borderId="38" xfId="0" applyNumberFormat="1" applyFont="1" applyFill="1" applyBorder="1" applyAlignment="1"/>
    <xf numFmtId="0" fontId="3" fillId="0" borderId="63" xfId="0" applyFont="1" applyBorder="1"/>
    <xf numFmtId="164" fontId="3" fillId="0" borderId="0" xfId="0" applyNumberFormat="1" applyFont="1" applyBorder="1"/>
    <xf numFmtId="164" fontId="3" fillId="2" borderId="0" xfId="0" applyNumberFormat="1" applyFont="1" applyFill="1" applyBorder="1"/>
    <xf numFmtId="164" fontId="3" fillId="4" borderId="0" xfId="0" applyNumberFormat="1" applyFont="1" applyFill="1" applyBorder="1"/>
    <xf numFmtId="165" fontId="3" fillId="0" borderId="37" xfId="0" applyNumberFormat="1" applyFont="1" applyFill="1" applyBorder="1" applyAlignment="1"/>
    <xf numFmtId="164" fontId="3" fillId="0" borderId="62" xfId="0" applyNumberFormat="1" applyFont="1" applyFill="1" applyBorder="1" applyAlignment="1"/>
    <xf numFmtId="164" fontId="3" fillId="0" borderId="0" xfId="0" applyNumberFormat="1" applyFont="1" applyFill="1" applyBorder="1"/>
    <xf numFmtId="164" fontId="3" fillId="6" borderId="0" xfId="0" applyNumberFormat="1" applyFont="1" applyFill="1" applyBorder="1"/>
    <xf numFmtId="164" fontId="3" fillId="7" borderId="0" xfId="0" applyNumberFormat="1" applyFont="1" applyFill="1" applyBorder="1"/>
    <xf numFmtId="0" fontId="3" fillId="0" borderId="60" xfId="0" applyFont="1" applyFill="1" applyBorder="1"/>
    <xf numFmtId="2" fontId="3" fillId="0" borderId="25" xfId="0" applyNumberFormat="1" applyFont="1" applyFill="1" applyBorder="1"/>
    <xf numFmtId="2" fontId="3" fillId="0" borderId="68" xfId="0" applyNumberFormat="1" applyFont="1" applyFill="1" applyBorder="1"/>
    <xf numFmtId="165" fontId="46" fillId="0" borderId="3" xfId="0" applyNumberFormat="1" applyFont="1" applyBorder="1"/>
    <xf numFmtId="165" fontId="46" fillId="0" borderId="10" xfId="0" applyNumberFormat="1" applyFont="1" applyBorder="1"/>
    <xf numFmtId="1" fontId="46" fillId="0" borderId="46" xfId="0" applyNumberFormat="1" applyFont="1" applyBorder="1"/>
    <xf numFmtId="165" fontId="46" fillId="0" borderId="25" xfId="0" applyNumberFormat="1" applyFont="1" applyBorder="1"/>
    <xf numFmtId="0" fontId="46" fillId="0" borderId="10" xfId="0" applyFont="1" applyBorder="1"/>
    <xf numFmtId="0" fontId="48" fillId="0" borderId="63" xfId="0" applyFont="1" applyFill="1" applyBorder="1"/>
    <xf numFmtId="0" fontId="51" fillId="0" borderId="10" xfId="0" applyFont="1" applyFill="1" applyBorder="1"/>
    <xf numFmtId="0" fontId="48" fillId="0" borderId="8" xfId="0" applyFont="1" applyFill="1" applyBorder="1"/>
    <xf numFmtId="164" fontId="6" fillId="0" borderId="43" xfId="0" applyNumberFormat="1" applyFont="1" applyFill="1" applyBorder="1"/>
    <xf numFmtId="164" fontId="6" fillId="0" borderId="8" xfId="0" applyNumberFormat="1" applyFont="1" applyFill="1" applyBorder="1"/>
    <xf numFmtId="164" fontId="6" fillId="0" borderId="10" xfId="0" applyNumberFormat="1" applyFont="1" applyFill="1" applyBorder="1"/>
    <xf numFmtId="164" fontId="6" fillId="5" borderId="8" xfId="0" applyNumberFormat="1" applyFont="1" applyFill="1" applyBorder="1"/>
    <xf numFmtId="0" fontId="49" fillId="0" borderId="31" xfId="0" applyFont="1" applyFill="1" applyBorder="1"/>
    <xf numFmtId="165" fontId="3" fillId="0" borderId="3" xfId="0" applyNumberFormat="1" applyFont="1" applyBorder="1"/>
    <xf numFmtId="1" fontId="3" fillId="0" borderId="49" xfId="0" applyNumberFormat="1" applyFont="1" applyFill="1" applyBorder="1"/>
    <xf numFmtId="165" fontId="3" fillId="0" borderId="10" xfId="0" applyNumberFormat="1" applyFont="1" applyBorder="1"/>
    <xf numFmtId="1" fontId="3" fillId="0" borderId="46" xfId="0" applyNumberFormat="1" applyFont="1" applyBorder="1"/>
    <xf numFmtId="165" fontId="3" fillId="0" borderId="25" xfId="0" applyNumberFormat="1" applyFont="1" applyBorder="1"/>
    <xf numFmtId="1" fontId="3" fillId="0" borderId="17" xfId="0" applyNumberFormat="1" applyFont="1" applyFill="1" applyBorder="1"/>
    <xf numFmtId="165" fontId="3" fillId="0" borderId="3" xfId="0" applyNumberFormat="1" applyFont="1" applyFill="1" applyBorder="1"/>
    <xf numFmtId="0" fontId="6" fillId="11" borderId="35" xfId="0" applyFont="1" applyFill="1" applyBorder="1"/>
    <xf numFmtId="0" fontId="6" fillId="11" borderId="41" xfId="0" applyFont="1" applyFill="1" applyBorder="1"/>
    <xf numFmtId="0" fontId="6" fillId="11" borderId="1" xfId="0" applyFont="1" applyFill="1" applyBorder="1"/>
    <xf numFmtId="0" fontId="3" fillId="0" borderId="10" xfId="0" applyFont="1" applyBorder="1"/>
    <xf numFmtId="0" fontId="3" fillId="0" borderId="0" xfId="0" applyFont="1" applyFill="1" applyBorder="1" applyAlignment="1">
      <alignment horizontal="center"/>
    </xf>
    <xf numFmtId="0" fontId="46" fillId="0" borderId="13" xfId="0" applyFont="1" applyBorder="1" applyAlignment="1">
      <alignment horizontal="center"/>
    </xf>
    <xf numFmtId="0" fontId="46" fillId="0" borderId="52" xfId="0" applyFont="1" applyBorder="1" applyAlignment="1">
      <alignment horizontal="center"/>
    </xf>
    <xf numFmtId="0" fontId="46" fillId="0" borderId="14" xfId="0" applyFont="1" applyBorder="1" applyAlignment="1">
      <alignment horizontal="center"/>
    </xf>
    <xf numFmtId="0" fontId="46" fillId="0" borderId="78" xfId="0" applyFont="1" applyBorder="1"/>
    <xf numFmtId="0" fontId="46" fillId="0" borderId="3" xfId="0" applyFont="1" applyBorder="1" applyAlignment="1">
      <alignment horizontal="right"/>
    </xf>
    <xf numFmtId="164" fontId="46" fillId="0" borderId="50" xfId="0" applyNumberFormat="1" applyFont="1" applyBorder="1" applyAlignment="1">
      <alignment horizontal="right"/>
    </xf>
    <xf numFmtId="164" fontId="46" fillId="0" borderId="36" xfId="0" applyNumberFormat="1" applyFont="1" applyBorder="1" applyAlignment="1">
      <alignment horizontal="right"/>
    </xf>
    <xf numFmtId="165" fontId="46" fillId="0" borderId="49" xfId="0" applyNumberFormat="1" applyFont="1" applyBorder="1" applyAlignment="1">
      <alignment horizontal="right"/>
    </xf>
    <xf numFmtId="165" fontId="46" fillId="0" borderId="17" xfId="0" applyNumberFormat="1" applyFont="1" applyBorder="1" applyAlignment="1">
      <alignment horizontal="right"/>
    </xf>
    <xf numFmtId="0" fontId="46" fillId="0" borderId="76" xfId="0" applyFont="1" applyBorder="1"/>
    <xf numFmtId="0" fontId="46" fillId="0" borderId="10" xfId="0" applyFont="1" applyBorder="1" applyAlignment="1">
      <alignment horizontal="right"/>
    </xf>
    <xf numFmtId="164" fontId="46" fillId="0" borderId="29" xfId="0" applyNumberFormat="1" applyFont="1" applyBorder="1" applyAlignment="1">
      <alignment horizontal="right"/>
    </xf>
    <xf numFmtId="164" fontId="46" fillId="0" borderId="11" xfId="0" applyNumberFormat="1" applyFont="1" applyBorder="1" applyAlignment="1">
      <alignment horizontal="right"/>
    </xf>
    <xf numFmtId="165" fontId="46" fillId="0" borderId="46" xfId="0" applyNumberFormat="1" applyFont="1" applyBorder="1" applyAlignment="1">
      <alignment horizontal="right"/>
    </xf>
    <xf numFmtId="165" fontId="46" fillId="0" borderId="18" xfId="0" applyNumberFormat="1" applyFont="1" applyBorder="1" applyAlignment="1">
      <alignment horizontal="right"/>
    </xf>
    <xf numFmtId="0" fontId="46" fillId="0" borderId="77" xfId="0" applyFont="1" applyBorder="1"/>
    <xf numFmtId="0" fontId="46" fillId="0" borderId="25" xfId="0" applyFont="1" applyBorder="1" applyAlignment="1">
      <alignment horizontal="right"/>
    </xf>
    <xf numFmtId="164" fontId="46" fillId="0" borderId="22" xfId="0" applyNumberFormat="1" applyFont="1" applyBorder="1" applyAlignment="1">
      <alignment horizontal="right"/>
    </xf>
    <xf numFmtId="164" fontId="46" fillId="0" borderId="38" xfId="0" applyNumberFormat="1" applyFont="1" applyBorder="1" applyAlignment="1">
      <alignment horizontal="right"/>
    </xf>
    <xf numFmtId="165" fontId="46" fillId="0" borderId="23" xfId="0" applyNumberFormat="1" applyFont="1" applyBorder="1" applyAlignment="1">
      <alignment horizontal="right"/>
    </xf>
    <xf numFmtId="165" fontId="46" fillId="0" borderId="48" xfId="0" applyNumberFormat="1" applyFont="1" applyBorder="1" applyAlignment="1">
      <alignment horizontal="right"/>
    </xf>
    <xf numFmtId="0" fontId="46" fillId="0" borderId="68" xfId="0" applyFont="1" applyBorder="1" applyAlignment="1">
      <alignment horizontal="right"/>
    </xf>
    <xf numFmtId="164" fontId="46" fillId="0" borderId="4" xfId="0" applyNumberFormat="1" applyFont="1" applyBorder="1" applyAlignment="1">
      <alignment horizontal="right"/>
    </xf>
    <xf numFmtId="164" fontId="46" fillId="0" borderId="69" xfId="0" applyNumberFormat="1" applyFont="1" applyBorder="1" applyAlignment="1">
      <alignment horizontal="right"/>
    </xf>
    <xf numFmtId="165" fontId="46" fillId="0" borderId="70" xfId="0" applyNumberFormat="1" applyFont="1" applyBorder="1" applyAlignment="1">
      <alignment horizontal="right"/>
    </xf>
    <xf numFmtId="165" fontId="46" fillId="0" borderId="67" xfId="0" applyNumberFormat="1" applyFont="1" applyBorder="1" applyAlignment="1">
      <alignment horizontal="right"/>
    </xf>
    <xf numFmtId="0" fontId="46" fillId="0" borderId="20" xfId="0" applyFont="1" applyBorder="1"/>
    <xf numFmtId="165" fontId="46" fillId="0" borderId="30" xfId="0" applyNumberFormat="1" applyFont="1" applyBorder="1"/>
    <xf numFmtId="165" fontId="46" fillId="0" borderId="28" xfId="0" applyNumberFormat="1" applyFont="1" applyBorder="1"/>
    <xf numFmtId="0" fontId="46" fillId="0" borderId="28" xfId="0" applyFont="1" applyBorder="1" applyAlignment="1">
      <alignment horizontal="right"/>
    </xf>
    <xf numFmtId="164" fontId="46" fillId="0" borderId="40" xfId="0" applyNumberFormat="1" applyFont="1" applyBorder="1" applyAlignment="1">
      <alignment horizontal="right"/>
    </xf>
    <xf numFmtId="165" fontId="46" fillId="0" borderId="21" xfId="0" applyNumberFormat="1" applyFont="1" applyBorder="1" applyAlignment="1">
      <alignment horizontal="right"/>
    </xf>
    <xf numFmtId="164" fontId="46" fillId="0" borderId="20" xfId="0" applyNumberFormat="1" applyFont="1" applyBorder="1" applyAlignment="1">
      <alignment horizontal="right"/>
    </xf>
    <xf numFmtId="165" fontId="46" fillId="0" borderId="30" xfId="0" applyNumberFormat="1" applyFont="1" applyBorder="1" applyAlignment="1">
      <alignment horizontal="right"/>
    </xf>
    <xf numFmtId="0" fontId="46" fillId="0" borderId="28" xfId="0" applyFont="1" applyBorder="1" applyAlignment="1">
      <alignment horizontal="center"/>
    </xf>
    <xf numFmtId="0" fontId="46" fillId="0" borderId="40" xfId="0" applyFont="1" applyBorder="1" applyAlignment="1">
      <alignment horizontal="center"/>
    </xf>
    <xf numFmtId="0" fontId="46" fillId="0" borderId="29" xfId="0" applyFont="1" applyBorder="1"/>
    <xf numFmtId="0" fontId="46" fillId="0" borderId="10" xfId="0" applyFont="1" applyBorder="1" applyAlignment="1">
      <alignment horizontal="center"/>
    </xf>
    <xf numFmtId="0" fontId="46" fillId="0" borderId="11" xfId="0" applyFont="1" applyBorder="1" applyAlignment="1">
      <alignment horizontal="center"/>
    </xf>
    <xf numFmtId="0" fontId="46" fillId="0" borderId="22" xfId="0" applyFont="1" applyBorder="1"/>
    <xf numFmtId="165" fontId="46" fillId="0" borderId="48" xfId="0" applyNumberFormat="1" applyFont="1" applyBorder="1"/>
    <xf numFmtId="0" fontId="46" fillId="0" borderId="25" xfId="0" applyFont="1" applyBorder="1" applyAlignment="1">
      <alignment horizontal="center"/>
    </xf>
    <xf numFmtId="0" fontId="46" fillId="0" borderId="38" xfId="0" applyFont="1" applyBorder="1" applyAlignment="1">
      <alignment horizontal="center"/>
    </xf>
    <xf numFmtId="165" fontId="46" fillId="0" borderId="67" xfId="0" applyNumberFormat="1" applyFont="1" applyBorder="1"/>
    <xf numFmtId="0" fontId="46" fillId="0" borderId="68" xfId="0" applyFont="1" applyBorder="1" applyAlignment="1">
      <alignment horizontal="center"/>
    </xf>
    <xf numFmtId="164" fontId="46" fillId="0" borderId="69" xfId="0" applyNumberFormat="1" applyFont="1" applyBorder="1" applyAlignment="1">
      <alignment horizontal="center"/>
    </xf>
    <xf numFmtId="0" fontId="46" fillId="0" borderId="22" xfId="0" applyFont="1" applyBorder="1" applyAlignment="1">
      <alignment horizontal="center"/>
    </xf>
    <xf numFmtId="0" fontId="46" fillId="0" borderId="44" xfId="0" applyFont="1" applyBorder="1"/>
    <xf numFmtId="165" fontId="46" fillId="0" borderId="17" xfId="0" applyNumberFormat="1" applyFont="1" applyBorder="1"/>
    <xf numFmtId="0" fontId="46" fillId="0" borderId="51" xfId="0" applyFont="1" applyBorder="1"/>
    <xf numFmtId="0" fontId="46" fillId="0" borderId="60" xfId="0" applyFont="1" applyBorder="1"/>
    <xf numFmtId="165" fontId="46" fillId="0" borderId="68" xfId="0" applyNumberFormat="1" applyFont="1" applyBorder="1" applyAlignment="1">
      <alignment horizontal="right"/>
    </xf>
    <xf numFmtId="1" fontId="46" fillId="0" borderId="28" xfId="0" applyNumberFormat="1" applyFont="1" applyBorder="1"/>
    <xf numFmtId="165" fontId="46" fillId="0" borderId="28" xfId="0" applyNumberFormat="1" applyFont="1" applyBorder="1" applyAlignment="1">
      <alignment horizontal="right"/>
    </xf>
    <xf numFmtId="1" fontId="46" fillId="0" borderId="10" xfId="0" applyNumberFormat="1" applyFont="1" applyBorder="1"/>
    <xf numFmtId="1" fontId="46" fillId="0" borderId="18" xfId="0" applyNumberFormat="1" applyFont="1" applyBorder="1"/>
    <xf numFmtId="1" fontId="46" fillId="0" borderId="25" xfId="0" applyNumberFormat="1" applyFont="1" applyBorder="1"/>
    <xf numFmtId="1" fontId="46" fillId="0" borderId="67" xfId="0" applyNumberFormat="1" applyFont="1" applyBorder="1"/>
    <xf numFmtId="1" fontId="46" fillId="0" borderId="68" xfId="0" applyNumberFormat="1" applyFont="1" applyBorder="1"/>
    <xf numFmtId="1" fontId="46" fillId="0" borderId="70" xfId="0" applyNumberFormat="1" applyFont="1" applyBorder="1"/>
    <xf numFmtId="1" fontId="46" fillId="0" borderId="30" xfId="0" applyNumberFormat="1" applyFont="1" applyBorder="1"/>
    <xf numFmtId="0" fontId="46" fillId="0" borderId="28" xfId="0" applyFont="1" applyBorder="1"/>
    <xf numFmtId="1" fontId="46" fillId="0" borderId="21" xfId="0" applyNumberFormat="1" applyFont="1" applyBorder="1" applyAlignment="1">
      <alignment horizontal="right"/>
    </xf>
    <xf numFmtId="1" fontId="46" fillId="0" borderId="30" xfId="0" applyNumberFormat="1" applyFont="1" applyBorder="1" applyAlignment="1">
      <alignment horizontal="right"/>
    </xf>
    <xf numFmtId="1" fontId="46" fillId="0" borderId="46" xfId="0" applyNumberFormat="1" applyFont="1" applyBorder="1" applyAlignment="1">
      <alignment horizontal="right"/>
    </xf>
    <xf numFmtId="1" fontId="46" fillId="0" borderId="18" xfId="0" applyNumberFormat="1" applyFont="1" applyBorder="1" applyAlignment="1">
      <alignment horizontal="right"/>
    </xf>
    <xf numFmtId="1" fontId="46" fillId="0" borderId="48" xfId="0" applyNumberFormat="1" applyFont="1" applyBorder="1"/>
    <xf numFmtId="0" fontId="46" fillId="0" borderId="25" xfId="0" applyFont="1" applyBorder="1"/>
    <xf numFmtId="1" fontId="46" fillId="0" borderId="23" xfId="0" applyNumberFormat="1" applyFont="1" applyBorder="1" applyAlignment="1">
      <alignment horizontal="right"/>
    </xf>
    <xf numFmtId="1" fontId="46" fillId="0" borderId="48" xfId="0" applyNumberFormat="1" applyFont="1" applyBorder="1" applyAlignment="1">
      <alignment horizontal="right"/>
    </xf>
    <xf numFmtId="0" fontId="46" fillId="0" borderId="68" xfId="0" applyFont="1" applyBorder="1"/>
    <xf numFmtId="1" fontId="46" fillId="0" borderId="70" xfId="0" applyNumberFormat="1" applyFont="1" applyBorder="1" applyAlignment="1">
      <alignment horizontal="right"/>
    </xf>
    <xf numFmtId="1" fontId="46" fillId="0" borderId="67" xfId="0" applyNumberFormat="1" applyFont="1" applyBorder="1" applyAlignment="1">
      <alignment horizontal="right"/>
    </xf>
    <xf numFmtId="0" fontId="46" fillId="0" borderId="4" xfId="0" applyFont="1" applyBorder="1" applyAlignment="1">
      <alignment horizontal="right"/>
    </xf>
    <xf numFmtId="0" fontId="46" fillId="0" borderId="69" xfId="0" applyFont="1" applyBorder="1" applyAlignment="1">
      <alignment horizontal="right"/>
    </xf>
    <xf numFmtId="2" fontId="46" fillId="0" borderId="28" xfId="0" applyNumberFormat="1" applyFont="1" applyBorder="1" applyAlignment="1">
      <alignment horizontal="right"/>
    </xf>
    <xf numFmtId="2" fontId="46" fillId="0" borderId="10" xfId="0" applyNumberFormat="1" applyFont="1" applyBorder="1" applyAlignment="1">
      <alignment horizontal="right"/>
    </xf>
    <xf numFmtId="2" fontId="46" fillId="0" borderId="25" xfId="0" applyNumberFormat="1" applyFont="1" applyBorder="1" applyAlignment="1">
      <alignment horizontal="right"/>
    </xf>
    <xf numFmtId="2" fontId="46" fillId="0" borderId="68" xfId="0" applyNumberFormat="1" applyFont="1" applyBorder="1" applyAlignment="1">
      <alignment horizontal="right"/>
    </xf>
    <xf numFmtId="165" fontId="46" fillId="0" borderId="19" xfId="0" applyNumberFormat="1" applyFont="1" applyBorder="1"/>
    <xf numFmtId="165" fontId="46" fillId="0" borderId="47" xfId="0" applyNumberFormat="1" applyFont="1" applyBorder="1" applyAlignment="1">
      <alignment horizontal="right"/>
    </xf>
    <xf numFmtId="165" fontId="46" fillId="0" borderId="19" xfId="0" applyNumberFormat="1" applyFont="1" applyBorder="1" applyAlignment="1">
      <alignment horizontal="right"/>
    </xf>
    <xf numFmtId="0" fontId="46" fillId="0" borderId="64" xfId="0" applyFont="1" applyBorder="1"/>
    <xf numFmtId="0" fontId="46" fillId="0" borderId="30" xfId="0" applyFont="1" applyBorder="1"/>
    <xf numFmtId="0" fontId="46" fillId="0" borderId="18" xfId="0" applyFont="1" applyBorder="1"/>
    <xf numFmtId="0" fontId="46" fillId="0" borderId="48" xfId="0" applyFont="1" applyBorder="1"/>
    <xf numFmtId="0" fontId="46" fillId="0" borderId="67" xfId="0" applyFont="1" applyBorder="1"/>
    <xf numFmtId="165" fontId="46" fillId="0" borderId="28" xfId="0" applyNumberFormat="1" applyFont="1" applyFill="1" applyBorder="1" applyAlignment="1">
      <alignment horizontal="right" vertical="center"/>
    </xf>
    <xf numFmtId="164" fontId="46" fillId="0" borderId="40" xfId="0" applyNumberFormat="1" applyFont="1" applyFill="1" applyBorder="1" applyAlignment="1">
      <alignment horizontal="right" vertical="center"/>
    </xf>
    <xf numFmtId="165" fontId="46" fillId="0" borderId="10" xfId="0" applyNumberFormat="1" applyFont="1" applyFill="1" applyBorder="1" applyAlignment="1">
      <alignment horizontal="right" vertical="center"/>
    </xf>
    <xf numFmtId="164" fontId="46" fillId="0" borderId="11" xfId="0" applyNumberFormat="1" applyFont="1" applyFill="1" applyBorder="1" applyAlignment="1">
      <alignment horizontal="right" vertical="center"/>
    </xf>
    <xf numFmtId="165" fontId="46" fillId="0" borderId="25" xfId="0" applyNumberFormat="1" applyFont="1" applyFill="1" applyBorder="1" applyAlignment="1">
      <alignment horizontal="right" vertical="center"/>
    </xf>
    <xf numFmtId="164" fontId="46" fillId="0" borderId="38" xfId="0" applyNumberFormat="1" applyFont="1" applyFill="1" applyBorder="1" applyAlignment="1">
      <alignment horizontal="right" vertical="center"/>
    </xf>
    <xf numFmtId="165" fontId="46" fillId="0" borderId="68" xfId="0" applyNumberFormat="1" applyFont="1" applyFill="1" applyBorder="1" applyAlignment="1">
      <alignment horizontal="right" vertical="center"/>
    </xf>
    <xf numFmtId="164" fontId="46" fillId="0" borderId="69" xfId="0" applyNumberFormat="1" applyFont="1" applyFill="1" applyBorder="1" applyAlignment="1">
      <alignment horizontal="right" vertical="center"/>
    </xf>
    <xf numFmtId="1" fontId="46" fillId="0" borderId="28" xfId="0" applyNumberFormat="1" applyFont="1" applyBorder="1" applyAlignment="1">
      <alignment horizontal="right"/>
    </xf>
    <xf numFmtId="1" fontId="46" fillId="0" borderId="10" xfId="0" applyNumberFormat="1" applyFont="1" applyBorder="1" applyAlignment="1">
      <alignment horizontal="right"/>
    </xf>
    <xf numFmtId="1" fontId="46" fillId="0" borderId="25" xfId="0" applyNumberFormat="1" applyFont="1" applyBorder="1" applyAlignment="1">
      <alignment horizontal="right"/>
    </xf>
    <xf numFmtId="1" fontId="46" fillId="0" borderId="68" xfId="0" applyNumberFormat="1" applyFont="1" applyBorder="1" applyAlignment="1">
      <alignment horizontal="right"/>
    </xf>
    <xf numFmtId="165" fontId="46" fillId="0" borderId="0" xfId="0" applyNumberFormat="1" applyFont="1" applyFill="1" applyBorder="1" applyAlignment="1">
      <alignment wrapText="1"/>
    </xf>
    <xf numFmtId="1" fontId="46" fillId="0" borderId="17" xfId="0" applyNumberFormat="1" applyFont="1" applyBorder="1"/>
    <xf numFmtId="1" fontId="46" fillId="0" borderId="21" xfId="0" applyNumberFormat="1" applyFont="1" applyBorder="1"/>
    <xf numFmtId="165" fontId="46" fillId="0" borderId="49" xfId="0" applyNumberFormat="1" applyFont="1" applyBorder="1"/>
    <xf numFmtId="1" fontId="59" fillId="0" borderId="21" xfId="0" applyNumberFormat="1" applyFont="1" applyBorder="1"/>
    <xf numFmtId="1" fontId="59" fillId="0" borderId="28" xfId="0" applyNumberFormat="1" applyFont="1" applyBorder="1"/>
    <xf numFmtId="1" fontId="59" fillId="0" borderId="46" xfId="0" applyNumberFormat="1" applyFont="1" applyBorder="1"/>
    <xf numFmtId="1" fontId="59" fillId="0" borderId="10" xfId="0" applyNumberFormat="1" applyFont="1" applyBorder="1"/>
    <xf numFmtId="1" fontId="46" fillId="0" borderId="23" xfId="0" applyNumberFormat="1" applyFont="1" applyBorder="1"/>
    <xf numFmtId="165" fontId="46" fillId="0" borderId="23" xfId="0" applyNumberFormat="1" applyFont="1" applyBorder="1"/>
    <xf numFmtId="1" fontId="59" fillId="0" borderId="23" xfId="0" applyNumberFormat="1" applyFont="1" applyBorder="1"/>
    <xf numFmtId="1" fontId="59" fillId="0" borderId="25" xfId="0" applyNumberFormat="1" applyFont="1" applyBorder="1"/>
    <xf numFmtId="165" fontId="46" fillId="0" borderId="70" xfId="0" applyNumberFormat="1" applyFont="1" applyBorder="1"/>
    <xf numFmtId="0" fontId="46" fillId="0" borderId="5" xfId="0" applyFont="1" applyFill="1" applyBorder="1" applyAlignment="1"/>
    <xf numFmtId="0" fontId="46" fillId="0" borderId="8" xfId="0" applyFont="1" applyFill="1" applyBorder="1" applyAlignment="1"/>
    <xf numFmtId="1" fontId="59" fillId="0" borderId="70" xfId="0" applyNumberFormat="1" applyFont="1" applyBorder="1"/>
    <xf numFmtId="1" fontId="59" fillId="0" borderId="68" xfId="0" applyNumberFormat="1" applyFont="1" applyBorder="1"/>
    <xf numFmtId="1" fontId="46" fillId="0" borderId="49" xfId="0" applyNumberFormat="1" applyFont="1" applyBorder="1"/>
    <xf numFmtId="165" fontId="59" fillId="0" borderId="21" xfId="0" applyNumberFormat="1" applyFont="1" applyBorder="1"/>
    <xf numFmtId="165" fontId="59" fillId="0" borderId="46" xfId="0" applyNumberFormat="1" applyFont="1" applyBorder="1"/>
    <xf numFmtId="1" fontId="46" fillId="0" borderId="24" xfId="0" applyNumberFormat="1" applyFont="1" applyBorder="1"/>
    <xf numFmtId="165" fontId="59" fillId="0" borderId="23" xfId="0" applyNumberFormat="1" applyFont="1" applyBorder="1"/>
    <xf numFmtId="165" fontId="59" fillId="0" borderId="70" xfId="0" applyNumberFormat="1" applyFont="1" applyBorder="1"/>
    <xf numFmtId="0" fontId="46" fillId="0" borderId="21" xfId="0" applyFont="1" applyBorder="1"/>
    <xf numFmtId="165" fontId="46" fillId="0" borderId="21" xfId="0" applyNumberFormat="1" applyFont="1" applyBorder="1"/>
    <xf numFmtId="0" fontId="46" fillId="0" borderId="46" xfId="0" applyFont="1" applyBorder="1"/>
    <xf numFmtId="0" fontId="46" fillId="0" borderId="1" xfId="0" applyFont="1" applyBorder="1" applyAlignment="1"/>
    <xf numFmtId="0" fontId="55" fillId="0" borderId="17" xfId="0" applyFont="1" applyBorder="1" applyAlignment="1"/>
    <xf numFmtId="0" fontId="55" fillId="0" borderId="57" xfId="0" applyFont="1" applyBorder="1" applyAlignment="1"/>
    <xf numFmtId="0" fontId="55" fillId="0" borderId="3" xfId="0" applyFont="1" applyBorder="1" applyAlignment="1"/>
    <xf numFmtId="0" fontId="55" fillId="0" borderId="36" xfId="0" applyFont="1" applyBorder="1" applyAlignment="1"/>
    <xf numFmtId="0" fontId="55" fillId="0" borderId="49" xfId="0" applyFont="1" applyBorder="1" applyAlignment="1"/>
    <xf numFmtId="0" fontId="55" fillId="0" borderId="50" xfId="0" applyFont="1" applyBorder="1" applyAlignment="1"/>
    <xf numFmtId="0" fontId="55" fillId="0" borderId="0" xfId="0" applyFont="1" applyBorder="1" applyAlignment="1"/>
    <xf numFmtId="0" fontId="46" fillId="0" borderId="0" xfId="0" applyFont="1" applyBorder="1" applyAlignment="1">
      <alignment horizontal="center" wrapText="1"/>
    </xf>
    <xf numFmtId="0" fontId="46" fillId="0" borderId="25" xfId="0" applyFont="1" applyBorder="1" applyAlignment="1">
      <alignment horizontal="center" wrapText="1"/>
    </xf>
    <xf numFmtId="0" fontId="46" fillId="0" borderId="1" xfId="0" applyFont="1" applyBorder="1" applyAlignment="1">
      <alignment horizontal="center" wrapText="1"/>
    </xf>
    <xf numFmtId="0" fontId="55" fillId="0" borderId="47" xfId="0" applyFon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0" fillId="0" borderId="52" xfId="0" applyFont="1" applyBorder="1" applyAlignment="1">
      <alignment horizontal="center"/>
    </xf>
    <xf numFmtId="0" fontId="46" fillId="0" borderId="55" xfId="0" applyFont="1" applyBorder="1" applyAlignment="1">
      <alignment horizontal="center" wrapText="1"/>
    </xf>
    <xf numFmtId="0" fontId="55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64" fontId="55" fillId="0" borderId="40" xfId="0" applyNumberFormat="1" applyFont="1" applyBorder="1" applyAlignment="1">
      <alignment horizontal="right"/>
    </xf>
    <xf numFmtId="165" fontId="47" fillId="0" borderId="28" xfId="0" applyNumberFormat="1" applyFont="1" applyBorder="1" applyAlignment="1">
      <alignment horizontal="right" vertical="center"/>
    </xf>
    <xf numFmtId="164" fontId="47" fillId="0" borderId="20" xfId="0" applyNumberFormat="1" applyFont="1" applyBorder="1" applyAlignment="1">
      <alignment horizontal="right" vertical="center"/>
    </xf>
    <xf numFmtId="0" fontId="46" fillId="0" borderId="0" xfId="0" applyFont="1" applyBorder="1" applyAlignment="1">
      <alignment horizontal="right"/>
    </xf>
    <xf numFmtId="164" fontId="55" fillId="0" borderId="0" xfId="0" applyNumberFormat="1" applyFont="1" applyBorder="1" applyAlignment="1">
      <alignment horizontal="right"/>
    </xf>
    <xf numFmtId="0" fontId="55" fillId="0" borderId="0" xfId="0" applyFont="1" applyBorder="1" applyAlignment="1">
      <alignment horizontal="left"/>
    </xf>
    <xf numFmtId="165" fontId="47" fillId="0" borderId="10" xfId="0" applyNumberFormat="1" applyFont="1" applyBorder="1" applyAlignment="1">
      <alignment horizontal="right" vertical="center"/>
    </xf>
    <xf numFmtId="164" fontId="47" fillId="0" borderId="29" xfId="0" applyNumberFormat="1" applyFont="1" applyBorder="1" applyAlignment="1">
      <alignment horizontal="right" vertical="center"/>
    </xf>
    <xf numFmtId="165" fontId="47" fillId="0" borderId="25" xfId="0" applyNumberFormat="1" applyFont="1" applyBorder="1" applyAlignment="1">
      <alignment horizontal="right" vertical="center"/>
    </xf>
    <xf numFmtId="164" fontId="47" fillId="0" borderId="22" xfId="0" applyNumberFormat="1" applyFont="1" applyBorder="1" applyAlignment="1">
      <alignment horizontal="right" vertical="center"/>
    </xf>
    <xf numFmtId="164" fontId="55" fillId="0" borderId="69" xfId="0" applyNumberFormat="1" applyFont="1" applyBorder="1" applyAlignment="1">
      <alignment horizontal="right"/>
    </xf>
    <xf numFmtId="165" fontId="47" fillId="0" borderId="68" xfId="0" applyNumberFormat="1" applyFont="1" applyBorder="1" applyAlignment="1">
      <alignment horizontal="right" vertical="center"/>
    </xf>
    <xf numFmtId="164" fontId="47" fillId="0" borderId="4" xfId="0" applyNumberFormat="1" applyFont="1" applyBorder="1" applyAlignment="1">
      <alignment horizontal="right" vertical="center"/>
    </xf>
    <xf numFmtId="0" fontId="59" fillId="0" borderId="17" xfId="0" applyFont="1" applyBorder="1"/>
    <xf numFmtId="0" fontId="59" fillId="0" borderId="49" xfId="0" applyFont="1" applyBorder="1"/>
    <xf numFmtId="0" fontId="59" fillId="0" borderId="3" xfId="0" applyFont="1" applyBorder="1" applyAlignment="1"/>
    <xf numFmtId="0" fontId="59" fillId="0" borderId="50" xfId="0" applyFont="1" applyBorder="1" applyAlignment="1"/>
    <xf numFmtId="0" fontId="59" fillId="0" borderId="36" xfId="0" applyFont="1" applyBorder="1" applyAlignment="1"/>
    <xf numFmtId="0" fontId="59" fillId="0" borderId="3" xfId="0" applyFont="1" applyBorder="1"/>
    <xf numFmtId="0" fontId="59" fillId="0" borderId="58" xfId="0" applyFont="1" applyBorder="1" applyAlignment="1"/>
    <xf numFmtId="0" fontId="59" fillId="0" borderId="59" xfId="0" applyFont="1" applyBorder="1" applyAlignment="1"/>
    <xf numFmtId="0" fontId="46" fillId="0" borderId="34" xfId="0" applyFont="1" applyBorder="1" applyAlignment="1">
      <alignment horizontal="center" wrapText="1"/>
    </xf>
    <xf numFmtId="0" fontId="55" fillId="0" borderId="13" xfId="0" applyFont="1" applyBorder="1" applyAlignment="1">
      <alignment horizontal="center"/>
    </xf>
    <xf numFmtId="164" fontId="55" fillId="0" borderId="20" xfId="0" applyNumberFormat="1" applyFont="1" applyBorder="1" applyAlignment="1">
      <alignment horizontal="right"/>
    </xf>
    <xf numFmtId="1" fontId="59" fillId="0" borderId="28" xfId="0" applyNumberFormat="1" applyFont="1" applyBorder="1" applyAlignment="1">
      <alignment horizontal="right"/>
    </xf>
    <xf numFmtId="164" fontId="59" fillId="0" borderId="20" xfId="0" applyNumberFormat="1" applyFont="1" applyBorder="1" applyAlignment="1">
      <alignment horizontal="right"/>
    </xf>
    <xf numFmtId="1" fontId="59" fillId="0" borderId="10" xfId="0" applyNumberFormat="1" applyFont="1" applyBorder="1" applyAlignment="1">
      <alignment horizontal="right"/>
    </xf>
    <xf numFmtId="164" fontId="59" fillId="0" borderId="29" xfId="0" applyNumberFormat="1" applyFont="1" applyBorder="1" applyAlignment="1">
      <alignment horizontal="right"/>
    </xf>
    <xf numFmtId="1" fontId="59" fillId="0" borderId="25" xfId="0" applyNumberFormat="1" applyFont="1" applyBorder="1" applyAlignment="1">
      <alignment horizontal="right"/>
    </xf>
    <xf numFmtId="164" fontId="59" fillId="0" borderId="22" xfId="0" applyNumberFormat="1" applyFont="1" applyBorder="1" applyAlignment="1">
      <alignment horizontal="right"/>
    </xf>
    <xf numFmtId="164" fontId="55" fillId="0" borderId="4" xfId="0" applyNumberFormat="1" applyFont="1" applyBorder="1" applyAlignment="1">
      <alignment horizontal="right"/>
    </xf>
    <xf numFmtId="1" fontId="59" fillId="0" borderId="68" xfId="0" applyNumberFormat="1" applyFont="1" applyBorder="1" applyAlignment="1">
      <alignment horizontal="right"/>
    </xf>
    <xf numFmtId="164" fontId="59" fillId="0" borderId="4" xfId="0" applyNumberFormat="1" applyFont="1" applyBorder="1" applyAlignment="1">
      <alignment horizontal="right"/>
    </xf>
    <xf numFmtId="0" fontId="61" fillId="0" borderId="0" xfId="0" applyFont="1" applyBorder="1"/>
    <xf numFmtId="0" fontId="59" fillId="0" borderId="21" xfId="0" applyFont="1" applyBorder="1"/>
    <xf numFmtId="0" fontId="59" fillId="0" borderId="28" xfId="0" applyFont="1" applyBorder="1"/>
    <xf numFmtId="0" fontId="55" fillId="0" borderId="36" xfId="0" applyFont="1" applyBorder="1" applyAlignment="1">
      <alignment horizontal="right"/>
    </xf>
    <xf numFmtId="0" fontId="59" fillId="0" borderId="46" xfId="0" applyFont="1" applyBorder="1"/>
    <xf numFmtId="0" fontId="59" fillId="0" borderId="10" xfId="0" applyFont="1" applyBorder="1"/>
    <xf numFmtId="0" fontId="55" fillId="0" borderId="11" xfId="0" applyFont="1" applyBorder="1" applyAlignment="1">
      <alignment horizontal="right"/>
    </xf>
    <xf numFmtId="0" fontId="46" fillId="0" borderId="23" xfId="0" applyFont="1" applyBorder="1"/>
    <xf numFmtId="0" fontId="59" fillId="0" borderId="23" xfId="0" applyFont="1" applyBorder="1"/>
    <xf numFmtId="0" fontId="59" fillId="0" borderId="25" xfId="0" applyFont="1" applyBorder="1"/>
    <xf numFmtId="0" fontId="55" fillId="0" borderId="38" xfId="0" applyFont="1" applyBorder="1" applyAlignment="1">
      <alignment horizontal="right"/>
    </xf>
    <xf numFmtId="0" fontId="46" fillId="0" borderId="70" xfId="0" applyFont="1" applyBorder="1"/>
    <xf numFmtId="0" fontId="59" fillId="0" borderId="70" xfId="0" applyFont="1" applyBorder="1"/>
    <xf numFmtId="0" fontId="59" fillId="0" borderId="68" xfId="0" applyFont="1" applyBorder="1"/>
    <xf numFmtId="0" fontId="55" fillId="0" borderId="69" xfId="0" applyFont="1" applyBorder="1" applyAlignment="1">
      <alignment horizontal="right"/>
    </xf>
    <xf numFmtId="0" fontId="56" fillId="0" borderId="0" xfId="0" applyFont="1" applyBorder="1"/>
    <xf numFmtId="165" fontId="59" fillId="0" borderId="28" xfId="0" applyNumberFormat="1" applyFont="1" applyBorder="1" applyAlignment="1">
      <alignment horizontal="right"/>
    </xf>
    <xf numFmtId="165" fontId="59" fillId="0" borderId="10" xfId="0" applyNumberFormat="1" applyFont="1" applyBorder="1" applyAlignment="1">
      <alignment horizontal="right"/>
    </xf>
    <xf numFmtId="1" fontId="46" fillId="2" borderId="46" xfId="0" applyNumberFormat="1" applyFont="1" applyFill="1" applyBorder="1"/>
    <xf numFmtId="165" fontId="46" fillId="2" borderId="10" xfId="0" applyNumberFormat="1" applyFont="1" applyFill="1" applyBorder="1" applyAlignment="1">
      <alignment horizontal="right"/>
    </xf>
    <xf numFmtId="164" fontId="55" fillId="2" borderId="29" xfId="0" applyNumberFormat="1" applyFont="1" applyFill="1" applyBorder="1" applyAlignment="1">
      <alignment horizontal="right"/>
    </xf>
    <xf numFmtId="165" fontId="59" fillId="0" borderId="25" xfId="0" applyNumberFormat="1" applyFont="1" applyBorder="1" applyAlignment="1">
      <alignment horizontal="right"/>
    </xf>
    <xf numFmtId="0" fontId="46" fillId="0" borderId="79" xfId="0" applyFont="1" applyBorder="1"/>
    <xf numFmtId="165" fontId="59" fillId="0" borderId="68" xfId="0" applyNumberFormat="1" applyFont="1" applyBorder="1" applyAlignment="1">
      <alignment horizontal="right"/>
    </xf>
    <xf numFmtId="0" fontId="62" fillId="0" borderId="0" xfId="0" applyFont="1" applyBorder="1"/>
    <xf numFmtId="165" fontId="59" fillId="0" borderId="28" xfId="0" applyNumberFormat="1" applyFont="1" applyBorder="1"/>
    <xf numFmtId="165" fontId="59" fillId="0" borderId="10" xfId="0" applyNumberFormat="1" applyFont="1" applyBorder="1"/>
    <xf numFmtId="165" fontId="59" fillId="0" borderId="25" xfId="0" applyNumberFormat="1" applyFont="1" applyBorder="1"/>
    <xf numFmtId="165" fontId="59" fillId="0" borderId="68" xfId="0" applyNumberFormat="1" applyFont="1" applyBorder="1"/>
    <xf numFmtId="0" fontId="63" fillId="0" borderId="35" xfId="0" applyFont="1" applyBorder="1"/>
    <xf numFmtId="0" fontId="63" fillId="0" borderId="41" xfId="0" applyFont="1" applyBorder="1"/>
    <xf numFmtId="0" fontId="63" fillId="0" borderId="0" xfId="0" applyFont="1" applyBorder="1"/>
    <xf numFmtId="165" fontId="46" fillId="0" borderId="47" xfId="0" applyNumberFormat="1" applyFont="1" applyBorder="1"/>
    <xf numFmtId="0" fontId="46" fillId="0" borderId="13" xfId="0" applyFont="1" applyBorder="1" applyAlignment="1">
      <alignment horizontal="right"/>
    </xf>
    <xf numFmtId="164" fontId="55" fillId="0" borderId="14" xfId="0" applyNumberFormat="1" applyFont="1" applyBorder="1" applyAlignment="1">
      <alignment horizontal="right"/>
    </xf>
    <xf numFmtId="2" fontId="46" fillId="0" borderId="13" xfId="0" applyNumberFormat="1" applyFont="1" applyBorder="1" applyAlignment="1">
      <alignment horizontal="right"/>
    </xf>
    <xf numFmtId="0" fontId="46" fillId="0" borderId="47" xfId="0" applyFont="1" applyBorder="1"/>
    <xf numFmtId="165" fontId="46" fillId="0" borderId="17" xfId="0" applyNumberFormat="1" applyFont="1" applyFill="1" applyBorder="1" applyAlignment="1">
      <alignment wrapText="1"/>
    </xf>
    <xf numFmtId="165" fontId="46" fillId="0" borderId="18" xfId="0" applyNumberFormat="1" applyFont="1" applyFill="1" applyBorder="1" applyAlignment="1">
      <alignment wrapText="1"/>
    </xf>
    <xf numFmtId="165" fontId="46" fillId="0" borderId="48" xfId="0" applyNumberFormat="1" applyFont="1" applyFill="1" applyBorder="1" applyAlignment="1">
      <alignment wrapText="1"/>
    </xf>
    <xf numFmtId="165" fontId="46" fillId="0" borderId="67" xfId="0" applyNumberFormat="1" applyFont="1" applyFill="1" applyBorder="1" applyAlignment="1">
      <alignment wrapText="1"/>
    </xf>
    <xf numFmtId="0" fontId="46" fillId="0" borderId="68" xfId="0" applyFont="1" applyFill="1" applyBorder="1" applyAlignment="1"/>
    <xf numFmtId="1" fontId="46" fillId="0" borderId="19" xfId="0" applyNumberFormat="1" applyFont="1" applyBorder="1"/>
    <xf numFmtId="0" fontId="46" fillId="0" borderId="4" xfId="0" applyFont="1" applyFill="1" applyBorder="1" applyAlignment="1"/>
    <xf numFmtId="165" fontId="46" fillId="0" borderId="0" xfId="0" applyNumberFormat="1" applyFont="1" applyFill="1" applyBorder="1" applyAlignment="1"/>
    <xf numFmtId="164" fontId="46" fillId="0" borderId="0" xfId="0" applyNumberFormat="1" applyFont="1" applyFill="1" applyBorder="1" applyAlignment="1"/>
    <xf numFmtId="0" fontId="55" fillId="0" borderId="25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46" fillId="0" borderId="17" xfId="0" applyFont="1" applyBorder="1"/>
    <xf numFmtId="164" fontId="46" fillId="0" borderId="0" xfId="0" applyNumberFormat="1" applyFont="1"/>
    <xf numFmtId="2" fontId="46" fillId="0" borderId="17" xfId="0" applyNumberFormat="1" applyFont="1" applyBorder="1"/>
    <xf numFmtId="2" fontId="46" fillId="0" borderId="3" xfId="0" applyNumberFormat="1" applyFont="1" applyBorder="1" applyAlignment="1">
      <alignment horizontal="right"/>
    </xf>
    <xf numFmtId="2" fontId="46" fillId="0" borderId="0" xfId="0" applyNumberFormat="1" applyFont="1" applyBorder="1"/>
    <xf numFmtId="2" fontId="46" fillId="0" borderId="18" xfId="0" applyNumberFormat="1" applyFont="1" applyBorder="1"/>
    <xf numFmtId="165" fontId="46" fillId="0" borderId="13" xfId="0" applyNumberFormat="1" applyFont="1" applyBorder="1" applyAlignment="1">
      <alignment horizontal="right"/>
    </xf>
    <xf numFmtId="0" fontId="46" fillId="0" borderId="19" xfId="0" applyFont="1" applyBorder="1"/>
    <xf numFmtId="0" fontId="46" fillId="0" borderId="49" xfId="0" applyFont="1" applyBorder="1"/>
    <xf numFmtId="0" fontId="46" fillId="0" borderId="3" xfId="0" applyFont="1" applyBorder="1" applyAlignment="1"/>
    <xf numFmtId="0" fontId="46" fillId="0" borderId="36" xfId="0" applyFont="1" applyBorder="1" applyAlignment="1"/>
    <xf numFmtId="0" fontId="46" fillId="0" borderId="50" xfId="0" applyFont="1" applyBorder="1" applyAlignment="1"/>
    <xf numFmtId="0" fontId="46" fillId="0" borderId="58" xfId="0" applyFont="1" applyBorder="1" applyAlignment="1"/>
    <xf numFmtId="0" fontId="46" fillId="0" borderId="59" xfId="0" applyFont="1" applyBorder="1" applyAlignment="1"/>
    <xf numFmtId="2" fontId="46" fillId="0" borderId="0" xfId="0" applyNumberFormat="1" applyFont="1" applyBorder="1" applyAlignment="1">
      <alignment horizontal="right"/>
    </xf>
    <xf numFmtId="0" fontId="46" fillId="0" borderId="45" xfId="0" applyFont="1" applyBorder="1"/>
    <xf numFmtId="0" fontId="0" fillId="0" borderId="0" xfId="0" applyFont="1"/>
    <xf numFmtId="0" fontId="46" fillId="0" borderId="17" xfId="0" applyFont="1" applyBorder="1" applyAlignment="1"/>
    <xf numFmtId="0" fontId="46" fillId="0" borderId="49" xfId="0" applyFont="1" applyBorder="1" applyAlignment="1"/>
    <xf numFmtId="0" fontId="58" fillId="0" borderId="38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0" fillId="0" borderId="0" xfId="0" applyFont="1" applyBorder="1"/>
    <xf numFmtId="164" fontId="46" fillId="0" borderId="50" xfId="2" applyNumberFormat="1" applyFont="1" applyFill="1" applyBorder="1" applyAlignment="1" applyProtection="1">
      <alignment horizontal="right" vertical="center"/>
    </xf>
    <xf numFmtId="164" fontId="46" fillId="0" borderId="36" xfId="3" applyNumberFormat="1" applyFont="1" applyFill="1" applyBorder="1" applyAlignment="1" applyProtection="1">
      <alignment horizontal="right" vertical="center"/>
    </xf>
    <xf numFmtId="164" fontId="46" fillId="0" borderId="36" xfId="4" applyNumberFormat="1" applyFont="1" applyFill="1" applyBorder="1" applyAlignment="1" applyProtection="1">
      <alignment horizontal="right" vertical="center"/>
    </xf>
    <xf numFmtId="164" fontId="46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64" fontId="46" fillId="0" borderId="29" xfId="2" applyNumberFormat="1" applyFont="1" applyFill="1" applyBorder="1" applyAlignment="1" applyProtection="1">
      <alignment horizontal="right" vertical="center"/>
    </xf>
    <xf numFmtId="164" fontId="46" fillId="0" borderId="11" xfId="3" applyNumberFormat="1" applyFont="1" applyFill="1" applyBorder="1" applyAlignment="1" applyProtection="1">
      <alignment horizontal="right" vertical="center"/>
    </xf>
    <xf numFmtId="164" fontId="46" fillId="0" borderId="11" xfId="4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164" fontId="46" fillId="0" borderId="22" xfId="2" applyNumberFormat="1" applyFont="1" applyFill="1" applyBorder="1" applyAlignment="1" applyProtection="1">
      <alignment horizontal="right" vertical="center"/>
    </xf>
    <xf numFmtId="164" fontId="46" fillId="0" borderId="38" xfId="3" applyNumberFormat="1" applyFont="1" applyFill="1" applyBorder="1" applyAlignment="1" applyProtection="1">
      <alignment horizontal="right" vertical="center"/>
    </xf>
    <xf numFmtId="164" fontId="46" fillId="0" borderId="38" xfId="4" applyNumberFormat="1" applyFont="1" applyFill="1" applyBorder="1" applyAlignment="1" applyProtection="1">
      <alignment horizontal="right" vertical="center"/>
    </xf>
    <xf numFmtId="0" fontId="58" fillId="0" borderId="14" xfId="0" applyFont="1" applyBorder="1" applyAlignment="1">
      <alignment horizontal="center"/>
    </xf>
    <xf numFmtId="165" fontId="46" fillId="0" borderId="3" xfId="1" applyNumberFormat="1" applyFont="1" applyFill="1" applyBorder="1" applyAlignment="1" applyProtection="1">
      <alignment horizontal="right" vertical="center"/>
    </xf>
    <xf numFmtId="164" fontId="46" fillId="0" borderId="36" xfId="0" applyNumberFormat="1" applyFont="1" applyBorder="1" applyAlignment="1">
      <alignment horizontal="right" vertical="center"/>
    </xf>
    <xf numFmtId="164" fontId="46" fillId="0" borderId="50" xfId="0" applyNumberFormat="1" applyFont="1" applyBorder="1" applyAlignment="1">
      <alignment horizontal="right" vertical="center"/>
    </xf>
    <xf numFmtId="165" fontId="46" fillId="0" borderId="28" xfId="0" applyNumberFormat="1" applyFont="1" applyBorder="1" applyAlignment="1">
      <alignment horizontal="right" vertical="center"/>
    </xf>
    <xf numFmtId="164" fontId="46" fillId="0" borderId="40" xfId="0" applyNumberFormat="1" applyFont="1" applyBorder="1" applyAlignment="1">
      <alignment horizontal="right" vertical="center"/>
    </xf>
    <xf numFmtId="165" fontId="46" fillId="0" borderId="10" xfId="1" applyNumberFormat="1" applyFont="1" applyFill="1" applyBorder="1" applyAlignment="1" applyProtection="1">
      <alignment horizontal="right" vertical="center"/>
    </xf>
    <xf numFmtId="164" fontId="46" fillId="0" borderId="11" xfId="0" applyNumberFormat="1" applyFont="1" applyBorder="1" applyAlignment="1">
      <alignment horizontal="right" vertical="center"/>
    </xf>
    <xf numFmtId="164" fontId="46" fillId="0" borderId="29" xfId="0" applyNumberFormat="1" applyFont="1" applyBorder="1" applyAlignment="1">
      <alignment horizontal="right" vertical="center"/>
    </xf>
    <xf numFmtId="165" fontId="46" fillId="0" borderId="10" xfId="0" applyNumberFormat="1" applyFont="1" applyBorder="1" applyAlignment="1">
      <alignment horizontal="right" vertical="center"/>
    </xf>
    <xf numFmtId="165" fontId="46" fillId="0" borderId="13" xfId="1" applyNumberFormat="1" applyFont="1" applyFill="1" applyBorder="1" applyAlignment="1" applyProtection="1">
      <alignment horizontal="right" vertical="center"/>
    </xf>
    <xf numFmtId="164" fontId="46" fillId="0" borderId="14" xfId="0" applyNumberFormat="1" applyFont="1" applyBorder="1" applyAlignment="1">
      <alignment horizontal="right" vertical="center"/>
    </xf>
    <xf numFmtId="164" fontId="46" fillId="0" borderId="25" xfId="0" applyNumberFormat="1" applyFont="1" applyBorder="1" applyAlignment="1">
      <alignment horizontal="right" vertical="center"/>
    </xf>
    <xf numFmtId="165" fontId="46" fillId="0" borderId="25" xfId="0" applyNumberFormat="1" applyFont="1" applyBorder="1" applyAlignment="1">
      <alignment horizontal="right" vertical="center"/>
    </xf>
    <xf numFmtId="0" fontId="46" fillId="0" borderId="5" xfId="0" applyFont="1" applyBorder="1" applyAlignment="1">
      <alignment horizontal="left"/>
    </xf>
    <xf numFmtId="0" fontId="58" fillId="0" borderId="52" xfId="0" applyFont="1" applyBorder="1" applyAlignment="1">
      <alignment horizontal="center"/>
    </xf>
    <xf numFmtId="164" fontId="46" fillId="0" borderId="38" xfId="0" applyNumberFormat="1" applyFont="1" applyBorder="1" applyAlignment="1">
      <alignment horizontal="right" vertical="center"/>
    </xf>
    <xf numFmtId="164" fontId="46" fillId="0" borderId="22" xfId="0" applyNumberFormat="1" applyFont="1" applyBorder="1" applyAlignment="1">
      <alignment horizontal="right" vertical="center"/>
    </xf>
    <xf numFmtId="1" fontId="57" fillId="0" borderId="0" xfId="0" applyNumberFormat="1" applyFont="1"/>
    <xf numFmtId="0" fontId="3" fillId="0" borderId="42" xfId="0" applyFont="1" applyBorder="1" applyAlignment="1"/>
    <xf numFmtId="165" fontId="57" fillId="0" borderId="18" xfId="0" applyNumberFormat="1" applyFont="1" applyFill="1" applyBorder="1"/>
    <xf numFmtId="165" fontId="46" fillId="0" borderId="48" xfId="0" applyNumberFormat="1" applyFont="1" applyBorder="1" applyAlignment="1">
      <alignment horizontal="center" vertical="center" wrapText="1"/>
    </xf>
    <xf numFmtId="164" fontId="46" fillId="0" borderId="0" xfId="7" applyNumberFormat="1" applyFont="1" applyFill="1" applyBorder="1" applyAlignment="1" applyProtection="1">
      <alignment horizontal="right" vertical="center"/>
    </xf>
    <xf numFmtId="164" fontId="46" fillId="0" borderId="52" xfId="0" applyNumberFormat="1" applyFont="1" applyBorder="1" applyAlignment="1">
      <alignment horizontal="right"/>
    </xf>
    <xf numFmtId="164" fontId="46" fillId="0" borderId="14" xfId="0" applyNumberFormat="1" applyFont="1" applyBorder="1" applyAlignment="1">
      <alignment horizontal="right"/>
    </xf>
    <xf numFmtId="1" fontId="20" fillId="0" borderId="10" xfId="0" applyNumberFormat="1" applyFont="1" applyBorder="1" applyAlignment="1">
      <alignment horizontal="right" vertical="center"/>
    </xf>
    <xf numFmtId="1" fontId="46" fillId="0" borderId="3" xfId="0" applyNumberFormat="1" applyFont="1" applyBorder="1"/>
    <xf numFmtId="1" fontId="20" fillId="0" borderId="3" xfId="0" applyNumberFormat="1" applyFont="1" applyBorder="1" applyAlignment="1">
      <alignment horizontal="right" vertical="center"/>
    </xf>
    <xf numFmtId="1" fontId="46" fillId="0" borderId="13" xfId="0" applyNumberFormat="1" applyFont="1" applyBorder="1"/>
    <xf numFmtId="1" fontId="20" fillId="0" borderId="13" xfId="0" applyNumberFormat="1" applyFont="1" applyBorder="1" applyAlignment="1">
      <alignment horizontal="right" vertical="center"/>
    </xf>
    <xf numFmtId="164" fontId="20" fillId="0" borderId="14" xfId="0" applyNumberFormat="1" applyFont="1" applyBorder="1" applyAlignment="1">
      <alignment horizontal="right" vertical="center"/>
    </xf>
    <xf numFmtId="0" fontId="68" fillId="0" borderId="0" xfId="0" applyFont="1"/>
    <xf numFmtId="0" fontId="65" fillId="0" borderId="0" xfId="0" applyFont="1" applyFill="1" applyBorder="1"/>
    <xf numFmtId="0" fontId="69" fillId="0" borderId="0" xfId="0" applyFont="1" applyBorder="1"/>
    <xf numFmtId="0" fontId="25" fillId="0" borderId="0" xfId="0" applyFont="1" applyBorder="1"/>
    <xf numFmtId="0" fontId="69" fillId="0" borderId="13" xfId="0" applyFont="1" applyBorder="1" applyAlignment="1">
      <alignment horizontal="center"/>
    </xf>
    <xf numFmtId="0" fontId="69" fillId="0" borderId="14" xfId="0" applyFont="1" applyBorder="1" applyAlignment="1">
      <alignment horizontal="center"/>
    </xf>
    <xf numFmtId="0" fontId="69" fillId="0" borderId="25" xfId="0" applyFont="1" applyBorder="1" applyAlignment="1">
      <alignment horizontal="center"/>
    </xf>
    <xf numFmtId="0" fontId="69" fillId="0" borderId="38" xfId="0" applyFont="1" applyBorder="1" applyAlignment="1">
      <alignment horizontal="center"/>
    </xf>
    <xf numFmtId="0" fontId="69" fillId="0" borderId="22" xfId="0" applyFont="1" applyBorder="1" applyAlignment="1">
      <alignment horizontal="center"/>
    </xf>
    <xf numFmtId="2" fontId="70" fillId="0" borderId="10" xfId="0" applyNumberFormat="1" applyFont="1" applyBorder="1" applyAlignment="1">
      <alignment horizontal="center" vertical="center"/>
    </xf>
    <xf numFmtId="0" fontId="65" fillId="0" borderId="17" xfId="0" applyFont="1" applyBorder="1"/>
    <xf numFmtId="165" fontId="68" fillId="0" borderId="3" xfId="0" applyNumberFormat="1" applyFont="1" applyFill="1" applyBorder="1"/>
    <xf numFmtId="165" fontId="69" fillId="0" borderId="17" xfId="0" applyNumberFormat="1" applyFont="1" applyBorder="1" applyAlignment="1">
      <alignment horizontal="right"/>
    </xf>
    <xf numFmtId="165" fontId="69" fillId="0" borderId="49" xfId="0" applyNumberFormat="1" applyFont="1" applyBorder="1" applyAlignment="1">
      <alignment horizontal="right"/>
    </xf>
    <xf numFmtId="165" fontId="25" fillId="0" borderId="0" xfId="0" applyNumberFormat="1" applyFont="1" applyBorder="1"/>
    <xf numFmtId="0" fontId="65" fillId="0" borderId="18" xfId="0" applyFont="1" applyBorder="1"/>
    <xf numFmtId="165" fontId="68" fillId="0" borderId="10" xfId="0" applyNumberFormat="1" applyFont="1" applyFill="1" applyBorder="1"/>
    <xf numFmtId="165" fontId="69" fillId="0" borderId="18" xfId="0" applyNumberFormat="1" applyFont="1" applyBorder="1" applyAlignment="1">
      <alignment horizontal="right"/>
    </xf>
    <xf numFmtId="165" fontId="69" fillId="0" borderId="46" xfId="0" applyNumberFormat="1" applyFont="1" applyBorder="1" applyAlignment="1">
      <alignment horizontal="right"/>
    </xf>
    <xf numFmtId="0" fontId="65" fillId="0" borderId="48" xfId="0" applyFont="1" applyBorder="1"/>
    <xf numFmtId="165" fontId="68" fillId="0" borderId="25" xfId="0" applyNumberFormat="1" applyFont="1" applyFill="1" applyBorder="1"/>
    <xf numFmtId="165" fontId="69" fillId="0" borderId="48" xfId="0" applyNumberFormat="1" applyFont="1" applyBorder="1" applyAlignment="1">
      <alignment horizontal="right"/>
    </xf>
    <xf numFmtId="165" fontId="69" fillId="0" borderId="23" xfId="0" applyNumberFormat="1" applyFont="1" applyBorder="1" applyAlignment="1">
      <alignment horizontal="right"/>
    </xf>
    <xf numFmtId="0" fontId="65" fillId="0" borderId="43" xfId="0" applyFont="1" applyBorder="1"/>
    <xf numFmtId="165" fontId="68" fillId="0" borderId="67" xfId="0" applyNumberFormat="1" applyFont="1" applyFill="1" applyBorder="1"/>
    <xf numFmtId="165" fontId="68" fillId="0" borderId="68" xfId="0" applyNumberFormat="1" applyFont="1" applyFill="1" applyBorder="1" applyAlignment="1"/>
    <xf numFmtId="0" fontId="68" fillId="0" borderId="4" xfId="0" applyFont="1" applyFill="1" applyBorder="1" applyAlignment="1"/>
    <xf numFmtId="165" fontId="69" fillId="0" borderId="67" xfId="0" applyNumberFormat="1" applyFont="1" applyBorder="1" applyAlignment="1">
      <alignment horizontal="right"/>
    </xf>
    <xf numFmtId="0" fontId="68" fillId="0" borderId="69" xfId="0" applyFont="1" applyFill="1" applyBorder="1" applyAlignment="1"/>
    <xf numFmtId="165" fontId="69" fillId="0" borderId="70" xfId="0" applyNumberFormat="1" applyFont="1" applyBorder="1" applyAlignment="1">
      <alignment horizontal="right"/>
    </xf>
    <xf numFmtId="164" fontId="68" fillId="0" borderId="69" xfId="0" applyNumberFormat="1" applyFont="1" applyFill="1" applyBorder="1" applyAlignment="1"/>
    <xf numFmtId="0" fontId="65" fillId="0" borderId="44" xfId="0" applyFont="1" applyBorder="1"/>
    <xf numFmtId="165" fontId="65" fillId="0" borderId="17" xfId="0" applyNumberFormat="1" applyFont="1" applyBorder="1"/>
    <xf numFmtId="0" fontId="65" fillId="0" borderId="51" xfId="0" applyFont="1" applyBorder="1"/>
    <xf numFmtId="165" fontId="65" fillId="0" borderId="18" xfId="0" applyNumberFormat="1" applyFont="1" applyBorder="1"/>
    <xf numFmtId="165" fontId="65" fillId="0" borderId="48" xfId="0" applyNumberFormat="1" applyFont="1" applyBorder="1"/>
    <xf numFmtId="0" fontId="65" fillId="0" borderId="45" xfId="0" applyFont="1" applyBorder="1"/>
    <xf numFmtId="165" fontId="65" fillId="0" borderId="67" xfId="0" applyNumberFormat="1" applyFont="1" applyBorder="1"/>
    <xf numFmtId="2" fontId="68" fillId="0" borderId="69" xfId="0" applyNumberFormat="1" applyFont="1" applyFill="1" applyBorder="1" applyAlignment="1"/>
    <xf numFmtId="0" fontId="65" fillId="0" borderId="60" xfId="0" applyFont="1" applyBorder="1"/>
    <xf numFmtId="164" fontId="68" fillId="0" borderId="4" xfId="0" applyNumberFormat="1" applyFont="1" applyFill="1" applyBorder="1" applyAlignment="1"/>
    <xf numFmtId="1" fontId="71" fillId="0" borderId="17" xfId="0" applyNumberFormat="1" applyFont="1" applyFill="1" applyBorder="1"/>
    <xf numFmtId="165" fontId="71" fillId="0" borderId="3" xfId="0" applyNumberFormat="1" applyFont="1" applyFill="1" applyBorder="1"/>
    <xf numFmtId="164" fontId="68" fillId="0" borderId="36" xfId="0" applyNumberFormat="1" applyFont="1" applyFill="1" applyBorder="1" applyAlignment="1"/>
    <xf numFmtId="1" fontId="71" fillId="0" borderId="49" xfId="0" applyNumberFormat="1" applyFont="1" applyFill="1" applyBorder="1"/>
    <xf numFmtId="164" fontId="68" fillId="0" borderId="50" xfId="0" applyNumberFormat="1" applyFont="1" applyFill="1" applyBorder="1" applyAlignment="1"/>
    <xf numFmtId="1" fontId="71" fillId="0" borderId="18" xfId="0" applyNumberFormat="1" applyFont="1" applyFill="1" applyBorder="1"/>
    <xf numFmtId="165" fontId="71" fillId="0" borderId="10" xfId="0" applyNumberFormat="1" applyFont="1" applyFill="1" applyBorder="1"/>
    <xf numFmtId="164" fontId="68" fillId="0" borderId="11" xfId="0" applyNumberFormat="1" applyFont="1" applyFill="1" applyBorder="1" applyAlignment="1"/>
    <xf numFmtId="1" fontId="71" fillId="0" borderId="46" xfId="0" applyNumberFormat="1" applyFont="1" applyFill="1" applyBorder="1"/>
    <xf numFmtId="164" fontId="68" fillId="0" borderId="29" xfId="0" applyNumberFormat="1" applyFont="1" applyFill="1" applyBorder="1" applyAlignment="1"/>
    <xf numFmtId="1" fontId="72" fillId="0" borderId="18" xfId="0" applyNumberFormat="1" applyFont="1" applyBorder="1"/>
    <xf numFmtId="164" fontId="24" fillId="0" borderId="11" xfId="0" applyNumberFormat="1" applyFont="1" applyFill="1" applyBorder="1" applyAlignment="1">
      <alignment horizontal="right" vertical="center"/>
    </xf>
    <xf numFmtId="1" fontId="68" fillId="0" borderId="46" xfId="0" applyNumberFormat="1" applyFont="1" applyBorder="1"/>
    <xf numFmtId="164" fontId="24" fillId="0" borderId="29" xfId="0" applyNumberFormat="1" applyFont="1" applyFill="1" applyBorder="1" applyAlignment="1">
      <alignment horizontal="right" vertical="center"/>
    </xf>
    <xf numFmtId="1" fontId="68" fillId="0" borderId="18" xfId="0" applyNumberFormat="1" applyFont="1" applyBorder="1"/>
    <xf numFmtId="1" fontId="71" fillId="0" borderId="48" xfId="0" applyNumberFormat="1" applyFont="1" applyFill="1" applyBorder="1"/>
    <xf numFmtId="165" fontId="71" fillId="0" borderId="25" xfId="0" applyNumberFormat="1" applyFont="1" applyFill="1" applyBorder="1"/>
    <xf numFmtId="164" fontId="24" fillId="0" borderId="38" xfId="0" applyNumberFormat="1" applyFont="1" applyFill="1" applyBorder="1" applyAlignment="1">
      <alignment horizontal="right" vertical="center"/>
    </xf>
    <xf numFmtId="1" fontId="71" fillId="0" borderId="23" xfId="0" applyNumberFormat="1" applyFont="1" applyFill="1" applyBorder="1"/>
    <xf numFmtId="164" fontId="24" fillId="0" borderId="22" xfId="0" applyNumberFormat="1" applyFont="1" applyFill="1" applyBorder="1" applyAlignment="1">
      <alignment horizontal="right" vertical="center"/>
    </xf>
    <xf numFmtId="1" fontId="71" fillId="0" borderId="67" xfId="0" applyNumberFormat="1" applyFont="1" applyBorder="1"/>
    <xf numFmtId="165" fontId="71" fillId="0" borderId="68" xfId="0" applyNumberFormat="1" applyFont="1" applyFill="1" applyBorder="1"/>
    <xf numFmtId="164" fontId="24" fillId="0" borderId="69" xfId="0" applyNumberFormat="1" applyFont="1" applyFill="1" applyBorder="1" applyAlignment="1">
      <alignment horizontal="right" vertical="center"/>
    </xf>
    <xf numFmtId="1" fontId="71" fillId="0" borderId="70" xfId="0" applyNumberFormat="1" applyFont="1" applyBorder="1"/>
    <xf numFmtId="164" fontId="24" fillId="0" borderId="4" xfId="0" applyNumberFormat="1" applyFont="1" applyFill="1" applyBorder="1" applyAlignment="1">
      <alignment horizontal="right" vertical="center"/>
    </xf>
    <xf numFmtId="0" fontId="69" fillId="0" borderId="52" xfId="0" applyFont="1" applyBorder="1" applyAlignment="1">
      <alignment horizontal="center"/>
    </xf>
    <xf numFmtId="0" fontId="65" fillId="0" borderId="64" xfId="0" applyFont="1" applyBorder="1"/>
    <xf numFmtId="1" fontId="71" fillId="0" borderId="30" xfId="0" applyNumberFormat="1" applyFont="1" applyFill="1" applyBorder="1" applyAlignment="1">
      <alignment wrapText="1"/>
    </xf>
    <xf numFmtId="165" fontId="71" fillId="0" borderId="28" xfId="0" applyNumberFormat="1" applyFont="1" applyFill="1" applyBorder="1" applyAlignment="1"/>
    <xf numFmtId="0" fontId="71" fillId="0" borderId="40" xfId="0" applyFont="1" applyFill="1" applyBorder="1" applyAlignment="1"/>
    <xf numFmtId="1" fontId="71" fillId="0" borderId="21" xfId="0" applyNumberFormat="1" applyFont="1" applyFill="1" applyBorder="1" applyAlignment="1">
      <alignment wrapText="1"/>
    </xf>
    <xf numFmtId="165" fontId="69" fillId="0" borderId="28" xfId="0" applyNumberFormat="1" applyFont="1" applyBorder="1" applyAlignment="1">
      <alignment horizontal="right"/>
    </xf>
    <xf numFmtId="164" fontId="69" fillId="0" borderId="20" xfId="0" applyNumberFormat="1" applyFont="1" applyBorder="1" applyAlignment="1">
      <alignment horizontal="right"/>
    </xf>
    <xf numFmtId="0" fontId="69" fillId="0" borderId="40" xfId="0" applyFont="1" applyBorder="1" applyAlignment="1">
      <alignment horizontal="right"/>
    </xf>
    <xf numFmtId="0" fontId="69" fillId="0" borderId="20" xfId="0" applyFont="1" applyBorder="1" applyAlignment="1">
      <alignment horizontal="right"/>
    </xf>
    <xf numFmtId="1" fontId="71" fillId="0" borderId="18" xfId="0" applyNumberFormat="1" applyFont="1" applyFill="1" applyBorder="1" applyAlignment="1">
      <alignment wrapText="1"/>
    </xf>
    <xf numFmtId="165" fontId="71" fillId="0" borderId="10" xfId="0" applyNumberFormat="1" applyFont="1" applyFill="1" applyBorder="1" applyAlignment="1"/>
    <xf numFmtId="0" fontId="71" fillId="0" borderId="11" xfId="0" applyFont="1" applyFill="1" applyBorder="1" applyAlignment="1"/>
    <xf numFmtId="1" fontId="71" fillId="0" borderId="46" xfId="0" applyNumberFormat="1" applyFont="1" applyFill="1" applyBorder="1" applyAlignment="1">
      <alignment wrapText="1"/>
    </xf>
    <xf numFmtId="165" fontId="69" fillId="0" borderId="10" xfId="0" applyNumberFormat="1" applyFont="1" applyBorder="1" applyAlignment="1">
      <alignment horizontal="right"/>
    </xf>
    <xf numFmtId="164" fontId="69" fillId="0" borderId="29" xfId="0" applyNumberFormat="1" applyFont="1" applyBorder="1" applyAlignment="1">
      <alignment horizontal="right"/>
    </xf>
    <xf numFmtId="0" fontId="69" fillId="0" borderId="11" xfId="0" applyFont="1" applyBorder="1" applyAlignment="1">
      <alignment horizontal="right"/>
    </xf>
    <xf numFmtId="0" fontId="69" fillId="0" borderId="29" xfId="0" applyFont="1" applyBorder="1" applyAlignment="1">
      <alignment horizontal="right"/>
    </xf>
    <xf numFmtId="1" fontId="68" fillId="0" borderId="18" xfId="0" applyNumberFormat="1" applyFont="1" applyFill="1" applyBorder="1" applyAlignment="1">
      <alignment wrapText="1"/>
    </xf>
    <xf numFmtId="1" fontId="68" fillId="0" borderId="46" xfId="0" applyNumberFormat="1" applyFont="1" applyFill="1" applyBorder="1" applyAlignment="1">
      <alignment wrapText="1"/>
    </xf>
    <xf numFmtId="1" fontId="71" fillId="0" borderId="48" xfId="0" applyNumberFormat="1" applyFont="1" applyFill="1" applyBorder="1" applyAlignment="1">
      <alignment wrapText="1"/>
    </xf>
    <xf numFmtId="165" fontId="71" fillId="0" borderId="25" xfId="0" applyNumberFormat="1" applyFont="1" applyFill="1" applyBorder="1" applyAlignment="1"/>
    <xf numFmtId="0" fontId="71" fillId="0" borderId="38" xfId="0" applyFont="1" applyFill="1" applyBorder="1" applyAlignment="1"/>
    <xf numFmtId="1" fontId="71" fillId="0" borderId="23" xfId="0" applyNumberFormat="1" applyFont="1" applyFill="1" applyBorder="1" applyAlignment="1">
      <alignment wrapText="1"/>
    </xf>
    <xf numFmtId="165" fontId="69" fillId="0" borderId="25" xfId="0" applyNumberFormat="1" applyFont="1" applyBorder="1" applyAlignment="1">
      <alignment horizontal="right"/>
    </xf>
    <xf numFmtId="164" fontId="69" fillId="0" borderId="22" xfId="0" applyNumberFormat="1" applyFont="1" applyBorder="1" applyAlignment="1">
      <alignment horizontal="right"/>
    </xf>
    <xf numFmtId="0" fontId="69" fillId="0" borderId="38" xfId="0" applyFont="1" applyBorder="1" applyAlignment="1">
      <alignment horizontal="right"/>
    </xf>
    <xf numFmtId="0" fontId="69" fillId="0" borderId="22" xfId="0" applyFont="1" applyBorder="1" applyAlignment="1">
      <alignment horizontal="right"/>
    </xf>
    <xf numFmtId="1" fontId="68" fillId="0" borderId="67" xfId="0" applyNumberFormat="1" applyFont="1" applyBorder="1"/>
    <xf numFmtId="165" fontId="71" fillId="0" borderId="68" xfId="0" applyNumberFormat="1" applyFont="1" applyFill="1" applyBorder="1" applyAlignment="1"/>
    <xf numFmtId="0" fontId="71" fillId="0" borderId="69" xfId="0" applyFont="1" applyFill="1" applyBorder="1" applyAlignment="1"/>
    <xf numFmtId="1" fontId="68" fillId="0" borderId="70" xfId="0" applyNumberFormat="1" applyFont="1" applyBorder="1"/>
    <xf numFmtId="165" fontId="69" fillId="0" borderId="68" xfId="0" applyNumberFormat="1" applyFont="1" applyBorder="1" applyAlignment="1">
      <alignment horizontal="right"/>
    </xf>
    <xf numFmtId="164" fontId="69" fillId="0" borderId="4" xfId="0" applyNumberFormat="1" applyFont="1" applyBorder="1" applyAlignment="1">
      <alignment horizontal="right"/>
    </xf>
    <xf numFmtId="0" fontId="69" fillId="0" borderId="69" xfId="0" applyFont="1" applyBorder="1" applyAlignment="1">
      <alignment horizontal="right"/>
    </xf>
    <xf numFmtId="0" fontId="69" fillId="0" borderId="4" xfId="0" applyFont="1" applyBorder="1" applyAlignment="1">
      <alignment horizontal="right"/>
    </xf>
    <xf numFmtId="165" fontId="69" fillId="0" borderId="3" xfId="0" applyNumberFormat="1" applyFont="1" applyBorder="1" applyAlignment="1">
      <alignment horizontal="right"/>
    </xf>
    <xf numFmtId="164" fontId="69" fillId="0" borderId="36" xfId="0" applyNumberFormat="1" applyFont="1" applyBorder="1" applyAlignment="1">
      <alignment horizontal="right"/>
    </xf>
    <xf numFmtId="164" fontId="69" fillId="0" borderId="11" xfId="0" applyNumberFormat="1" applyFont="1" applyBorder="1" applyAlignment="1">
      <alignment horizontal="right"/>
    </xf>
    <xf numFmtId="165" fontId="68" fillId="0" borderId="0" xfId="0" applyNumberFormat="1" applyFont="1"/>
    <xf numFmtId="164" fontId="69" fillId="0" borderId="38" xfId="0" applyNumberFormat="1" applyFont="1" applyBorder="1" applyAlignment="1">
      <alignment horizontal="right"/>
    </xf>
    <xf numFmtId="164" fontId="69" fillId="0" borderId="69" xfId="0" applyNumberFormat="1" applyFont="1" applyBorder="1" applyAlignment="1">
      <alignment horizontal="right"/>
    </xf>
    <xf numFmtId="165" fontId="65" fillId="0" borderId="30" xfId="0" applyNumberFormat="1" applyFont="1" applyBorder="1"/>
    <xf numFmtId="164" fontId="69" fillId="0" borderId="40" xfId="0" applyNumberFormat="1" applyFont="1" applyBorder="1" applyAlignment="1">
      <alignment horizontal="right"/>
    </xf>
    <xf numFmtId="165" fontId="69" fillId="0" borderId="21" xfId="0" applyNumberFormat="1" applyFont="1" applyBorder="1" applyAlignment="1">
      <alignment horizontal="right"/>
    </xf>
    <xf numFmtId="165" fontId="69" fillId="0" borderId="30" xfId="0" applyNumberFormat="1" applyFont="1" applyBorder="1" applyAlignment="1">
      <alignment horizontal="right"/>
    </xf>
    <xf numFmtId="0" fontId="69" fillId="0" borderId="3" xfId="0" applyFont="1" applyBorder="1" applyAlignment="1">
      <alignment horizontal="right"/>
    </xf>
    <xf numFmtId="0" fontId="69" fillId="0" borderId="49" xfId="0" applyFont="1" applyBorder="1" applyAlignment="1">
      <alignment horizontal="right"/>
    </xf>
    <xf numFmtId="0" fontId="69" fillId="0" borderId="10" xfId="0" applyFont="1" applyBorder="1" applyAlignment="1">
      <alignment horizontal="right"/>
    </xf>
    <xf numFmtId="0" fontId="69" fillId="0" borderId="46" xfId="0" applyFont="1" applyBorder="1" applyAlignment="1">
      <alignment horizontal="right"/>
    </xf>
    <xf numFmtId="0" fontId="65" fillId="0" borderId="19" xfId="0" applyFont="1" applyBorder="1"/>
    <xf numFmtId="0" fontId="69" fillId="0" borderId="13" xfId="0" applyFont="1" applyBorder="1" applyAlignment="1">
      <alignment horizontal="right"/>
    </xf>
    <xf numFmtId="164" fontId="69" fillId="0" borderId="14" xfId="0" applyNumberFormat="1" applyFont="1" applyBorder="1" applyAlignment="1">
      <alignment horizontal="right"/>
    </xf>
    <xf numFmtId="0" fontId="69" fillId="0" borderId="47" xfId="0" applyFont="1" applyBorder="1" applyAlignment="1">
      <alignment horizontal="right"/>
    </xf>
    <xf numFmtId="0" fontId="69" fillId="0" borderId="14" xfId="0" applyFont="1" applyBorder="1" applyAlignment="1">
      <alignment horizontal="right"/>
    </xf>
    <xf numFmtId="0" fontId="46" fillId="0" borderId="46" xfId="0" applyFont="1" applyBorder="1" applyAlignment="1">
      <alignment horizontal="center" wrapText="1"/>
    </xf>
    <xf numFmtId="0" fontId="46" fillId="0" borderId="47" xfId="0" applyFont="1" applyBorder="1" applyAlignment="1">
      <alignment horizontal="center" wrapText="1"/>
    </xf>
    <xf numFmtId="0" fontId="46" fillId="0" borderId="18" xfId="0" applyFont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0" xfId="0" applyFont="1" applyBorder="1" applyAlignment="1">
      <alignment horizontal="center" wrapText="1"/>
    </xf>
    <xf numFmtId="0" fontId="46" fillId="0" borderId="13" xfId="0" applyFont="1" applyBorder="1" applyAlignment="1">
      <alignment horizontal="center" wrapText="1"/>
    </xf>
    <xf numFmtId="0" fontId="46" fillId="0" borderId="10" xfId="0" applyFont="1" applyBorder="1" applyAlignment="1">
      <alignment horizontal="center"/>
    </xf>
    <xf numFmtId="0" fontId="46" fillId="0" borderId="1" xfId="0" applyFont="1" applyBorder="1" applyAlignment="1">
      <alignment horizontal="left"/>
    </xf>
    <xf numFmtId="0" fontId="46" fillId="0" borderId="2" xfId="0" applyFont="1" applyBorder="1" applyAlignment="1">
      <alignment horizontal="center" wrapText="1"/>
    </xf>
    <xf numFmtId="0" fontId="46" fillId="0" borderId="9" xfId="0" applyFont="1" applyBorder="1" applyAlignment="1">
      <alignment horizontal="center" wrapText="1"/>
    </xf>
    <xf numFmtId="0" fontId="46" fillId="0" borderId="12" xfId="0" applyFont="1" applyBorder="1" applyAlignment="1">
      <alignment horizontal="center" wrapText="1"/>
    </xf>
    <xf numFmtId="0" fontId="46" fillId="0" borderId="3" xfId="0" applyFont="1" applyBorder="1" applyAlignment="1">
      <alignment horizontal="center"/>
    </xf>
    <xf numFmtId="0" fontId="46" fillId="0" borderId="36" xfId="0" applyFont="1" applyBorder="1" applyAlignment="1">
      <alignment horizontal="center"/>
    </xf>
    <xf numFmtId="0" fontId="46" fillId="0" borderId="11" xfId="0" applyFont="1" applyBorder="1" applyAlignment="1">
      <alignment horizontal="center"/>
    </xf>
    <xf numFmtId="0" fontId="46" fillId="0" borderId="17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43" xfId="0" applyFont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17" xfId="0" applyFont="1" applyBorder="1" applyAlignment="1">
      <alignment horizontal="center" wrapText="1"/>
    </xf>
    <xf numFmtId="0" fontId="46" fillId="0" borderId="3" xfId="0" applyFont="1" applyBorder="1" applyAlignment="1">
      <alignment horizontal="center" wrapText="1"/>
    </xf>
    <xf numFmtId="0" fontId="46" fillId="0" borderId="35" xfId="0" applyFont="1" applyBorder="1" applyAlignment="1">
      <alignment horizontal="center" wrapText="1"/>
    </xf>
    <xf numFmtId="0" fontId="46" fillId="0" borderId="37" xfId="0" applyFont="1" applyBorder="1" applyAlignment="1">
      <alignment horizontal="center" wrapText="1"/>
    </xf>
    <xf numFmtId="0" fontId="46" fillId="0" borderId="39" xfId="0" applyFont="1" applyBorder="1" applyAlignment="1">
      <alignment horizontal="center" wrapText="1"/>
    </xf>
    <xf numFmtId="0" fontId="46" fillId="0" borderId="29" xfId="0" applyFont="1" applyBorder="1" applyAlignment="1">
      <alignment horizontal="center"/>
    </xf>
    <xf numFmtId="0" fontId="46" fillId="0" borderId="48" xfId="0" applyFont="1" applyBorder="1" applyAlignment="1">
      <alignment horizontal="center" wrapText="1"/>
    </xf>
    <xf numFmtId="0" fontId="46" fillId="0" borderId="25" xfId="0" applyFont="1" applyBorder="1" applyAlignment="1">
      <alignment horizontal="center" wrapText="1"/>
    </xf>
    <xf numFmtId="0" fontId="46" fillId="0" borderId="23" xfId="0" applyFont="1" applyBorder="1" applyAlignment="1">
      <alignment horizontal="center" wrapText="1"/>
    </xf>
    <xf numFmtId="0" fontId="46" fillId="0" borderId="4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46" fillId="0" borderId="51" xfId="0" applyFont="1" applyBorder="1" applyAlignment="1">
      <alignment horizontal="center" wrapText="1"/>
    </xf>
    <xf numFmtId="0" fontId="46" fillId="0" borderId="45" xfId="0" applyFont="1" applyBorder="1" applyAlignment="1">
      <alignment horizontal="center" wrapText="1"/>
    </xf>
    <xf numFmtId="0" fontId="55" fillId="0" borderId="29" xfId="0" applyFont="1" applyBorder="1" applyAlignment="1">
      <alignment horizontal="center"/>
    </xf>
    <xf numFmtId="0" fontId="46" fillId="0" borderId="0" xfId="0" applyFont="1" applyBorder="1" applyAlignment="1">
      <alignment horizontal="center" wrapText="1"/>
    </xf>
    <xf numFmtId="0" fontId="55" fillId="0" borderId="0" xfId="0" applyFont="1" applyBorder="1" applyAlignment="1">
      <alignment horizontal="center"/>
    </xf>
    <xf numFmtId="0" fontId="55" fillId="0" borderId="4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1" fillId="0" borderId="46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49" fontId="2" fillId="0" borderId="44" xfId="0" applyNumberFormat="1" applyFont="1" applyBorder="1" applyAlignment="1">
      <alignment horizontal="center"/>
    </xf>
    <xf numFmtId="49" fontId="2" fillId="0" borderId="53" xfId="0" applyNumberFormat="1" applyFont="1" applyBorder="1" applyAlignment="1">
      <alignment horizontal="center"/>
    </xf>
    <xf numFmtId="49" fontId="2" fillId="0" borderId="54" xfId="0" applyNumberFormat="1" applyFont="1" applyBorder="1" applyAlignment="1">
      <alignment horizontal="center"/>
    </xf>
    <xf numFmtId="49" fontId="2" fillId="0" borderId="64" xfId="0" applyNumberFormat="1" applyFont="1" applyBorder="1" applyAlignment="1">
      <alignment horizontal="center"/>
    </xf>
    <xf numFmtId="49" fontId="2" fillId="0" borderId="61" xfId="0" applyNumberFormat="1" applyFont="1" applyBorder="1" applyAlignment="1">
      <alignment horizontal="center"/>
    </xf>
    <xf numFmtId="49" fontId="2" fillId="0" borderId="65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8" xfId="0" applyBorder="1" applyAlignment="1">
      <alignment horizontal="center"/>
    </xf>
    <xf numFmtId="49" fontId="2" fillId="0" borderId="4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2" fillId="0" borderId="56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2" fillId="0" borderId="66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38" fillId="0" borderId="2" xfId="0" applyFont="1" applyBorder="1" applyAlignment="1">
      <alignment horizontal="center" wrapText="1"/>
    </xf>
    <xf numFmtId="0" fontId="38" fillId="0" borderId="12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0" fillId="0" borderId="7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65" fillId="0" borderId="18" xfId="0" applyFont="1" applyBorder="1" applyAlignment="1">
      <alignment horizontal="center" wrapText="1"/>
    </xf>
    <xf numFmtId="0" fontId="65" fillId="0" borderId="19" xfId="0" applyFont="1" applyBorder="1" applyAlignment="1">
      <alignment horizontal="center" wrapText="1"/>
    </xf>
    <xf numFmtId="0" fontId="69" fillId="0" borderId="10" xfId="0" applyFont="1" applyBorder="1" applyAlignment="1">
      <alignment horizontal="center"/>
    </xf>
    <xf numFmtId="0" fontId="69" fillId="0" borderId="11" xfId="0" applyFont="1" applyBorder="1" applyAlignment="1">
      <alignment horizontal="center"/>
    </xf>
    <xf numFmtId="0" fontId="65" fillId="0" borderId="1" xfId="0" applyFont="1" applyBorder="1" applyAlignment="1">
      <alignment horizontal="left"/>
    </xf>
    <xf numFmtId="0" fontId="65" fillId="0" borderId="35" xfId="0" applyFont="1" applyBorder="1" applyAlignment="1">
      <alignment horizontal="center" wrapText="1"/>
    </xf>
    <xf numFmtId="0" fontId="65" fillId="0" borderId="37" xfId="0" applyFont="1" applyBorder="1" applyAlignment="1">
      <alignment horizontal="center" wrapText="1"/>
    </xf>
    <xf numFmtId="0" fontId="69" fillId="0" borderId="17" xfId="0" applyFont="1" applyBorder="1" applyAlignment="1">
      <alignment horizontal="center"/>
    </xf>
    <xf numFmtId="0" fontId="69" fillId="0" borderId="3" xfId="0" applyFont="1" applyBorder="1" applyAlignment="1">
      <alignment horizontal="center"/>
    </xf>
    <xf numFmtId="0" fontId="69" fillId="0" borderId="36" xfId="0" applyFont="1" applyBorder="1" applyAlignment="1">
      <alignment horizontal="center"/>
    </xf>
    <xf numFmtId="0" fontId="69" fillId="0" borderId="43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9" fillId="0" borderId="8" xfId="0" applyFont="1" applyBorder="1" applyAlignment="1">
      <alignment horizontal="center"/>
    </xf>
    <xf numFmtId="0" fontId="65" fillId="0" borderId="48" xfId="0" applyFont="1" applyBorder="1" applyAlignment="1">
      <alignment horizontal="center" wrapText="1"/>
    </xf>
    <xf numFmtId="0" fontId="69" fillId="0" borderId="29" xfId="0" applyFont="1" applyBorder="1" applyAlignment="1">
      <alignment horizontal="center"/>
    </xf>
    <xf numFmtId="0" fontId="69" fillId="0" borderId="56" xfId="0" applyFont="1" applyBorder="1" applyAlignment="1">
      <alignment horizontal="center"/>
    </xf>
    <xf numFmtId="0" fontId="69" fillId="0" borderId="66" xfId="0" applyFont="1" applyBorder="1" applyAlignment="1">
      <alignment horizontal="center"/>
    </xf>
    <xf numFmtId="0" fontId="59" fillId="0" borderId="48" xfId="0" applyFont="1" applyBorder="1" applyAlignment="1">
      <alignment horizontal="center" wrapText="1"/>
    </xf>
    <xf numFmtId="0" fontId="59" fillId="0" borderId="12" xfId="0" applyFont="1" applyBorder="1" applyAlignment="1">
      <alignment horizontal="center" wrapText="1"/>
    </xf>
    <xf numFmtId="0" fontId="69" fillId="0" borderId="44" xfId="0" applyFont="1" applyBorder="1" applyAlignment="1">
      <alignment horizontal="center"/>
    </xf>
    <xf numFmtId="0" fontId="69" fillId="0" borderId="53" xfId="0" applyFont="1" applyBorder="1" applyAlignment="1">
      <alignment horizontal="center"/>
    </xf>
    <xf numFmtId="0" fontId="69" fillId="0" borderId="54" xfId="0" applyFont="1" applyBorder="1" applyAlignment="1">
      <alignment horizontal="center"/>
    </xf>
    <xf numFmtId="0" fontId="65" fillId="0" borderId="39" xfId="0" applyFont="1" applyBorder="1" applyAlignment="1">
      <alignment horizontal="center" wrapText="1"/>
    </xf>
    <xf numFmtId="0" fontId="46" fillId="0" borderId="0" xfId="0" applyFont="1" applyBorder="1" applyAlignment="1">
      <alignment horizontal="center"/>
    </xf>
    <xf numFmtId="0" fontId="46" fillId="0" borderId="31" xfId="0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/>
    </xf>
    <xf numFmtId="0" fontId="46" fillId="0" borderId="44" xfId="0" applyFont="1" applyBorder="1" applyAlignment="1">
      <alignment horizontal="left"/>
    </xf>
    <xf numFmtId="0" fontId="46" fillId="0" borderId="53" xfId="0" applyFont="1" applyBorder="1" applyAlignment="1">
      <alignment horizontal="left"/>
    </xf>
    <xf numFmtId="0" fontId="46" fillId="0" borderId="54" xfId="0" applyFont="1" applyBorder="1" applyAlignment="1">
      <alignment horizontal="left"/>
    </xf>
    <xf numFmtId="0" fontId="46" fillId="0" borderId="43" xfId="0" applyFont="1" applyBorder="1" applyAlignment="1">
      <alignment horizontal="left"/>
    </xf>
    <xf numFmtId="0" fontId="46" fillId="0" borderId="5" xfId="0" applyFont="1" applyBorder="1" applyAlignment="1">
      <alignment horizontal="left"/>
    </xf>
    <xf numFmtId="0" fontId="46" fillId="0" borderId="8" xfId="0" applyFont="1" applyBorder="1" applyAlignment="1">
      <alignment horizontal="left"/>
    </xf>
    <xf numFmtId="0" fontId="46" fillId="0" borderId="28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6" fillId="0" borderId="26" xfId="0" applyFont="1" applyBorder="1" applyAlignment="1">
      <alignment horizontal="center" wrapText="1"/>
    </xf>
    <xf numFmtId="0" fontId="46" fillId="0" borderId="44" xfId="0" applyFont="1" applyBorder="1" applyAlignment="1">
      <alignment horizontal="center"/>
    </xf>
    <xf numFmtId="0" fontId="46" fillId="0" borderId="53" xfId="0" applyFont="1" applyBorder="1" applyAlignment="1">
      <alignment horizontal="center"/>
    </xf>
    <xf numFmtId="0" fontId="46" fillId="0" borderId="50" xfId="0" applyFont="1" applyBorder="1" applyAlignment="1">
      <alignment horizontal="center"/>
    </xf>
    <xf numFmtId="0" fontId="46" fillId="0" borderId="40" xfId="0" applyFont="1" applyBorder="1" applyAlignment="1">
      <alignment horizontal="center"/>
    </xf>
    <xf numFmtId="0" fontId="46" fillId="0" borderId="35" xfId="0" applyFont="1" applyBorder="1" applyAlignment="1">
      <alignment horizontal="center" vertical="center" wrapText="1"/>
    </xf>
    <xf numFmtId="0" fontId="46" fillId="0" borderId="37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/>
    </xf>
    <xf numFmtId="0" fontId="41" fillId="13" borderId="1" xfId="0" applyFont="1" applyFill="1" applyBorder="1" applyAlignment="1">
      <alignment horizontal="center" wrapText="1"/>
    </xf>
    <xf numFmtId="0" fontId="41" fillId="0" borderId="0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73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3" fillId="0" borderId="4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3" fillId="0" borderId="31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70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21" fillId="13" borderId="1" xfId="0" applyFont="1" applyFill="1" applyBorder="1" applyAlignment="1">
      <alignment horizontal="center" wrapText="1"/>
    </xf>
    <xf numFmtId="49" fontId="2" fillId="0" borderId="44" xfId="0" applyNumberFormat="1" applyFont="1" applyBorder="1" applyAlignment="1">
      <alignment horizontal="left"/>
    </xf>
    <xf numFmtId="49" fontId="2" fillId="0" borderId="53" xfId="0" applyNumberFormat="1" applyFont="1" applyBorder="1" applyAlignment="1">
      <alignment horizontal="left"/>
    </xf>
    <xf numFmtId="49" fontId="2" fillId="0" borderId="54" xfId="0" applyNumberFormat="1" applyFont="1" applyBorder="1" applyAlignment="1">
      <alignment horizontal="left"/>
    </xf>
    <xf numFmtId="49" fontId="2" fillId="0" borderId="43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</cellXfs>
  <cellStyles count="8">
    <cellStyle name="Обычный" xfId="0" builtinId="0"/>
    <cellStyle name="Обычный 2" xfId="6"/>
    <cellStyle name="Обычный_Індекс Бодмана" xfId="7"/>
    <cellStyle name="Обычный_Макс трив періоду зТмакс &gt;=25" xfId="3"/>
    <cellStyle name="Обычный_Україна безперервний ряд" xfId="5"/>
    <cellStyle name="Обычный_ЧД з Тмакс &gt;25" xfId="2"/>
    <cellStyle name="Обычный_ЧД з Тмін більше_рівне 20" xfId="4"/>
    <cellStyle name="Обычный_ЧД з Тср&gt;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>
    <tabColor rgb="FFFFFF00"/>
  </sheetPr>
  <dimension ref="A1:X265"/>
  <sheetViews>
    <sheetView topLeftCell="A253" workbookViewId="0">
      <selection activeCell="D205" sqref="D205"/>
    </sheetView>
  </sheetViews>
  <sheetFormatPr defaultRowHeight="15"/>
  <cols>
    <col min="1" max="1" width="18.7109375" style="613" customWidth="1"/>
    <col min="2" max="21" width="5.42578125" style="613" customWidth="1"/>
    <col min="22" max="16384" width="9.140625" style="14"/>
  </cols>
  <sheetData>
    <row r="1" spans="1:24" ht="15.75" thickBot="1">
      <c r="A1" s="1399" t="s">
        <v>269</v>
      </c>
      <c r="B1" s="1399"/>
      <c r="C1" s="1399"/>
      <c r="D1" s="1399"/>
      <c r="E1" s="1399"/>
      <c r="F1" s="1399"/>
      <c r="G1" s="1399"/>
      <c r="H1" s="1399"/>
      <c r="I1" s="1399"/>
      <c r="J1" s="1399"/>
      <c r="K1" s="1399"/>
      <c r="L1" s="1399"/>
      <c r="M1" s="1399"/>
      <c r="N1" s="1399"/>
      <c r="O1" s="1399"/>
      <c r="P1" s="1399"/>
      <c r="Q1" s="1399"/>
      <c r="R1" s="1399"/>
      <c r="S1" s="1399"/>
      <c r="T1" s="1399"/>
      <c r="U1" s="1399"/>
      <c r="W1" s="880" t="s">
        <v>37</v>
      </c>
    </row>
    <row r="2" spans="1:24" ht="15.75" customHeight="1" thickBot="1">
      <c r="A2" s="1400" t="s">
        <v>0</v>
      </c>
      <c r="B2" s="1403" t="s">
        <v>1</v>
      </c>
      <c r="C2" s="1403"/>
      <c r="D2" s="1403"/>
      <c r="E2" s="1403"/>
      <c r="F2" s="1421" t="s">
        <v>2</v>
      </c>
      <c r="G2" s="1407"/>
      <c r="H2" s="1407"/>
      <c r="I2" s="1410"/>
      <c r="J2" s="1411" t="s">
        <v>3</v>
      </c>
      <c r="K2" s="1407"/>
      <c r="L2" s="1407"/>
      <c r="M2" s="1410"/>
      <c r="N2" s="1411" t="s">
        <v>4</v>
      </c>
      <c r="O2" s="1407"/>
      <c r="P2" s="1407"/>
      <c r="Q2" s="1410"/>
      <c r="R2" s="1411" t="s">
        <v>5</v>
      </c>
      <c r="S2" s="1407"/>
      <c r="T2" s="1407"/>
      <c r="U2" s="1409"/>
    </row>
    <row r="3" spans="1:24" ht="15.75" customHeight="1">
      <c r="A3" s="1401"/>
      <c r="B3" s="1396" t="s">
        <v>6</v>
      </c>
      <c r="C3" s="1396" t="s">
        <v>7</v>
      </c>
      <c r="D3" s="1398" t="s">
        <v>129</v>
      </c>
      <c r="E3" s="1398"/>
      <c r="F3" s="1396" t="s">
        <v>6</v>
      </c>
      <c r="G3" s="1396" t="s">
        <v>7</v>
      </c>
      <c r="H3" s="1398" t="s">
        <v>129</v>
      </c>
      <c r="I3" s="1398"/>
      <c r="J3" s="1396" t="s">
        <v>6</v>
      </c>
      <c r="K3" s="1396" t="s">
        <v>7</v>
      </c>
      <c r="L3" s="1398" t="s">
        <v>129</v>
      </c>
      <c r="M3" s="1398"/>
      <c r="N3" s="1412" t="s">
        <v>6</v>
      </c>
      <c r="O3" s="1413" t="s">
        <v>7</v>
      </c>
      <c r="P3" s="1398" t="s">
        <v>129</v>
      </c>
      <c r="Q3" s="1398"/>
      <c r="R3" s="1392" t="s">
        <v>6</v>
      </c>
      <c r="S3" s="1396" t="s">
        <v>7</v>
      </c>
      <c r="T3" s="1398" t="s">
        <v>129</v>
      </c>
      <c r="U3" s="1398"/>
      <c r="W3" s="14">
        <v>1</v>
      </c>
      <c r="X3" s="4" t="s">
        <v>38</v>
      </c>
    </row>
    <row r="4" spans="1:24" ht="15.75" customHeight="1" thickBot="1">
      <c r="A4" s="1401"/>
      <c r="B4" s="1397"/>
      <c r="C4" s="1397"/>
      <c r="D4" s="979" t="s">
        <v>9</v>
      </c>
      <c r="E4" s="979" t="s">
        <v>10</v>
      </c>
      <c r="F4" s="1397"/>
      <c r="G4" s="1397"/>
      <c r="H4" s="979" t="s">
        <v>9</v>
      </c>
      <c r="I4" s="979" t="s">
        <v>10</v>
      </c>
      <c r="J4" s="1397"/>
      <c r="K4" s="1397"/>
      <c r="L4" s="979" t="s">
        <v>9</v>
      </c>
      <c r="M4" s="980" t="s">
        <v>10</v>
      </c>
      <c r="N4" s="1395"/>
      <c r="O4" s="1397"/>
      <c r="P4" s="979" t="s">
        <v>9</v>
      </c>
      <c r="Q4" s="981" t="s">
        <v>10</v>
      </c>
      <c r="R4" s="1393"/>
      <c r="S4" s="1397"/>
      <c r="T4" s="979" t="s">
        <v>9</v>
      </c>
      <c r="U4" s="981" t="s">
        <v>10</v>
      </c>
      <c r="W4" s="14">
        <v>2</v>
      </c>
      <c r="X4" s="4" t="s">
        <v>39</v>
      </c>
    </row>
    <row r="5" spans="1:24">
      <c r="A5" s="982" t="s">
        <v>11</v>
      </c>
      <c r="B5" s="615">
        <v>7.3299279079518476</v>
      </c>
      <c r="C5" s="954">
        <f>B5+D5</f>
        <v>8.5299279079518477</v>
      </c>
      <c r="D5" s="983">
        <v>1.2</v>
      </c>
      <c r="E5" s="984">
        <v>0</v>
      </c>
      <c r="F5" s="614">
        <v>-4.1265727927531861</v>
      </c>
      <c r="G5" s="954">
        <f>F5+H5</f>
        <v>-2.6265727927531861</v>
      </c>
      <c r="H5" s="983">
        <v>1.5</v>
      </c>
      <c r="I5" s="985">
        <v>5.0000000000000001E-3</v>
      </c>
      <c r="J5" s="986">
        <v>7.79533777103895</v>
      </c>
      <c r="K5" s="954">
        <f>J5+L5</f>
        <v>8.5953377710389507</v>
      </c>
      <c r="L5" s="983">
        <v>0.8</v>
      </c>
      <c r="M5" s="984">
        <v>5.0000000000000001E-3</v>
      </c>
      <c r="N5" s="987">
        <v>18.696218975708128</v>
      </c>
      <c r="O5" s="954">
        <f>N5+P5</f>
        <v>19.596218975708126</v>
      </c>
      <c r="P5" s="983">
        <v>0.9</v>
      </c>
      <c r="Q5" s="985">
        <v>0</v>
      </c>
      <c r="R5" s="986">
        <v>6.9788795024261727</v>
      </c>
      <c r="S5" s="954">
        <f>R5+T5</f>
        <v>8.4788795024261727</v>
      </c>
      <c r="T5" s="983">
        <v>1.5</v>
      </c>
      <c r="U5" s="985">
        <v>0</v>
      </c>
      <c r="W5" s="14">
        <v>3</v>
      </c>
      <c r="X5" s="4" t="s">
        <v>40</v>
      </c>
    </row>
    <row r="6" spans="1:24">
      <c r="A6" s="988" t="s">
        <v>12</v>
      </c>
      <c r="B6" s="618">
        <v>7.1462140882542169</v>
      </c>
      <c r="C6" s="955">
        <f t="shared" ref="C6:C30" si="0">B6+D6</f>
        <v>8.3462140882542162</v>
      </c>
      <c r="D6" s="989">
        <v>1.2</v>
      </c>
      <c r="E6" s="990">
        <v>0</v>
      </c>
      <c r="F6" s="617">
        <v>-4.6849579013209333</v>
      </c>
      <c r="G6" s="955">
        <f t="shared" ref="G6:G30" si="1">F6+H6</f>
        <v>-3.0849579013209332</v>
      </c>
      <c r="H6" s="989">
        <v>1.6</v>
      </c>
      <c r="I6" s="991">
        <v>5.0000000000000001E-3</v>
      </c>
      <c r="J6" s="992">
        <v>7.6749018327202583</v>
      </c>
      <c r="K6" s="955">
        <f t="shared" ref="K6:K30" si="2">J6+L6</f>
        <v>8.4749018327202581</v>
      </c>
      <c r="L6" s="989">
        <v>0.8</v>
      </c>
      <c r="M6" s="990">
        <v>4.0000000000000001E-3</v>
      </c>
      <c r="N6" s="993">
        <v>18.80618418931866</v>
      </c>
      <c r="O6" s="955">
        <f t="shared" ref="O6:O30" si="3">N6+P6</f>
        <v>19.706184189318659</v>
      </c>
      <c r="P6" s="989">
        <v>0.9</v>
      </c>
      <c r="Q6" s="991">
        <v>1E-3</v>
      </c>
      <c r="R6" s="992">
        <v>6.8087767829909618</v>
      </c>
      <c r="S6" s="955">
        <f t="shared" ref="S6:S30" si="4">R6+T6</f>
        <v>8.4087767829909623</v>
      </c>
      <c r="T6" s="989">
        <v>1.6</v>
      </c>
      <c r="U6" s="991">
        <v>0</v>
      </c>
      <c r="W6" s="14">
        <v>4</v>
      </c>
      <c r="X6" s="4" t="s">
        <v>41</v>
      </c>
    </row>
    <row r="7" spans="1:24">
      <c r="A7" s="988" t="s">
        <v>13</v>
      </c>
      <c r="B7" s="618">
        <v>8.0755503967273849</v>
      </c>
      <c r="C7" s="955">
        <f t="shared" si="0"/>
        <v>9.1755503967273846</v>
      </c>
      <c r="D7" s="989">
        <v>1.1000000000000001</v>
      </c>
      <c r="E7" s="990">
        <v>0</v>
      </c>
      <c r="F7" s="617">
        <v>-2.8795109745635821</v>
      </c>
      <c r="G7" s="955">
        <f t="shared" si="1"/>
        <v>-1.6795109745635821</v>
      </c>
      <c r="H7" s="989">
        <v>1.2</v>
      </c>
      <c r="I7" s="991">
        <v>6.0000000000000001E-3</v>
      </c>
      <c r="J7" s="992">
        <v>8.4341439203650008</v>
      </c>
      <c r="K7" s="955">
        <f t="shared" si="2"/>
        <v>9.2341439203650015</v>
      </c>
      <c r="L7" s="989">
        <v>0.8</v>
      </c>
      <c r="M7" s="990">
        <v>1E-3</v>
      </c>
      <c r="N7" s="993">
        <v>18.812866823753861</v>
      </c>
      <c r="O7" s="955">
        <f t="shared" si="3"/>
        <v>19.812866823753861</v>
      </c>
      <c r="P7" s="989">
        <v>1</v>
      </c>
      <c r="Q7" s="991">
        <v>0</v>
      </c>
      <c r="R7" s="992">
        <v>8.0366604626538098</v>
      </c>
      <c r="S7" s="955">
        <f t="shared" si="4"/>
        <v>9.4366604626538102</v>
      </c>
      <c r="T7" s="989">
        <v>1.4</v>
      </c>
      <c r="U7" s="991">
        <v>0</v>
      </c>
      <c r="W7" s="14">
        <v>5</v>
      </c>
      <c r="X7" s="4" t="s">
        <v>42</v>
      </c>
    </row>
    <row r="8" spans="1:24">
      <c r="A8" s="988" t="s">
        <v>14</v>
      </c>
      <c r="B8" s="618">
        <v>7.8836865355297556</v>
      </c>
      <c r="C8" s="955">
        <f t="shared" si="0"/>
        <v>8.8836865355297547</v>
      </c>
      <c r="D8" s="989">
        <v>1</v>
      </c>
      <c r="E8" s="990">
        <v>0</v>
      </c>
      <c r="F8" s="617">
        <v>-2.5489914109795677</v>
      </c>
      <c r="G8" s="955">
        <f t="shared" si="1"/>
        <v>-1.2489914109795677</v>
      </c>
      <c r="H8" s="989">
        <v>1.3</v>
      </c>
      <c r="I8" s="991">
        <v>8.9999999999999993E-3</v>
      </c>
      <c r="J8" s="992">
        <v>8.2375005962523105</v>
      </c>
      <c r="K8" s="955">
        <f t="shared" si="2"/>
        <v>8.9375005962523097</v>
      </c>
      <c r="L8" s="989">
        <v>0.7</v>
      </c>
      <c r="M8" s="990">
        <v>8.0000000000000002E-3</v>
      </c>
      <c r="N8" s="993">
        <v>18.057291118602077</v>
      </c>
      <c r="O8" s="955">
        <f t="shared" si="3"/>
        <v>18.957291118602075</v>
      </c>
      <c r="P8" s="989">
        <v>0.9</v>
      </c>
      <c r="Q8" s="991">
        <v>0</v>
      </c>
      <c r="R8" s="992">
        <v>7.8188383116060374</v>
      </c>
      <c r="S8" s="955">
        <f t="shared" si="4"/>
        <v>9.1188383116060372</v>
      </c>
      <c r="T8" s="989">
        <v>1.3</v>
      </c>
      <c r="U8" s="991">
        <v>0</v>
      </c>
      <c r="W8" s="14">
        <v>6</v>
      </c>
      <c r="X8" s="4" t="s">
        <v>43</v>
      </c>
    </row>
    <row r="9" spans="1:24">
      <c r="A9" s="988" t="s">
        <v>15</v>
      </c>
      <c r="B9" s="618">
        <v>7.6494939730848426</v>
      </c>
      <c r="C9" s="955">
        <f t="shared" si="0"/>
        <v>8.7494939730848422</v>
      </c>
      <c r="D9" s="989">
        <v>1.1000000000000001</v>
      </c>
      <c r="E9" s="990">
        <v>0</v>
      </c>
      <c r="F9" s="617">
        <v>-3.0154784504231915</v>
      </c>
      <c r="G9" s="955">
        <f t="shared" si="1"/>
        <v>-1.6154784504231916</v>
      </c>
      <c r="H9" s="989">
        <v>1.4</v>
      </c>
      <c r="I9" s="991">
        <v>7.0000000000000001E-3</v>
      </c>
      <c r="J9" s="992">
        <v>8.0475123055400513</v>
      </c>
      <c r="K9" s="955">
        <f t="shared" si="2"/>
        <v>8.7475123055400505</v>
      </c>
      <c r="L9" s="989">
        <v>0.7</v>
      </c>
      <c r="M9" s="990">
        <v>5.0000000000000001E-3</v>
      </c>
      <c r="N9" s="993">
        <v>18.167544921025012</v>
      </c>
      <c r="O9" s="955">
        <f t="shared" si="3"/>
        <v>19.067544921025011</v>
      </c>
      <c r="P9" s="989">
        <v>0.9</v>
      </c>
      <c r="Q9" s="991">
        <v>0</v>
      </c>
      <c r="R9" s="992">
        <v>7.46122616649824</v>
      </c>
      <c r="S9" s="955">
        <f t="shared" si="4"/>
        <v>8.8612261664982395</v>
      </c>
      <c r="T9" s="989">
        <v>1.4</v>
      </c>
      <c r="U9" s="991">
        <v>0</v>
      </c>
      <c r="W9" s="14">
        <v>7</v>
      </c>
      <c r="X9" s="4" t="s">
        <v>44</v>
      </c>
    </row>
    <row r="10" spans="1:24">
      <c r="A10" s="988" t="s">
        <v>16</v>
      </c>
      <c r="B10" s="618">
        <v>8.0482410186429671</v>
      </c>
      <c r="C10" s="955">
        <f t="shared" si="0"/>
        <v>9.1482410186429668</v>
      </c>
      <c r="D10" s="989">
        <v>1.1000000000000001</v>
      </c>
      <c r="E10" s="990">
        <v>0</v>
      </c>
      <c r="F10" s="617">
        <v>-3.2213548038801312</v>
      </c>
      <c r="G10" s="955">
        <f t="shared" si="1"/>
        <v>-1.8213548038801313</v>
      </c>
      <c r="H10" s="989">
        <v>1.4</v>
      </c>
      <c r="I10" s="991">
        <v>6.0000000000000001E-3</v>
      </c>
      <c r="J10" s="992">
        <v>8.474630896261413</v>
      </c>
      <c r="K10" s="955">
        <f t="shared" si="2"/>
        <v>9.2746308962614137</v>
      </c>
      <c r="L10" s="989">
        <v>0.8</v>
      </c>
      <c r="M10" s="990">
        <v>3.0000000000000001E-3</v>
      </c>
      <c r="N10" s="993">
        <v>19.176567323618606</v>
      </c>
      <c r="O10" s="955">
        <f t="shared" si="3"/>
        <v>20.076567323618605</v>
      </c>
      <c r="P10" s="989">
        <v>0.9</v>
      </c>
      <c r="Q10" s="991">
        <v>0</v>
      </c>
      <c r="R10" s="992">
        <v>7.7994072291987075</v>
      </c>
      <c r="S10" s="955">
        <f t="shared" si="4"/>
        <v>9.2994072291987067</v>
      </c>
      <c r="T10" s="989">
        <v>1.5</v>
      </c>
      <c r="U10" s="991">
        <v>0</v>
      </c>
      <c r="W10" s="14">
        <v>8</v>
      </c>
      <c r="X10" s="4" t="s">
        <v>45</v>
      </c>
    </row>
    <row r="11" spans="1:24">
      <c r="A11" s="988" t="s">
        <v>17</v>
      </c>
      <c r="B11" s="618">
        <v>7.7616030342815332</v>
      </c>
      <c r="C11" s="955">
        <f t="shared" si="0"/>
        <v>8.7616030342815332</v>
      </c>
      <c r="D11" s="989">
        <v>1</v>
      </c>
      <c r="E11" s="990">
        <v>0</v>
      </c>
      <c r="F11" s="617">
        <v>-2.1359724427451061</v>
      </c>
      <c r="G11" s="955">
        <f t="shared" si="1"/>
        <v>-1.035972442745106</v>
      </c>
      <c r="H11" s="989">
        <v>1.1000000000000001</v>
      </c>
      <c r="I11" s="991">
        <v>1.2999999999999999E-2</v>
      </c>
      <c r="J11" s="992">
        <v>7.8854697734618666</v>
      </c>
      <c r="K11" s="955">
        <f t="shared" si="2"/>
        <v>8.5854697734618668</v>
      </c>
      <c r="L11" s="989">
        <v>0.7</v>
      </c>
      <c r="M11" s="990">
        <v>0.01</v>
      </c>
      <c r="N11" s="993">
        <v>17.349850895217386</v>
      </c>
      <c r="O11" s="955">
        <f t="shared" si="3"/>
        <v>18.249850895217385</v>
      </c>
      <c r="P11" s="989">
        <v>0.9</v>
      </c>
      <c r="Q11" s="991">
        <v>0</v>
      </c>
      <c r="R11" s="992">
        <v>7.9863790924531379</v>
      </c>
      <c r="S11" s="955">
        <f t="shared" si="4"/>
        <v>9.2863790924531386</v>
      </c>
      <c r="T11" s="989">
        <v>1.3</v>
      </c>
      <c r="U11" s="991">
        <v>0</v>
      </c>
      <c r="W11" s="14">
        <v>9</v>
      </c>
      <c r="X11" s="4" t="s">
        <v>46</v>
      </c>
    </row>
    <row r="12" spans="1:24">
      <c r="A12" s="988" t="s">
        <v>18</v>
      </c>
      <c r="B12" s="618">
        <v>7.8390564085414649</v>
      </c>
      <c r="C12" s="955">
        <f t="shared" si="0"/>
        <v>8.9390564085414645</v>
      </c>
      <c r="D12" s="989">
        <v>1.1000000000000001</v>
      </c>
      <c r="E12" s="990">
        <v>0</v>
      </c>
      <c r="F12" s="617">
        <v>-2.9539460978989291</v>
      </c>
      <c r="G12" s="955">
        <f t="shared" si="1"/>
        <v>-1.7539460978989292</v>
      </c>
      <c r="H12" s="989">
        <v>1.2</v>
      </c>
      <c r="I12" s="991">
        <v>7.0000000000000001E-3</v>
      </c>
      <c r="J12" s="992">
        <v>8.1689627239072475</v>
      </c>
      <c r="K12" s="955">
        <f t="shared" si="2"/>
        <v>8.8689627239072468</v>
      </c>
      <c r="L12" s="989">
        <v>0.7</v>
      </c>
      <c r="M12" s="990">
        <v>4.0000000000000001E-3</v>
      </c>
      <c r="N12" s="993">
        <v>18.243583632035062</v>
      </c>
      <c r="O12" s="955">
        <f t="shared" si="3"/>
        <v>19.243583632035062</v>
      </c>
      <c r="P12" s="989">
        <v>1</v>
      </c>
      <c r="Q12" s="991">
        <v>0</v>
      </c>
      <c r="R12" s="992">
        <v>7.8576090804197802</v>
      </c>
      <c r="S12" s="955">
        <f t="shared" si="4"/>
        <v>9.1576090804197801</v>
      </c>
      <c r="T12" s="989">
        <v>1.3</v>
      </c>
      <c r="U12" s="991">
        <v>0</v>
      </c>
    </row>
    <row r="13" spans="1:24">
      <c r="A13" s="988" t="s">
        <v>19</v>
      </c>
      <c r="B13" s="618">
        <v>8.1902451644267948</v>
      </c>
      <c r="C13" s="955">
        <f t="shared" si="0"/>
        <v>9.4902451644267956</v>
      </c>
      <c r="D13" s="989">
        <v>1.3</v>
      </c>
      <c r="E13" s="990">
        <v>0</v>
      </c>
      <c r="F13" s="617">
        <v>-3.7229207496719781</v>
      </c>
      <c r="G13" s="955">
        <f t="shared" si="1"/>
        <v>-2.122920749671978</v>
      </c>
      <c r="H13" s="989">
        <v>1.6</v>
      </c>
      <c r="I13" s="991">
        <v>3.0000000000000001E-3</v>
      </c>
      <c r="J13" s="992">
        <v>8.6527295084618459</v>
      </c>
      <c r="K13" s="955">
        <f t="shared" si="2"/>
        <v>9.5527295084618462</v>
      </c>
      <c r="L13" s="989">
        <v>0.9</v>
      </c>
      <c r="M13" s="990">
        <v>1E-3</v>
      </c>
      <c r="N13" s="993">
        <v>19.955965589315948</v>
      </c>
      <c r="O13" s="955">
        <f t="shared" si="3"/>
        <v>20.955965589315948</v>
      </c>
      <c r="P13" s="989">
        <v>1</v>
      </c>
      <c r="Q13" s="991">
        <v>1E-3</v>
      </c>
      <c r="R13" s="992">
        <v>7.914598326938429</v>
      </c>
      <c r="S13" s="955">
        <f t="shared" si="4"/>
        <v>9.5145983269384296</v>
      </c>
      <c r="T13" s="989">
        <v>1.6</v>
      </c>
      <c r="U13" s="991">
        <v>0</v>
      </c>
    </row>
    <row r="14" spans="1:24">
      <c r="A14" s="988" t="s">
        <v>20</v>
      </c>
      <c r="B14" s="618">
        <v>7.9517087767231489</v>
      </c>
      <c r="C14" s="955">
        <f t="shared" si="0"/>
        <v>9.2517087767231487</v>
      </c>
      <c r="D14" s="989">
        <v>1.3</v>
      </c>
      <c r="E14" s="990">
        <v>0</v>
      </c>
      <c r="F14" s="617">
        <v>-4.2759224731851075</v>
      </c>
      <c r="G14" s="955">
        <f t="shared" si="1"/>
        <v>-2.5759224731851074</v>
      </c>
      <c r="H14" s="989">
        <v>1.7</v>
      </c>
      <c r="I14" s="991">
        <v>3.0000000000000001E-3</v>
      </c>
      <c r="J14" s="992">
        <v>8.3901266027559807</v>
      </c>
      <c r="K14" s="955">
        <f t="shared" si="2"/>
        <v>9.290126602755981</v>
      </c>
      <c r="L14" s="989">
        <v>0.9</v>
      </c>
      <c r="M14" s="990">
        <v>3.0000000000000001E-3</v>
      </c>
      <c r="N14" s="993">
        <v>20.029621144539711</v>
      </c>
      <c r="O14" s="955">
        <f t="shared" si="3"/>
        <v>21.029621144539711</v>
      </c>
      <c r="P14" s="989">
        <v>1</v>
      </c>
      <c r="Q14" s="991">
        <v>1E-3</v>
      </c>
      <c r="R14" s="992">
        <v>7.6635992827598418</v>
      </c>
      <c r="S14" s="955">
        <f t="shared" si="4"/>
        <v>9.2635992827598415</v>
      </c>
      <c r="T14" s="989">
        <v>1.6</v>
      </c>
      <c r="U14" s="991">
        <v>0</v>
      </c>
    </row>
    <row r="15" spans="1:24">
      <c r="A15" s="988" t="s">
        <v>21</v>
      </c>
      <c r="B15" s="618">
        <v>7.8224889920744713</v>
      </c>
      <c r="C15" s="955">
        <f t="shared" si="0"/>
        <v>8.8224889920744722</v>
      </c>
      <c r="D15" s="989">
        <v>1</v>
      </c>
      <c r="E15" s="990">
        <v>0</v>
      </c>
      <c r="F15" s="617">
        <v>-2.6137662549199208</v>
      </c>
      <c r="G15" s="955">
        <f t="shared" si="1"/>
        <v>-1.4137662549199208</v>
      </c>
      <c r="H15" s="989">
        <v>1.2</v>
      </c>
      <c r="I15" s="991">
        <v>0.01</v>
      </c>
      <c r="J15" s="992">
        <v>8.087475511906991</v>
      </c>
      <c r="K15" s="955">
        <f t="shared" si="2"/>
        <v>8.7874755119069903</v>
      </c>
      <c r="L15" s="989">
        <v>0.7</v>
      </c>
      <c r="M15" s="990">
        <v>5.0000000000000001E-3</v>
      </c>
      <c r="N15" s="993">
        <v>17.912287035945493</v>
      </c>
      <c r="O15" s="955">
        <f t="shared" si="3"/>
        <v>18.812287035945491</v>
      </c>
      <c r="P15" s="989">
        <v>0.9</v>
      </c>
      <c r="Q15" s="991">
        <v>0</v>
      </c>
      <c r="R15" s="992">
        <v>7.9337535824076779</v>
      </c>
      <c r="S15" s="955">
        <f t="shared" si="4"/>
        <v>9.2337535824076777</v>
      </c>
      <c r="T15" s="989">
        <v>1.3</v>
      </c>
      <c r="U15" s="991">
        <v>0</v>
      </c>
    </row>
    <row r="16" spans="1:24">
      <c r="A16" s="988" t="s">
        <v>22</v>
      </c>
      <c r="B16" s="618">
        <v>8.3457392003146857</v>
      </c>
      <c r="C16" s="955">
        <f t="shared" si="0"/>
        <v>9.545739200314685</v>
      </c>
      <c r="D16" s="989">
        <v>1.2</v>
      </c>
      <c r="E16" s="990">
        <v>0</v>
      </c>
      <c r="F16" s="617">
        <v>-3.0728454676181345</v>
      </c>
      <c r="G16" s="955">
        <f t="shared" si="1"/>
        <v>-1.6728454676181346</v>
      </c>
      <c r="H16" s="989">
        <v>1.4</v>
      </c>
      <c r="I16" s="991">
        <v>3.0000000000000001E-3</v>
      </c>
      <c r="J16" s="992">
        <v>8.7015751202284317</v>
      </c>
      <c r="K16" s="955">
        <f t="shared" si="2"/>
        <v>9.6015751202284321</v>
      </c>
      <c r="L16" s="989">
        <v>0.9</v>
      </c>
      <c r="M16" s="990">
        <v>0</v>
      </c>
      <c r="N16" s="993">
        <v>19.585809734638158</v>
      </c>
      <c r="O16" s="955">
        <f t="shared" si="3"/>
        <v>20.585809734638158</v>
      </c>
      <c r="P16" s="989">
        <v>1</v>
      </c>
      <c r="Q16" s="991">
        <v>0</v>
      </c>
      <c r="R16" s="992">
        <v>8.1907426829047143</v>
      </c>
      <c r="S16" s="955">
        <f t="shared" si="4"/>
        <v>9.6907426829047143</v>
      </c>
      <c r="T16" s="989">
        <v>1.5</v>
      </c>
      <c r="U16" s="991">
        <v>0</v>
      </c>
    </row>
    <row r="17" spans="1:21">
      <c r="A17" s="988" t="s">
        <v>23</v>
      </c>
      <c r="B17" s="618">
        <v>8.2641046299577461</v>
      </c>
      <c r="C17" s="955">
        <f t="shared" si="0"/>
        <v>9.6641046299577464</v>
      </c>
      <c r="D17" s="989">
        <v>1.4</v>
      </c>
      <c r="E17" s="990">
        <v>0</v>
      </c>
      <c r="F17" s="617">
        <v>-4.1727095955810025</v>
      </c>
      <c r="G17" s="955">
        <f t="shared" si="1"/>
        <v>-2.2727095955810026</v>
      </c>
      <c r="H17" s="989">
        <v>1.9</v>
      </c>
      <c r="I17" s="991">
        <v>1E-3</v>
      </c>
      <c r="J17" s="992">
        <v>8.4976808051624015</v>
      </c>
      <c r="K17" s="955">
        <f t="shared" si="2"/>
        <v>9.3976808051624019</v>
      </c>
      <c r="L17" s="989">
        <v>0.9</v>
      </c>
      <c r="M17" s="990">
        <v>4.0000000000000001E-3</v>
      </c>
      <c r="N17" s="993">
        <v>20.638177422647313</v>
      </c>
      <c r="O17" s="955">
        <f t="shared" si="3"/>
        <v>21.738177422647315</v>
      </c>
      <c r="P17" s="989">
        <v>1.1000000000000001</v>
      </c>
      <c r="Q17" s="991">
        <v>2E-3</v>
      </c>
      <c r="R17" s="992">
        <v>8.0644557970994875</v>
      </c>
      <c r="S17" s="955">
        <f t="shared" si="4"/>
        <v>9.7644557970994867</v>
      </c>
      <c r="T17" s="989">
        <v>1.7</v>
      </c>
      <c r="U17" s="991">
        <v>0</v>
      </c>
    </row>
    <row r="18" spans="1:21">
      <c r="A18" s="988" t="s">
        <v>24</v>
      </c>
      <c r="B18" s="618">
        <v>7.9317185809341444</v>
      </c>
      <c r="C18" s="955">
        <f t="shared" si="0"/>
        <v>8.9317185809341453</v>
      </c>
      <c r="D18" s="989">
        <v>1</v>
      </c>
      <c r="E18" s="990">
        <v>0</v>
      </c>
      <c r="F18" s="617">
        <v>-2.2976190233270715</v>
      </c>
      <c r="G18" s="955">
        <f t="shared" si="1"/>
        <v>-0.99761902332707142</v>
      </c>
      <c r="H18" s="989">
        <v>1.3</v>
      </c>
      <c r="I18" s="991">
        <v>0.01</v>
      </c>
      <c r="J18" s="992">
        <v>8.1652070910008892</v>
      </c>
      <c r="K18" s="955">
        <f t="shared" si="2"/>
        <v>8.8652070910008884</v>
      </c>
      <c r="L18" s="989">
        <v>0.7</v>
      </c>
      <c r="M18" s="990">
        <v>0.01</v>
      </c>
      <c r="N18" s="993">
        <v>18.01255276778361</v>
      </c>
      <c r="O18" s="955">
        <f t="shared" si="3"/>
        <v>18.812552767783611</v>
      </c>
      <c r="P18" s="989">
        <v>0.8</v>
      </c>
      <c r="Q18" s="991">
        <v>0</v>
      </c>
      <c r="R18" s="992">
        <v>7.8654914387669441</v>
      </c>
      <c r="S18" s="955">
        <f t="shared" si="4"/>
        <v>9.1654914387669439</v>
      </c>
      <c r="T18" s="989">
        <v>1.3</v>
      </c>
      <c r="U18" s="991">
        <v>0</v>
      </c>
    </row>
    <row r="19" spans="1:21">
      <c r="A19" s="988" t="s">
        <v>25</v>
      </c>
      <c r="B19" s="618">
        <v>6.7671996825286378</v>
      </c>
      <c r="C19" s="955">
        <f t="shared" si="0"/>
        <v>7.7671996825286378</v>
      </c>
      <c r="D19" s="989">
        <v>1</v>
      </c>
      <c r="E19" s="990">
        <v>0</v>
      </c>
      <c r="F19" s="617">
        <v>-2.8934551705380498</v>
      </c>
      <c r="G19" s="955">
        <f t="shared" si="1"/>
        <v>-1.7934551705380497</v>
      </c>
      <c r="H19" s="989">
        <v>1.1000000000000001</v>
      </c>
      <c r="I19" s="991">
        <v>1.2999999999999999E-2</v>
      </c>
      <c r="J19" s="992">
        <v>6.6563789721252924</v>
      </c>
      <c r="K19" s="955">
        <f t="shared" si="2"/>
        <v>7.4563789721252922</v>
      </c>
      <c r="L19" s="989">
        <v>0.8</v>
      </c>
      <c r="M19" s="990">
        <v>4.0000000000000001E-3</v>
      </c>
      <c r="N19" s="993">
        <v>16.235252328877234</v>
      </c>
      <c r="O19" s="955">
        <f t="shared" si="3"/>
        <v>17.235252328877234</v>
      </c>
      <c r="P19" s="989">
        <v>1</v>
      </c>
      <c r="Q19" s="991">
        <v>0</v>
      </c>
      <c r="R19" s="992">
        <v>7.0696215061345624</v>
      </c>
      <c r="S19" s="955">
        <f t="shared" si="4"/>
        <v>8.3696215061345622</v>
      </c>
      <c r="T19" s="989">
        <v>1.3</v>
      </c>
      <c r="U19" s="991">
        <v>0</v>
      </c>
    </row>
    <row r="20" spans="1:21">
      <c r="A20" s="988" t="s">
        <v>26</v>
      </c>
      <c r="B20" s="618">
        <v>8.6107469640277827</v>
      </c>
      <c r="C20" s="955">
        <f t="shared" si="0"/>
        <v>9.810746964027782</v>
      </c>
      <c r="D20" s="989">
        <v>1.2</v>
      </c>
      <c r="E20" s="990">
        <v>0</v>
      </c>
      <c r="F20" s="617">
        <v>-3.0147940775738831</v>
      </c>
      <c r="G20" s="955">
        <f t="shared" si="1"/>
        <v>-1.6147940775738832</v>
      </c>
      <c r="H20" s="989">
        <v>1.4</v>
      </c>
      <c r="I20" s="991">
        <v>2E-3</v>
      </c>
      <c r="J20" s="992">
        <v>8.7891596479105054</v>
      </c>
      <c r="K20" s="955">
        <f t="shared" si="2"/>
        <v>9.5891596479105061</v>
      </c>
      <c r="L20" s="989">
        <v>0.8</v>
      </c>
      <c r="M20" s="990">
        <v>0</v>
      </c>
      <c r="N20" s="993">
        <v>20.129319528779146</v>
      </c>
      <c r="O20" s="955">
        <f t="shared" si="3"/>
        <v>21.229319528779147</v>
      </c>
      <c r="P20" s="989">
        <v>1.1000000000000001</v>
      </c>
      <c r="Q20" s="991">
        <v>0</v>
      </c>
      <c r="R20" s="992">
        <v>8.5735580929953912</v>
      </c>
      <c r="S20" s="955">
        <f t="shared" si="4"/>
        <v>10.073558092995391</v>
      </c>
      <c r="T20" s="989">
        <v>1.5</v>
      </c>
      <c r="U20" s="991">
        <v>0</v>
      </c>
    </row>
    <row r="21" spans="1:21">
      <c r="A21" s="988" t="s">
        <v>27</v>
      </c>
      <c r="B21" s="618">
        <v>8.9835265117250263</v>
      </c>
      <c r="C21" s="955">
        <f t="shared" si="0"/>
        <v>10.283526511725027</v>
      </c>
      <c r="D21" s="989">
        <v>1.3</v>
      </c>
      <c r="E21" s="990">
        <v>0</v>
      </c>
      <c r="F21" s="617">
        <v>-2.9658299028989785</v>
      </c>
      <c r="G21" s="955">
        <f t="shared" si="1"/>
        <v>-1.3658299028989784</v>
      </c>
      <c r="H21" s="989">
        <v>1.6</v>
      </c>
      <c r="I21" s="991">
        <v>1E-3</v>
      </c>
      <c r="J21" s="992">
        <v>9.1476387709659246</v>
      </c>
      <c r="K21" s="955">
        <f t="shared" si="2"/>
        <v>9.9476387709659253</v>
      </c>
      <c r="L21" s="989">
        <v>0.8</v>
      </c>
      <c r="M21" s="990">
        <v>1E-3</v>
      </c>
      <c r="N21" s="993">
        <v>20.887453701667983</v>
      </c>
      <c r="O21" s="955">
        <f t="shared" si="3"/>
        <v>21.987453701667985</v>
      </c>
      <c r="P21" s="989">
        <v>1.1000000000000001</v>
      </c>
      <c r="Q21" s="991">
        <v>1E-3</v>
      </c>
      <c r="R21" s="992">
        <v>8.8892312832579137</v>
      </c>
      <c r="S21" s="955">
        <f t="shared" si="4"/>
        <v>10.489231283257913</v>
      </c>
      <c r="T21" s="989">
        <v>1.6</v>
      </c>
      <c r="U21" s="991">
        <v>0</v>
      </c>
    </row>
    <row r="22" spans="1:21">
      <c r="A22" s="988" t="s">
        <v>28</v>
      </c>
      <c r="B22" s="618">
        <v>8.6492264782222819</v>
      </c>
      <c r="C22" s="955">
        <f t="shared" si="0"/>
        <v>9.9492264782222826</v>
      </c>
      <c r="D22" s="989">
        <v>1.3</v>
      </c>
      <c r="E22" s="990">
        <v>0</v>
      </c>
      <c r="F22" s="617">
        <v>-3.5755323551896643</v>
      </c>
      <c r="G22" s="955">
        <f t="shared" si="1"/>
        <v>-1.7755323551896642</v>
      </c>
      <c r="H22" s="989">
        <v>1.8</v>
      </c>
      <c r="I22" s="991">
        <v>1E-3</v>
      </c>
      <c r="J22" s="992">
        <v>8.7213374292846417</v>
      </c>
      <c r="K22" s="955">
        <f t="shared" si="2"/>
        <v>9.5213374292846424</v>
      </c>
      <c r="L22" s="989">
        <v>0.8</v>
      </c>
      <c r="M22" s="990">
        <v>3.0000000000000001E-3</v>
      </c>
      <c r="N22" s="993">
        <v>20.917819082004897</v>
      </c>
      <c r="O22" s="955">
        <f t="shared" si="3"/>
        <v>21.917819082004897</v>
      </c>
      <c r="P22" s="989">
        <v>1</v>
      </c>
      <c r="Q22" s="991">
        <v>4.0000000000000001E-3</v>
      </c>
      <c r="R22" s="992">
        <v>8.6240465945843443</v>
      </c>
      <c r="S22" s="955">
        <f t="shared" si="4"/>
        <v>10.224046594584344</v>
      </c>
      <c r="T22" s="989">
        <v>1.6</v>
      </c>
      <c r="U22" s="991">
        <v>0</v>
      </c>
    </row>
    <row r="23" spans="1:21">
      <c r="A23" s="988" t="s">
        <v>29</v>
      </c>
      <c r="B23" s="618">
        <v>7.6957277233161205</v>
      </c>
      <c r="C23" s="955">
        <f t="shared" si="0"/>
        <v>8.6957277233161214</v>
      </c>
      <c r="D23" s="989">
        <v>1</v>
      </c>
      <c r="E23" s="990">
        <v>0</v>
      </c>
      <c r="F23" s="617">
        <v>-2.452382661949593</v>
      </c>
      <c r="G23" s="955">
        <f t="shared" si="1"/>
        <v>-1.5523826619495931</v>
      </c>
      <c r="H23" s="989">
        <v>0.9</v>
      </c>
      <c r="I23" s="991">
        <v>2.5000000000000001E-2</v>
      </c>
      <c r="J23" s="992">
        <v>7.9953223777902069</v>
      </c>
      <c r="K23" s="955">
        <f t="shared" si="2"/>
        <v>8.7953223777902068</v>
      </c>
      <c r="L23" s="989">
        <v>0.8</v>
      </c>
      <c r="M23" s="990">
        <v>1E-3</v>
      </c>
      <c r="N23" s="993">
        <v>17.286815355059453</v>
      </c>
      <c r="O23" s="955">
        <f t="shared" si="3"/>
        <v>18.286815355059453</v>
      </c>
      <c r="P23" s="989">
        <v>1</v>
      </c>
      <c r="Q23" s="991">
        <v>0</v>
      </c>
      <c r="R23" s="992">
        <v>7.9095653650332425</v>
      </c>
      <c r="S23" s="955">
        <f t="shared" si="4"/>
        <v>9.1095653650332427</v>
      </c>
      <c r="T23" s="989">
        <v>1.2</v>
      </c>
      <c r="U23" s="991">
        <v>0</v>
      </c>
    </row>
    <row r="24" spans="1:21">
      <c r="A24" s="988" t="s">
        <v>30</v>
      </c>
      <c r="B24" s="618">
        <v>7.0295749720700682</v>
      </c>
      <c r="C24" s="955">
        <f t="shared" si="0"/>
        <v>8.1295749720700687</v>
      </c>
      <c r="D24" s="989">
        <v>1.1000000000000001</v>
      </c>
      <c r="E24" s="990">
        <v>0</v>
      </c>
      <c r="F24" s="617">
        <v>-3.3223621790108857</v>
      </c>
      <c r="G24" s="955">
        <f t="shared" si="1"/>
        <v>-2.2223621790108856</v>
      </c>
      <c r="H24" s="989">
        <v>1.1000000000000001</v>
      </c>
      <c r="I24" s="991">
        <v>8.0000000000000002E-3</v>
      </c>
      <c r="J24" s="992">
        <v>7.140647949298323</v>
      </c>
      <c r="K24" s="955">
        <f t="shared" si="2"/>
        <v>7.9406479492983228</v>
      </c>
      <c r="L24" s="989">
        <v>0.8</v>
      </c>
      <c r="M24" s="990">
        <v>1E-3</v>
      </c>
      <c r="N24" s="993">
        <v>17.09108044346506</v>
      </c>
      <c r="O24" s="955">
        <f t="shared" si="3"/>
        <v>18.09108044346506</v>
      </c>
      <c r="P24" s="989">
        <v>1</v>
      </c>
      <c r="Q24" s="991">
        <v>0</v>
      </c>
      <c r="R24" s="992">
        <v>7.1097168451960355</v>
      </c>
      <c r="S24" s="955">
        <f t="shared" si="4"/>
        <v>8.4097168451960354</v>
      </c>
      <c r="T24" s="989">
        <v>1.3</v>
      </c>
      <c r="U24" s="991">
        <v>0</v>
      </c>
    </row>
    <row r="25" spans="1:21">
      <c r="A25" s="988" t="s">
        <v>31</v>
      </c>
      <c r="B25" s="618">
        <v>10.42405818104743</v>
      </c>
      <c r="C25" s="955">
        <f t="shared" si="0"/>
        <v>11.624058181047429</v>
      </c>
      <c r="D25" s="989">
        <v>1.2</v>
      </c>
      <c r="E25" s="990">
        <v>0</v>
      </c>
      <c r="F25" s="617">
        <v>-0.62480807193994414</v>
      </c>
      <c r="G25" s="955">
        <f t="shared" si="1"/>
        <v>0.57519192806005581</v>
      </c>
      <c r="H25" s="989">
        <v>1.2</v>
      </c>
      <c r="I25" s="991">
        <v>2E-3</v>
      </c>
      <c r="J25" s="992">
        <v>9.972023135286026</v>
      </c>
      <c r="K25" s="955">
        <f t="shared" si="2"/>
        <v>10.772023135286027</v>
      </c>
      <c r="L25" s="989">
        <v>0.8</v>
      </c>
      <c r="M25" s="990">
        <v>0</v>
      </c>
      <c r="N25" s="993">
        <v>21.565366023121776</v>
      </c>
      <c r="O25" s="955">
        <f t="shared" si="3"/>
        <v>22.765366023121775</v>
      </c>
      <c r="P25" s="989">
        <v>1.2</v>
      </c>
      <c r="Q25" s="991">
        <v>0</v>
      </c>
      <c r="R25" s="992">
        <v>10.787645811895546</v>
      </c>
      <c r="S25" s="955">
        <f t="shared" si="4"/>
        <v>12.187645811895546</v>
      </c>
      <c r="T25" s="989">
        <v>1.4</v>
      </c>
      <c r="U25" s="991">
        <v>0</v>
      </c>
    </row>
    <row r="26" spans="1:21">
      <c r="A26" s="988" t="s">
        <v>32</v>
      </c>
      <c r="B26" s="618">
        <v>9.6948127437387139</v>
      </c>
      <c r="C26" s="955">
        <f t="shared" si="0"/>
        <v>10.994812743738715</v>
      </c>
      <c r="D26" s="989">
        <v>1.3</v>
      </c>
      <c r="E26" s="990">
        <v>0</v>
      </c>
      <c r="F26" s="617">
        <v>-2.0164430511937237</v>
      </c>
      <c r="G26" s="955">
        <f t="shared" si="1"/>
        <v>-0.4164430511937236</v>
      </c>
      <c r="H26" s="989">
        <v>1.6</v>
      </c>
      <c r="I26" s="991">
        <v>0</v>
      </c>
      <c r="J26" s="992">
        <v>9.3682044721646722</v>
      </c>
      <c r="K26" s="955">
        <f t="shared" si="2"/>
        <v>10.168204472164673</v>
      </c>
      <c r="L26" s="989">
        <v>0.8</v>
      </c>
      <c r="M26" s="990">
        <v>0</v>
      </c>
      <c r="N26" s="993">
        <v>21.647714112764739</v>
      </c>
      <c r="O26" s="955">
        <f t="shared" si="3"/>
        <v>22.647714112764739</v>
      </c>
      <c r="P26" s="989">
        <v>1</v>
      </c>
      <c r="Q26" s="991">
        <v>2E-3</v>
      </c>
      <c r="R26" s="992">
        <v>9.8458709684232932</v>
      </c>
      <c r="S26" s="955">
        <f t="shared" si="4"/>
        <v>11.345870968423293</v>
      </c>
      <c r="T26" s="989">
        <v>1.5</v>
      </c>
      <c r="U26" s="991">
        <v>0</v>
      </c>
    </row>
    <row r="27" spans="1:21">
      <c r="A27" s="988" t="s">
        <v>33</v>
      </c>
      <c r="B27" s="618">
        <v>9.9562813814214604</v>
      </c>
      <c r="C27" s="955">
        <f t="shared" si="0"/>
        <v>11.15628138142146</v>
      </c>
      <c r="D27" s="989">
        <v>1.2</v>
      </c>
      <c r="E27" s="990">
        <v>0</v>
      </c>
      <c r="F27" s="617">
        <v>-1.4869140397828244</v>
      </c>
      <c r="G27" s="955">
        <f t="shared" si="1"/>
        <v>-0.18691403978282439</v>
      </c>
      <c r="H27" s="989">
        <v>1.3</v>
      </c>
      <c r="I27" s="991">
        <v>1E-3</v>
      </c>
      <c r="J27" s="992">
        <v>9.7153854237293533</v>
      </c>
      <c r="K27" s="955">
        <f t="shared" si="2"/>
        <v>10.515385423729354</v>
      </c>
      <c r="L27" s="989">
        <v>0.8</v>
      </c>
      <c r="M27" s="990">
        <v>0</v>
      </c>
      <c r="N27" s="993">
        <v>21.535613856410176</v>
      </c>
      <c r="O27" s="955">
        <f t="shared" si="3"/>
        <v>22.635613856410178</v>
      </c>
      <c r="P27" s="989">
        <v>1.1000000000000001</v>
      </c>
      <c r="Q27" s="991">
        <v>0</v>
      </c>
      <c r="R27" s="992">
        <v>10.076444314378124</v>
      </c>
      <c r="S27" s="955">
        <f t="shared" si="4"/>
        <v>11.576444314378124</v>
      </c>
      <c r="T27" s="989">
        <v>1.5</v>
      </c>
      <c r="U27" s="991">
        <v>0</v>
      </c>
    </row>
    <row r="28" spans="1:21">
      <c r="A28" s="988" t="s">
        <v>34</v>
      </c>
      <c r="B28" s="618">
        <v>10.458198164274593</v>
      </c>
      <c r="C28" s="955">
        <f t="shared" si="0"/>
        <v>11.658198164274593</v>
      </c>
      <c r="D28" s="989">
        <v>1.2</v>
      </c>
      <c r="E28" s="990">
        <v>0</v>
      </c>
      <c r="F28" s="617">
        <v>-0.79060497347554559</v>
      </c>
      <c r="G28" s="955">
        <f t="shared" si="1"/>
        <v>0.60939502652445432</v>
      </c>
      <c r="H28" s="989">
        <v>1.4</v>
      </c>
      <c r="I28" s="991">
        <v>1E-3</v>
      </c>
      <c r="J28" s="992">
        <v>9.6992570021314517</v>
      </c>
      <c r="K28" s="955">
        <f t="shared" si="2"/>
        <v>10.499257002131452</v>
      </c>
      <c r="L28" s="989">
        <v>0.8</v>
      </c>
      <c r="M28" s="990">
        <v>0</v>
      </c>
      <c r="N28" s="993">
        <v>22.150718700809488</v>
      </c>
      <c r="O28" s="955">
        <f t="shared" si="3"/>
        <v>23.150718700809488</v>
      </c>
      <c r="P28" s="989">
        <v>1</v>
      </c>
      <c r="Q28" s="991">
        <v>0</v>
      </c>
      <c r="R28" s="992">
        <v>10.807578591784244</v>
      </c>
      <c r="S28" s="955">
        <f t="shared" si="4"/>
        <v>12.307578591784244</v>
      </c>
      <c r="T28" s="989">
        <v>1.5</v>
      </c>
      <c r="U28" s="991">
        <v>0</v>
      </c>
    </row>
    <row r="29" spans="1:21" ht="15.75" thickBot="1">
      <c r="A29" s="994" t="s">
        <v>35</v>
      </c>
      <c r="B29" s="622">
        <v>11.122416374822533</v>
      </c>
      <c r="C29" s="957">
        <f t="shared" si="0"/>
        <v>12.322416374822533</v>
      </c>
      <c r="D29" s="995">
        <v>1.2</v>
      </c>
      <c r="E29" s="996">
        <v>0</v>
      </c>
      <c r="F29" s="621">
        <v>1.6084969619280527</v>
      </c>
      <c r="G29" s="957">
        <f t="shared" si="1"/>
        <v>2.8084969619280526</v>
      </c>
      <c r="H29" s="995">
        <v>1.2</v>
      </c>
      <c r="I29" s="997">
        <v>1E-3</v>
      </c>
      <c r="J29" s="998">
        <v>9.469691371124723</v>
      </c>
      <c r="K29" s="957">
        <f t="shared" si="2"/>
        <v>10.269691371124724</v>
      </c>
      <c r="L29" s="995">
        <v>0.8</v>
      </c>
      <c r="M29" s="996">
        <v>0</v>
      </c>
      <c r="N29" s="999">
        <v>21.479921126665669</v>
      </c>
      <c r="O29" s="957">
        <f t="shared" si="3"/>
        <v>22.579921126665671</v>
      </c>
      <c r="P29" s="995">
        <v>1.1000000000000001</v>
      </c>
      <c r="Q29" s="997">
        <v>0</v>
      </c>
      <c r="R29" s="998">
        <v>11.88660105254943</v>
      </c>
      <c r="S29" s="957">
        <f t="shared" si="4"/>
        <v>13.38660105254943</v>
      </c>
      <c r="T29" s="995">
        <v>1.5</v>
      </c>
      <c r="U29" s="997">
        <v>0</v>
      </c>
    </row>
    <row r="30" spans="1:21" ht="15.75" thickBot="1">
      <c r="A30" s="921" t="s">
        <v>36</v>
      </c>
      <c r="B30" s="625">
        <v>8.6940857520639341</v>
      </c>
      <c r="C30" s="624">
        <f t="shared" si="0"/>
        <v>9.8940857520639334</v>
      </c>
      <c r="D30" s="1000">
        <v>1.2</v>
      </c>
      <c r="E30" s="1001">
        <v>0</v>
      </c>
      <c r="F30" s="623">
        <v>-2.3150688687790497</v>
      </c>
      <c r="G30" s="624">
        <f t="shared" si="1"/>
        <v>-0.9150688687790498</v>
      </c>
      <c r="H30" s="1000">
        <v>1.4</v>
      </c>
      <c r="I30" s="1002">
        <v>0</v>
      </c>
      <c r="J30" s="1003">
        <v>8.6397165637417963</v>
      </c>
      <c r="K30" s="624">
        <f t="shared" si="2"/>
        <v>9.439716563741797</v>
      </c>
      <c r="L30" s="1000">
        <v>0.8</v>
      </c>
      <c r="M30" s="1001">
        <v>0</v>
      </c>
      <c r="N30" s="1004">
        <v>19.701329059449382</v>
      </c>
      <c r="O30" s="624">
        <f t="shared" si="3"/>
        <v>20.701329059449382</v>
      </c>
      <c r="P30" s="1000">
        <v>1</v>
      </c>
      <c r="Q30" s="1002">
        <v>0</v>
      </c>
      <c r="R30" s="1003">
        <v>8.7652713367204846</v>
      </c>
      <c r="S30" s="624">
        <f t="shared" si="4"/>
        <v>10.265271336720485</v>
      </c>
      <c r="T30" s="1000">
        <v>1.5</v>
      </c>
      <c r="U30" s="1002">
        <v>0</v>
      </c>
    </row>
    <row r="37" spans="1:21" ht="15.75" thickBot="1">
      <c r="A37" s="1399" t="s">
        <v>262</v>
      </c>
      <c r="B37" s="1399"/>
      <c r="C37" s="1399"/>
      <c r="D37" s="1399"/>
      <c r="E37" s="1399"/>
      <c r="F37" s="1399"/>
      <c r="G37" s="1399"/>
      <c r="H37" s="1399"/>
      <c r="I37" s="1399"/>
      <c r="J37" s="1399"/>
      <c r="K37" s="1399"/>
      <c r="L37" s="1399"/>
      <c r="M37" s="1399"/>
      <c r="N37" s="1399"/>
      <c r="O37" s="1399"/>
      <c r="P37" s="1399"/>
      <c r="Q37" s="1399"/>
      <c r="R37" s="1399"/>
      <c r="S37" s="1399"/>
      <c r="T37" s="1399"/>
      <c r="U37" s="1399"/>
    </row>
    <row r="38" spans="1:21" ht="15.75" thickBot="1">
      <c r="A38" s="1414" t="s">
        <v>0</v>
      </c>
      <c r="B38" s="1406" t="s">
        <v>1</v>
      </c>
      <c r="C38" s="1403"/>
      <c r="D38" s="1403"/>
      <c r="E38" s="1404"/>
      <c r="F38" s="1407" t="s">
        <v>2</v>
      </c>
      <c r="G38" s="1407"/>
      <c r="H38" s="1407"/>
      <c r="I38" s="1407"/>
      <c r="J38" s="1408" t="s">
        <v>3</v>
      </c>
      <c r="K38" s="1407"/>
      <c r="L38" s="1407"/>
      <c r="M38" s="1409"/>
      <c r="N38" s="1407" t="s">
        <v>4</v>
      </c>
      <c r="O38" s="1407"/>
      <c r="P38" s="1407"/>
      <c r="Q38" s="1407"/>
      <c r="R38" s="1408" t="s">
        <v>5</v>
      </c>
      <c r="S38" s="1407"/>
      <c r="T38" s="1407"/>
      <c r="U38" s="1409"/>
    </row>
    <row r="39" spans="1:21">
      <c r="A39" s="1415"/>
      <c r="B39" s="1394" t="s">
        <v>6</v>
      </c>
      <c r="C39" s="1396" t="s">
        <v>7</v>
      </c>
      <c r="D39" s="1398" t="s">
        <v>129</v>
      </c>
      <c r="E39" s="1398"/>
      <c r="F39" s="1392" t="s">
        <v>6</v>
      </c>
      <c r="G39" s="1396" t="s">
        <v>7</v>
      </c>
      <c r="H39" s="1398" t="s">
        <v>129</v>
      </c>
      <c r="I39" s="1398"/>
      <c r="J39" s="1394" t="s">
        <v>6</v>
      </c>
      <c r="K39" s="1396" t="s">
        <v>7</v>
      </c>
      <c r="L39" s="1398" t="s">
        <v>129</v>
      </c>
      <c r="M39" s="1398"/>
      <c r="N39" s="1392" t="s">
        <v>6</v>
      </c>
      <c r="O39" s="1396" t="s">
        <v>7</v>
      </c>
      <c r="P39" s="1398" t="s">
        <v>129</v>
      </c>
      <c r="Q39" s="1398"/>
      <c r="R39" s="1394" t="s">
        <v>6</v>
      </c>
      <c r="S39" s="1396" t="s">
        <v>7</v>
      </c>
      <c r="T39" s="1398" t="s">
        <v>129</v>
      </c>
      <c r="U39" s="1398"/>
    </row>
    <row r="40" spans="1:21" ht="15.75" thickBot="1">
      <c r="A40" s="1416"/>
      <c r="B40" s="1395"/>
      <c r="C40" s="1397"/>
      <c r="D40" s="979" t="s">
        <v>9</v>
      </c>
      <c r="E40" s="981" t="s">
        <v>10</v>
      </c>
      <c r="F40" s="1393"/>
      <c r="G40" s="1397"/>
      <c r="H40" s="979" t="s">
        <v>9</v>
      </c>
      <c r="I40" s="980" t="s">
        <v>10</v>
      </c>
      <c r="J40" s="1395"/>
      <c r="K40" s="1397"/>
      <c r="L40" s="979" t="s">
        <v>9</v>
      </c>
      <c r="M40" s="981" t="s">
        <v>10</v>
      </c>
      <c r="N40" s="1393"/>
      <c r="O40" s="1397"/>
      <c r="P40" s="979" t="s">
        <v>9</v>
      </c>
      <c r="Q40" s="980" t="s">
        <v>10</v>
      </c>
      <c r="R40" s="1395"/>
      <c r="S40" s="1397"/>
      <c r="T40" s="979" t="s">
        <v>9</v>
      </c>
      <c r="U40" s="981" t="s">
        <v>10</v>
      </c>
    </row>
    <row r="41" spans="1:21">
      <c r="A41" s="1005" t="s">
        <v>11</v>
      </c>
      <c r="B41" s="1006">
        <v>11.863613602340848</v>
      </c>
      <c r="C41" s="1007">
        <f>B41+D41</f>
        <v>12.963613602340848</v>
      </c>
      <c r="D41" s="1008">
        <v>1.1000000000000001</v>
      </c>
      <c r="E41" s="1009">
        <v>0</v>
      </c>
      <c r="F41" s="1010">
        <v>-1.3402677339575313</v>
      </c>
      <c r="G41" s="1007">
        <f>F41+H41</f>
        <v>5.9732266042468618E-2</v>
      </c>
      <c r="H41" s="1008">
        <v>1.4</v>
      </c>
      <c r="I41" s="1011">
        <v>6.0000000000000001E-3</v>
      </c>
      <c r="J41" s="1012">
        <v>12.943887201528428</v>
      </c>
      <c r="K41" s="1007">
        <f>J41+L41</f>
        <v>13.543887201528428</v>
      </c>
      <c r="L41" s="1013">
        <v>0.6</v>
      </c>
      <c r="M41" s="1014">
        <v>2.1999999999999999E-2</v>
      </c>
      <c r="N41" s="1010">
        <v>24.635478561155264</v>
      </c>
      <c r="O41" s="1007">
        <f>N41+P41</f>
        <v>25.635478561155264</v>
      </c>
      <c r="P41" s="1008">
        <v>1</v>
      </c>
      <c r="Q41" s="1011">
        <v>4.0000000000000001E-3</v>
      </c>
      <c r="R41" s="1012">
        <v>11.257722475669743</v>
      </c>
      <c r="S41" s="1007">
        <f>R41+T41</f>
        <v>12.657722475669743</v>
      </c>
      <c r="T41" s="1008">
        <v>1.4</v>
      </c>
      <c r="U41" s="1009">
        <v>0</v>
      </c>
    </row>
    <row r="42" spans="1:21">
      <c r="A42" s="1015" t="s">
        <v>12</v>
      </c>
      <c r="B42" s="619">
        <v>11.539186279377308</v>
      </c>
      <c r="C42" s="955">
        <f t="shared" ref="C42:C66" si="5">B42+D42</f>
        <v>12.639186279377308</v>
      </c>
      <c r="D42" s="989">
        <v>1.1000000000000001</v>
      </c>
      <c r="E42" s="991">
        <v>0</v>
      </c>
      <c r="F42" s="992">
        <v>-1.9474682690202956</v>
      </c>
      <c r="G42" s="955">
        <f t="shared" ref="G42:G66" si="6">F42+H42</f>
        <v>-0.54746826902029566</v>
      </c>
      <c r="H42" s="989">
        <v>1.4</v>
      </c>
      <c r="I42" s="990">
        <v>6.0000000000000001E-3</v>
      </c>
      <c r="J42" s="993">
        <v>12.59975049618224</v>
      </c>
      <c r="K42" s="955">
        <f t="shared" ref="K42:K66" si="7">J42+L42</f>
        <v>13.29975049618224</v>
      </c>
      <c r="L42" s="1016">
        <v>0.7</v>
      </c>
      <c r="M42" s="1017">
        <v>1.9E-2</v>
      </c>
      <c r="N42" s="992">
        <v>24.633744529226966</v>
      </c>
      <c r="O42" s="955">
        <f t="shared" ref="O42:O66" si="8">N42+P42</f>
        <v>25.533744529226965</v>
      </c>
      <c r="P42" s="989">
        <v>0.9</v>
      </c>
      <c r="Q42" s="990">
        <v>5.0000000000000001E-3</v>
      </c>
      <c r="R42" s="993">
        <v>10.922083641148536</v>
      </c>
      <c r="S42" s="955">
        <f t="shared" ref="S42:S66" si="9">R42+T42</f>
        <v>12.422083641148536</v>
      </c>
      <c r="T42" s="989">
        <v>1.5</v>
      </c>
      <c r="U42" s="991">
        <v>0</v>
      </c>
    </row>
    <row r="43" spans="1:21">
      <c r="A43" s="1015" t="s">
        <v>13</v>
      </c>
      <c r="B43" s="619">
        <v>12.545033928182466</v>
      </c>
      <c r="C43" s="955">
        <f t="shared" si="5"/>
        <v>13.645033928182466</v>
      </c>
      <c r="D43" s="989">
        <v>1.1000000000000001</v>
      </c>
      <c r="E43" s="991">
        <v>0</v>
      </c>
      <c r="F43" s="992">
        <v>0.54305482508677072</v>
      </c>
      <c r="G43" s="955">
        <f t="shared" si="6"/>
        <v>1.6430548250867707</v>
      </c>
      <c r="H43" s="989">
        <v>1.1000000000000001</v>
      </c>
      <c r="I43" s="990">
        <v>7.0000000000000001E-3</v>
      </c>
      <c r="J43" s="993">
        <v>13.476492251284672</v>
      </c>
      <c r="K43" s="955">
        <f t="shared" si="7"/>
        <v>14.276492251284672</v>
      </c>
      <c r="L43" s="1016">
        <v>0.8</v>
      </c>
      <c r="M43" s="1017">
        <v>5.0000000000000001E-3</v>
      </c>
      <c r="N43" s="992">
        <v>23.90831742660594</v>
      </c>
      <c r="O43" s="955">
        <f t="shared" si="8"/>
        <v>24.90831742660594</v>
      </c>
      <c r="P43" s="989">
        <v>1</v>
      </c>
      <c r="Q43" s="990">
        <v>5.0000000000000001E-3</v>
      </c>
      <c r="R43" s="993">
        <v>12.257656902663427</v>
      </c>
      <c r="S43" s="955">
        <f t="shared" si="9"/>
        <v>13.557656902663428</v>
      </c>
      <c r="T43" s="989">
        <v>1.3</v>
      </c>
      <c r="U43" s="991">
        <v>0</v>
      </c>
    </row>
    <row r="44" spans="1:21">
      <c r="A44" s="1015" t="s">
        <v>14</v>
      </c>
      <c r="B44" s="619">
        <v>12.472634558428723</v>
      </c>
      <c r="C44" s="955">
        <f t="shared" si="5"/>
        <v>13.472634558428723</v>
      </c>
      <c r="D44" s="989">
        <v>1</v>
      </c>
      <c r="E44" s="991">
        <v>0</v>
      </c>
      <c r="F44" s="992">
        <v>0.22666725617375699</v>
      </c>
      <c r="G44" s="955">
        <f t="shared" si="6"/>
        <v>1.426667256173757</v>
      </c>
      <c r="H44" s="989">
        <v>1.2</v>
      </c>
      <c r="I44" s="990">
        <v>1.2E-2</v>
      </c>
      <c r="J44" s="993">
        <v>13.477362779200739</v>
      </c>
      <c r="K44" s="955">
        <f t="shared" si="7"/>
        <v>14.077362779200739</v>
      </c>
      <c r="L44" s="1016">
        <v>0.6</v>
      </c>
      <c r="M44" s="1017">
        <v>2.5999999999999999E-2</v>
      </c>
      <c r="N44" s="992">
        <v>23.991292755695881</v>
      </c>
      <c r="O44" s="955">
        <f t="shared" si="8"/>
        <v>24.791292755695881</v>
      </c>
      <c r="P44" s="989">
        <v>0.8</v>
      </c>
      <c r="Q44" s="990">
        <v>0.01</v>
      </c>
      <c r="R44" s="993">
        <v>12.222527270366685</v>
      </c>
      <c r="S44" s="955">
        <f t="shared" si="9"/>
        <v>13.422527270366684</v>
      </c>
      <c r="T44" s="989">
        <v>1.2</v>
      </c>
      <c r="U44" s="991">
        <v>0</v>
      </c>
    </row>
    <row r="45" spans="1:21">
      <c r="A45" s="1015" t="s">
        <v>15</v>
      </c>
      <c r="B45" s="619">
        <v>12.193690270819777</v>
      </c>
      <c r="C45" s="955">
        <f t="shared" si="5"/>
        <v>13.193690270819777</v>
      </c>
      <c r="D45" s="989">
        <v>1</v>
      </c>
      <c r="E45" s="991">
        <v>0</v>
      </c>
      <c r="F45" s="992">
        <v>-0.26991630214404821</v>
      </c>
      <c r="G45" s="955">
        <f t="shared" si="6"/>
        <v>0.93008369785595169</v>
      </c>
      <c r="H45" s="989">
        <v>1.2</v>
      </c>
      <c r="I45" s="990">
        <v>0.01</v>
      </c>
      <c r="J45" s="993">
        <v>13.265971681982032</v>
      </c>
      <c r="K45" s="955">
        <f t="shared" si="7"/>
        <v>13.965971681982031</v>
      </c>
      <c r="L45" s="1016">
        <v>0.7</v>
      </c>
      <c r="M45" s="1017">
        <v>1.7000000000000001E-2</v>
      </c>
      <c r="N45" s="992">
        <v>24.023926428757267</v>
      </c>
      <c r="O45" s="955">
        <f t="shared" si="8"/>
        <v>24.923926428757266</v>
      </c>
      <c r="P45" s="989">
        <v>0.9</v>
      </c>
      <c r="Q45" s="990">
        <v>6.0000000000000001E-3</v>
      </c>
      <c r="R45" s="993">
        <v>11.814542532848074</v>
      </c>
      <c r="S45" s="955">
        <f t="shared" si="9"/>
        <v>13.114542532848075</v>
      </c>
      <c r="T45" s="989">
        <v>1.3</v>
      </c>
      <c r="U45" s="991">
        <v>0</v>
      </c>
    </row>
    <row r="46" spans="1:21">
      <c r="A46" s="1015" t="s">
        <v>16</v>
      </c>
      <c r="B46" s="619">
        <v>12.5730970149325</v>
      </c>
      <c r="C46" s="955">
        <f t="shared" si="5"/>
        <v>13.6730970149325</v>
      </c>
      <c r="D46" s="989">
        <v>1.1000000000000001</v>
      </c>
      <c r="E46" s="991">
        <v>0</v>
      </c>
      <c r="F46" s="992">
        <v>-0.4385324649823622</v>
      </c>
      <c r="G46" s="955">
        <f t="shared" si="6"/>
        <v>0.86146753501763784</v>
      </c>
      <c r="H46" s="989">
        <v>1.3</v>
      </c>
      <c r="I46" s="990">
        <v>7.0000000000000001E-3</v>
      </c>
      <c r="J46" s="993">
        <v>13.532606436492285</v>
      </c>
      <c r="K46" s="955">
        <f t="shared" si="7"/>
        <v>14.232606436492285</v>
      </c>
      <c r="L46" s="1016">
        <v>0.7</v>
      </c>
      <c r="M46" s="1017">
        <v>1.0999999999999999E-2</v>
      </c>
      <c r="N46" s="992">
        <v>25.006473864950561</v>
      </c>
      <c r="O46" s="955">
        <f t="shared" si="8"/>
        <v>26.006473864950561</v>
      </c>
      <c r="P46" s="989">
        <v>1</v>
      </c>
      <c r="Q46" s="990">
        <v>5.0000000000000001E-3</v>
      </c>
      <c r="R46" s="993">
        <v>12.200607174071116</v>
      </c>
      <c r="S46" s="955">
        <f t="shared" si="9"/>
        <v>13.600607174071117</v>
      </c>
      <c r="T46" s="989">
        <v>1.4</v>
      </c>
      <c r="U46" s="991">
        <v>0</v>
      </c>
    </row>
    <row r="47" spans="1:21">
      <c r="A47" s="1015" t="s">
        <v>17</v>
      </c>
      <c r="B47" s="619">
        <v>12.644052772547195</v>
      </c>
      <c r="C47" s="955">
        <f t="shared" si="5"/>
        <v>13.544052772547195</v>
      </c>
      <c r="D47" s="989">
        <v>0.9</v>
      </c>
      <c r="E47" s="991">
        <v>0</v>
      </c>
      <c r="F47" s="992">
        <v>1.4455046856651954</v>
      </c>
      <c r="G47" s="955">
        <f t="shared" si="6"/>
        <v>2.4455046856651954</v>
      </c>
      <c r="H47" s="989">
        <v>1</v>
      </c>
      <c r="I47" s="990">
        <v>1.6E-2</v>
      </c>
      <c r="J47" s="993">
        <v>13.309661414761791</v>
      </c>
      <c r="K47" s="955">
        <f t="shared" si="7"/>
        <v>13.909661414761791</v>
      </c>
      <c r="L47" s="1016">
        <v>0.6</v>
      </c>
      <c r="M47" s="1017">
        <v>1.6E-2</v>
      </c>
      <c r="N47" s="992">
        <v>23.275635986874274</v>
      </c>
      <c r="O47" s="955">
        <f t="shared" si="8"/>
        <v>24.175635986874273</v>
      </c>
      <c r="P47" s="989">
        <v>0.9</v>
      </c>
      <c r="Q47" s="990">
        <v>4.0000000000000001E-3</v>
      </c>
      <c r="R47" s="993">
        <v>12.576481246282892</v>
      </c>
      <c r="S47" s="955">
        <f t="shared" si="9"/>
        <v>13.776481246282891</v>
      </c>
      <c r="T47" s="989">
        <v>1.2</v>
      </c>
      <c r="U47" s="991">
        <v>0</v>
      </c>
    </row>
    <row r="48" spans="1:21">
      <c r="A48" s="1015" t="s">
        <v>18</v>
      </c>
      <c r="B48" s="619">
        <v>12.34082741751684</v>
      </c>
      <c r="C48" s="955">
        <f t="shared" si="5"/>
        <v>13.34082741751684</v>
      </c>
      <c r="D48" s="989">
        <v>1</v>
      </c>
      <c r="E48" s="991">
        <v>0</v>
      </c>
      <c r="F48" s="992">
        <v>-0.16016494149332375</v>
      </c>
      <c r="G48" s="955">
        <f t="shared" si="6"/>
        <v>0.93983505850667637</v>
      </c>
      <c r="H48" s="989">
        <v>1.1000000000000001</v>
      </c>
      <c r="I48" s="990">
        <v>8.9999999999999993E-3</v>
      </c>
      <c r="J48" s="993">
        <v>13.296102259584622</v>
      </c>
      <c r="K48" s="955">
        <f t="shared" si="7"/>
        <v>13.996102259584621</v>
      </c>
      <c r="L48" s="1016">
        <v>0.7</v>
      </c>
      <c r="M48" s="1017">
        <v>1.0999999999999999E-2</v>
      </c>
      <c r="N48" s="992">
        <v>23.907239679138282</v>
      </c>
      <c r="O48" s="955">
        <f t="shared" si="8"/>
        <v>24.907239679138282</v>
      </c>
      <c r="P48" s="989">
        <v>1</v>
      </c>
      <c r="Q48" s="990">
        <v>5.0000000000000001E-3</v>
      </c>
      <c r="R48" s="993">
        <v>12.269280780525955</v>
      </c>
      <c r="S48" s="955">
        <f t="shared" si="9"/>
        <v>13.569280780525956</v>
      </c>
      <c r="T48" s="989">
        <v>1.3</v>
      </c>
      <c r="U48" s="991">
        <v>0</v>
      </c>
    </row>
    <row r="49" spans="1:21">
      <c r="A49" s="1015" t="s">
        <v>19</v>
      </c>
      <c r="B49" s="619">
        <v>12.690152505982853</v>
      </c>
      <c r="C49" s="955">
        <f t="shared" si="5"/>
        <v>13.890152505982853</v>
      </c>
      <c r="D49" s="989">
        <v>1.2</v>
      </c>
      <c r="E49" s="991">
        <v>0</v>
      </c>
      <c r="F49" s="992">
        <v>-0.92211540189834473</v>
      </c>
      <c r="G49" s="955">
        <f t="shared" si="6"/>
        <v>0.57788459810165527</v>
      </c>
      <c r="H49" s="989">
        <v>1.5</v>
      </c>
      <c r="I49" s="990">
        <v>3.0000000000000001E-3</v>
      </c>
      <c r="J49" s="993">
        <v>13.61954440331815</v>
      </c>
      <c r="K49" s="955">
        <f t="shared" si="7"/>
        <v>14.419544403318151</v>
      </c>
      <c r="L49" s="1016">
        <v>0.8</v>
      </c>
      <c r="M49" s="1017">
        <v>6.0000000000000001E-3</v>
      </c>
      <c r="N49" s="992">
        <v>25.845616505630826</v>
      </c>
      <c r="O49" s="955">
        <f t="shared" si="8"/>
        <v>26.945616505630827</v>
      </c>
      <c r="P49" s="989">
        <v>1.1000000000000001</v>
      </c>
      <c r="Q49" s="990">
        <v>7.0000000000000001E-3</v>
      </c>
      <c r="R49" s="993">
        <v>12.25483895373177</v>
      </c>
      <c r="S49" s="955">
        <f t="shared" si="9"/>
        <v>13.75483895373177</v>
      </c>
      <c r="T49" s="989">
        <v>1.5</v>
      </c>
      <c r="U49" s="991">
        <v>0</v>
      </c>
    </row>
    <row r="50" spans="1:21">
      <c r="A50" s="1015" t="s">
        <v>20</v>
      </c>
      <c r="B50" s="619">
        <v>12.544232978541801</v>
      </c>
      <c r="C50" s="955">
        <f t="shared" si="5"/>
        <v>13.844232978541802</v>
      </c>
      <c r="D50" s="989">
        <v>1.3</v>
      </c>
      <c r="E50" s="991">
        <v>0</v>
      </c>
      <c r="F50" s="992">
        <v>-1.4897083216618443</v>
      </c>
      <c r="G50" s="955">
        <f t="shared" si="6"/>
        <v>0.11029167833815579</v>
      </c>
      <c r="H50" s="989">
        <v>1.6</v>
      </c>
      <c r="I50" s="990">
        <v>3.0000000000000001E-3</v>
      </c>
      <c r="J50" s="993">
        <v>13.490268721897566</v>
      </c>
      <c r="K50" s="955">
        <f t="shared" si="7"/>
        <v>14.290268721897567</v>
      </c>
      <c r="L50" s="1016">
        <v>0.8</v>
      </c>
      <c r="M50" s="1017">
        <v>1.2999999999999999E-2</v>
      </c>
      <c r="N50" s="992">
        <v>26.056217513741849</v>
      </c>
      <c r="O50" s="955">
        <f t="shared" si="8"/>
        <v>27.156217513741851</v>
      </c>
      <c r="P50" s="989">
        <v>1.1000000000000001</v>
      </c>
      <c r="Q50" s="990">
        <v>8.9999999999999993E-3</v>
      </c>
      <c r="R50" s="993">
        <v>12.126129144727217</v>
      </c>
      <c r="S50" s="955">
        <f t="shared" si="9"/>
        <v>13.726129144727217</v>
      </c>
      <c r="T50" s="989">
        <v>1.6</v>
      </c>
      <c r="U50" s="991">
        <v>0</v>
      </c>
    </row>
    <row r="51" spans="1:21">
      <c r="A51" s="1015" t="s">
        <v>21</v>
      </c>
      <c r="B51" s="619">
        <v>12.181229241081432</v>
      </c>
      <c r="C51" s="955">
        <f t="shared" si="5"/>
        <v>13.181229241081432</v>
      </c>
      <c r="D51" s="989">
        <v>1</v>
      </c>
      <c r="E51" s="991">
        <v>0</v>
      </c>
      <c r="F51" s="992">
        <v>0.14808898297763734</v>
      </c>
      <c r="G51" s="955">
        <f t="shared" si="6"/>
        <v>1.2480889829776374</v>
      </c>
      <c r="H51" s="989">
        <v>1.1000000000000001</v>
      </c>
      <c r="I51" s="990">
        <v>1.2E-2</v>
      </c>
      <c r="J51" s="993">
        <v>12.999167559645013</v>
      </c>
      <c r="K51" s="955">
        <f t="shared" si="7"/>
        <v>13.599167559645013</v>
      </c>
      <c r="L51" s="1016">
        <v>0.6</v>
      </c>
      <c r="M51" s="1017">
        <v>1.7000000000000001E-2</v>
      </c>
      <c r="N51" s="992">
        <v>23.430768846884419</v>
      </c>
      <c r="O51" s="955">
        <f t="shared" si="8"/>
        <v>24.330768846884418</v>
      </c>
      <c r="P51" s="989">
        <v>0.9</v>
      </c>
      <c r="Q51" s="990">
        <v>5.0000000000000001E-3</v>
      </c>
      <c r="R51" s="993">
        <v>12.173997309671796</v>
      </c>
      <c r="S51" s="955">
        <f t="shared" si="9"/>
        <v>13.473997309671796</v>
      </c>
      <c r="T51" s="989">
        <v>1.3</v>
      </c>
      <c r="U51" s="991">
        <v>0</v>
      </c>
    </row>
    <row r="52" spans="1:21">
      <c r="A52" s="1015" t="s">
        <v>22</v>
      </c>
      <c r="B52" s="619">
        <v>12.923358149059714</v>
      </c>
      <c r="C52" s="955">
        <f t="shared" si="5"/>
        <v>14.123358149059714</v>
      </c>
      <c r="D52" s="989">
        <v>1.2</v>
      </c>
      <c r="E52" s="991">
        <v>0</v>
      </c>
      <c r="F52" s="992">
        <v>-0.22311607690123533</v>
      </c>
      <c r="G52" s="955">
        <f t="shared" si="6"/>
        <v>1.0768839230987648</v>
      </c>
      <c r="H52" s="989">
        <v>1.3</v>
      </c>
      <c r="I52" s="990">
        <v>4.0000000000000001E-3</v>
      </c>
      <c r="J52" s="993">
        <v>13.78507416152684</v>
      </c>
      <c r="K52" s="955">
        <f t="shared" si="7"/>
        <v>14.68507416152684</v>
      </c>
      <c r="L52" s="1016">
        <v>0.9</v>
      </c>
      <c r="M52" s="1017">
        <v>1E-3</v>
      </c>
      <c r="N52" s="992">
        <v>25.462253149115895</v>
      </c>
      <c r="O52" s="955">
        <f t="shared" si="8"/>
        <v>26.562253149115897</v>
      </c>
      <c r="P52" s="989">
        <v>1.1000000000000001</v>
      </c>
      <c r="Q52" s="990">
        <v>3.0000000000000001E-3</v>
      </c>
      <c r="R52" s="993">
        <v>12.664599012420162</v>
      </c>
      <c r="S52" s="955">
        <f t="shared" si="9"/>
        <v>14.164599012420162</v>
      </c>
      <c r="T52" s="989">
        <v>1.5</v>
      </c>
      <c r="U52" s="991">
        <v>0</v>
      </c>
    </row>
    <row r="53" spans="1:21">
      <c r="A53" s="1015" t="s">
        <v>23</v>
      </c>
      <c r="B53" s="619">
        <v>13.3227409377636</v>
      </c>
      <c r="C53" s="955">
        <f t="shared" si="5"/>
        <v>14.6227409377636</v>
      </c>
      <c r="D53" s="989">
        <v>1.3</v>
      </c>
      <c r="E53" s="991">
        <v>0</v>
      </c>
      <c r="F53" s="992">
        <v>-1.1063497297949632</v>
      </c>
      <c r="G53" s="955">
        <f t="shared" si="6"/>
        <v>0.69365027020503689</v>
      </c>
      <c r="H53" s="989">
        <v>1.8</v>
      </c>
      <c r="I53" s="990">
        <v>1E-3</v>
      </c>
      <c r="J53" s="993">
        <v>14.064966343565031</v>
      </c>
      <c r="K53" s="955">
        <f t="shared" si="7"/>
        <v>14.76496634356503</v>
      </c>
      <c r="L53" s="1016">
        <v>0.7</v>
      </c>
      <c r="M53" s="1017">
        <v>0.03</v>
      </c>
      <c r="N53" s="992">
        <v>27.25241279425255</v>
      </c>
      <c r="O53" s="955">
        <f t="shared" si="8"/>
        <v>28.352412794252551</v>
      </c>
      <c r="P53" s="989">
        <v>1.1000000000000001</v>
      </c>
      <c r="Q53" s="990">
        <v>1.4E-2</v>
      </c>
      <c r="R53" s="993">
        <v>13.037418963292422</v>
      </c>
      <c r="S53" s="955">
        <f t="shared" si="9"/>
        <v>14.737418963292422</v>
      </c>
      <c r="T53" s="989">
        <v>1.7</v>
      </c>
      <c r="U53" s="991">
        <v>0</v>
      </c>
    </row>
    <row r="54" spans="1:21">
      <c r="A54" s="1015" t="s">
        <v>24</v>
      </c>
      <c r="B54" s="619">
        <v>12.797915226736373</v>
      </c>
      <c r="C54" s="955">
        <f t="shared" si="5"/>
        <v>13.697915226736374</v>
      </c>
      <c r="D54" s="989">
        <v>0.9</v>
      </c>
      <c r="E54" s="991">
        <v>0</v>
      </c>
      <c r="F54" s="992">
        <v>1.1810326248974526E-2</v>
      </c>
      <c r="G54" s="955">
        <f t="shared" si="6"/>
        <v>1.1118103262489747</v>
      </c>
      <c r="H54" s="989">
        <v>1.1000000000000001</v>
      </c>
      <c r="I54" s="990">
        <v>1.2999999999999999E-2</v>
      </c>
      <c r="J54" s="993">
        <v>13.743803098493155</v>
      </c>
      <c r="K54" s="955">
        <f t="shared" si="7"/>
        <v>14.343803098493154</v>
      </c>
      <c r="L54" s="1016">
        <v>0.6</v>
      </c>
      <c r="M54" s="1017">
        <v>2.3E-2</v>
      </c>
      <c r="N54" s="992">
        <v>24.822383511983652</v>
      </c>
      <c r="O54" s="955">
        <f t="shared" si="8"/>
        <v>25.522383511983652</v>
      </c>
      <c r="P54" s="989">
        <v>0.7</v>
      </c>
      <c r="Q54" s="990">
        <v>1.0999999999999999E-2</v>
      </c>
      <c r="R54" s="993">
        <v>12.708481893586812</v>
      </c>
      <c r="S54" s="955">
        <f t="shared" si="9"/>
        <v>13.908481893586812</v>
      </c>
      <c r="T54" s="989">
        <v>1.2</v>
      </c>
      <c r="U54" s="991">
        <v>0</v>
      </c>
    </row>
    <row r="55" spans="1:21">
      <c r="A55" s="1015" t="s">
        <v>25</v>
      </c>
      <c r="B55" s="619">
        <v>11.371351962455462</v>
      </c>
      <c r="C55" s="955">
        <f t="shared" si="5"/>
        <v>12.371351962455462</v>
      </c>
      <c r="D55" s="989">
        <v>1</v>
      </c>
      <c r="E55" s="991">
        <v>0</v>
      </c>
      <c r="F55" s="992">
        <v>0.68707016950793487</v>
      </c>
      <c r="G55" s="955">
        <f t="shared" si="6"/>
        <v>1.587070169507935</v>
      </c>
      <c r="H55" s="989">
        <v>0.9</v>
      </c>
      <c r="I55" s="990">
        <v>0.02</v>
      </c>
      <c r="J55" s="993">
        <v>11.640559378927096</v>
      </c>
      <c r="K55" s="955">
        <f t="shared" si="7"/>
        <v>12.440559378927096</v>
      </c>
      <c r="L55" s="1016">
        <v>0.8</v>
      </c>
      <c r="M55" s="1017">
        <v>7.0000000000000001E-3</v>
      </c>
      <c r="N55" s="992">
        <v>21.513902236144318</v>
      </c>
      <c r="O55" s="955">
        <f t="shared" si="8"/>
        <v>22.513902236144318</v>
      </c>
      <c r="P55" s="989">
        <v>1</v>
      </c>
      <c r="Q55" s="990">
        <v>5.0000000000000001E-3</v>
      </c>
      <c r="R55" s="993">
        <v>11.634509926929411</v>
      </c>
      <c r="S55" s="955">
        <f t="shared" si="9"/>
        <v>12.934509926929412</v>
      </c>
      <c r="T55" s="989">
        <v>1.3</v>
      </c>
      <c r="U55" s="991">
        <v>0</v>
      </c>
    </row>
    <row r="56" spans="1:21">
      <c r="A56" s="1015" t="s">
        <v>26</v>
      </c>
      <c r="B56" s="619">
        <v>13.314592804675497</v>
      </c>
      <c r="C56" s="955">
        <f t="shared" si="5"/>
        <v>14.614592804675498</v>
      </c>
      <c r="D56" s="989">
        <v>1.3</v>
      </c>
      <c r="E56" s="991">
        <v>0</v>
      </c>
      <c r="F56" s="992">
        <v>-0.16539421418071545</v>
      </c>
      <c r="G56" s="955">
        <f t="shared" si="6"/>
        <v>1.2346057858192845</v>
      </c>
      <c r="H56" s="989">
        <v>1.4</v>
      </c>
      <c r="I56" s="990">
        <v>2E-3</v>
      </c>
      <c r="J56" s="993">
        <v>14.116559654513095</v>
      </c>
      <c r="K56" s="955">
        <f t="shared" si="7"/>
        <v>15.016559654513095</v>
      </c>
      <c r="L56" s="1016">
        <v>0.9</v>
      </c>
      <c r="M56" s="1017">
        <v>2E-3</v>
      </c>
      <c r="N56" s="992">
        <v>26.114563162461312</v>
      </c>
      <c r="O56" s="955">
        <f t="shared" si="8"/>
        <v>27.314563162461312</v>
      </c>
      <c r="P56" s="989">
        <v>1.2</v>
      </c>
      <c r="Q56" s="990">
        <v>3.0000000000000001E-3</v>
      </c>
      <c r="R56" s="993">
        <v>13.203433706832302</v>
      </c>
      <c r="S56" s="955">
        <f t="shared" si="9"/>
        <v>14.703433706832302</v>
      </c>
      <c r="T56" s="989">
        <v>1.5</v>
      </c>
      <c r="U56" s="991">
        <v>0</v>
      </c>
    </row>
    <row r="57" spans="1:21">
      <c r="A57" s="1015" t="s">
        <v>27</v>
      </c>
      <c r="B57" s="619">
        <v>13.785750877037051</v>
      </c>
      <c r="C57" s="955">
        <f t="shared" si="5"/>
        <v>15.085750877037052</v>
      </c>
      <c r="D57" s="989">
        <v>1.3</v>
      </c>
      <c r="E57" s="991">
        <v>0</v>
      </c>
      <c r="F57" s="992">
        <v>-1.8068184826908449E-2</v>
      </c>
      <c r="G57" s="955">
        <f t="shared" si="6"/>
        <v>1.5819318151730917</v>
      </c>
      <c r="H57" s="989">
        <v>1.6</v>
      </c>
      <c r="I57" s="990">
        <v>1E-3</v>
      </c>
      <c r="J57" s="993">
        <v>14.466290582239413</v>
      </c>
      <c r="K57" s="955">
        <f t="shared" si="7"/>
        <v>15.266290582239414</v>
      </c>
      <c r="L57" s="1016">
        <v>0.8</v>
      </c>
      <c r="M57" s="1017">
        <v>6.0000000000000001E-3</v>
      </c>
      <c r="N57" s="992">
        <v>27.057579526998097</v>
      </c>
      <c r="O57" s="955">
        <f t="shared" si="8"/>
        <v>28.157579526998099</v>
      </c>
      <c r="P57" s="989">
        <v>1.1000000000000001</v>
      </c>
      <c r="Q57" s="990">
        <v>0.01</v>
      </c>
      <c r="R57" s="993">
        <v>13.640247245292301</v>
      </c>
      <c r="S57" s="955">
        <f t="shared" si="9"/>
        <v>15.2402472452923</v>
      </c>
      <c r="T57" s="989">
        <v>1.6</v>
      </c>
      <c r="U57" s="991">
        <v>0</v>
      </c>
    </row>
    <row r="58" spans="1:21">
      <c r="A58" s="1015" t="s">
        <v>28</v>
      </c>
      <c r="B58" s="619">
        <v>13.164346052734659</v>
      </c>
      <c r="C58" s="955">
        <f t="shared" si="5"/>
        <v>14.46434605273466</v>
      </c>
      <c r="D58" s="989">
        <v>1.3</v>
      </c>
      <c r="E58" s="991">
        <v>0</v>
      </c>
      <c r="F58" s="992">
        <v>-0.67455175895220776</v>
      </c>
      <c r="G58" s="955">
        <f t="shared" si="6"/>
        <v>1.0254482410477923</v>
      </c>
      <c r="H58" s="989">
        <v>1.7</v>
      </c>
      <c r="I58" s="990">
        <v>0</v>
      </c>
      <c r="J58" s="993">
        <v>13.624218828822535</v>
      </c>
      <c r="K58" s="955">
        <f t="shared" si="7"/>
        <v>14.324218828822534</v>
      </c>
      <c r="L58" s="1016">
        <v>0.7</v>
      </c>
      <c r="M58" s="1017">
        <v>3.4000000000000002E-2</v>
      </c>
      <c r="N58" s="992">
        <v>26.736904139693717</v>
      </c>
      <c r="O58" s="955">
        <f t="shared" si="8"/>
        <v>27.836904139693718</v>
      </c>
      <c r="P58" s="989">
        <v>1.1000000000000001</v>
      </c>
      <c r="Q58" s="990">
        <v>2.9000000000000001E-2</v>
      </c>
      <c r="R58" s="993">
        <v>13.05979842296221</v>
      </c>
      <c r="S58" s="955">
        <f t="shared" si="9"/>
        <v>14.65979842296221</v>
      </c>
      <c r="T58" s="989">
        <v>1.6</v>
      </c>
      <c r="U58" s="991">
        <v>0</v>
      </c>
    </row>
    <row r="59" spans="1:21">
      <c r="A59" s="1015" t="s">
        <v>29</v>
      </c>
      <c r="B59" s="619">
        <v>12.642204186677951</v>
      </c>
      <c r="C59" s="955">
        <f t="shared" si="5"/>
        <v>13.642204186677951</v>
      </c>
      <c r="D59" s="989">
        <v>1</v>
      </c>
      <c r="E59" s="991">
        <v>0</v>
      </c>
      <c r="F59" s="992">
        <v>0.9925717350179194</v>
      </c>
      <c r="G59" s="955">
        <f t="shared" si="6"/>
        <v>1.6925717350179195</v>
      </c>
      <c r="H59" s="989">
        <v>0.7</v>
      </c>
      <c r="I59" s="990">
        <v>3.3000000000000002E-2</v>
      </c>
      <c r="J59" s="993">
        <v>13.735865476430632</v>
      </c>
      <c r="K59" s="955">
        <f t="shared" si="7"/>
        <v>14.635865476430633</v>
      </c>
      <c r="L59" s="1016">
        <v>0.9</v>
      </c>
      <c r="M59" s="1017">
        <v>1E-3</v>
      </c>
      <c r="N59" s="992">
        <v>23.314055687939362</v>
      </c>
      <c r="O59" s="955">
        <f t="shared" si="8"/>
        <v>24.314055687939362</v>
      </c>
      <c r="P59" s="989">
        <v>1</v>
      </c>
      <c r="Q59" s="990">
        <v>4.0000000000000001E-3</v>
      </c>
      <c r="R59" s="993">
        <v>12.508620153519161</v>
      </c>
      <c r="S59" s="955">
        <f t="shared" si="9"/>
        <v>13.70862015351916</v>
      </c>
      <c r="T59" s="989">
        <v>1.2</v>
      </c>
      <c r="U59" s="991">
        <v>0</v>
      </c>
    </row>
    <row r="60" spans="1:21">
      <c r="A60" s="1015" t="s">
        <v>30</v>
      </c>
      <c r="B60" s="619">
        <v>12.554380106785606</v>
      </c>
      <c r="C60" s="955">
        <f t="shared" si="5"/>
        <v>13.654380106785606</v>
      </c>
      <c r="D60" s="989">
        <v>1.1000000000000001</v>
      </c>
      <c r="E60" s="991">
        <v>0</v>
      </c>
      <c r="F60" s="992">
        <v>1.142610394746594</v>
      </c>
      <c r="G60" s="955">
        <f t="shared" si="6"/>
        <v>2.142610394746594</v>
      </c>
      <c r="H60" s="989">
        <v>1</v>
      </c>
      <c r="I60" s="990">
        <v>0.01</v>
      </c>
      <c r="J60" s="993">
        <v>12.98535646393527</v>
      </c>
      <c r="K60" s="955">
        <f t="shared" si="7"/>
        <v>13.785356463935271</v>
      </c>
      <c r="L60" s="1016">
        <v>0.8</v>
      </c>
      <c r="M60" s="1017">
        <v>4.0000000000000001E-3</v>
      </c>
      <c r="N60" s="992">
        <v>23.15717323856969</v>
      </c>
      <c r="O60" s="955">
        <f t="shared" si="8"/>
        <v>24.257173238569692</v>
      </c>
      <c r="P60" s="989">
        <v>1.1000000000000001</v>
      </c>
      <c r="Q60" s="990">
        <v>5.0000000000000001E-3</v>
      </c>
      <c r="R60" s="993">
        <v>12.81698684546982</v>
      </c>
      <c r="S60" s="955">
        <f t="shared" si="9"/>
        <v>14.216986845469821</v>
      </c>
      <c r="T60" s="989">
        <v>1.4</v>
      </c>
      <c r="U60" s="991">
        <v>0</v>
      </c>
    </row>
    <row r="61" spans="1:21">
      <c r="A61" s="1015" t="s">
        <v>31</v>
      </c>
      <c r="B61" s="619">
        <v>15.174636499055291</v>
      </c>
      <c r="C61" s="955">
        <f t="shared" si="5"/>
        <v>16.374636499055292</v>
      </c>
      <c r="D61" s="989">
        <v>1.2</v>
      </c>
      <c r="E61" s="991">
        <v>0</v>
      </c>
      <c r="F61" s="992">
        <v>2.6568515672928199</v>
      </c>
      <c r="G61" s="955">
        <f t="shared" si="6"/>
        <v>3.8568515672928196</v>
      </c>
      <c r="H61" s="989">
        <v>1.2</v>
      </c>
      <c r="I61" s="990">
        <v>2E-3</v>
      </c>
      <c r="J61" s="993">
        <v>15.180210030562023</v>
      </c>
      <c r="K61" s="955">
        <f t="shared" si="7"/>
        <v>15.980210030562024</v>
      </c>
      <c r="L61" s="1016">
        <v>0.8</v>
      </c>
      <c r="M61" s="1017">
        <v>1E-3</v>
      </c>
      <c r="N61" s="992">
        <v>27.357961252321353</v>
      </c>
      <c r="O61" s="955">
        <f t="shared" si="8"/>
        <v>28.657961252321353</v>
      </c>
      <c r="P61" s="989">
        <v>1.3</v>
      </c>
      <c r="Q61" s="990">
        <v>1E-3</v>
      </c>
      <c r="R61" s="993">
        <v>15.494558339617585</v>
      </c>
      <c r="S61" s="955">
        <f t="shared" si="9"/>
        <v>16.994558339617583</v>
      </c>
      <c r="T61" s="989">
        <v>1.5</v>
      </c>
      <c r="U61" s="991">
        <v>0</v>
      </c>
    </row>
    <row r="62" spans="1:21">
      <c r="A62" s="1015" t="s">
        <v>32</v>
      </c>
      <c r="B62" s="619">
        <v>14.415788949160536</v>
      </c>
      <c r="C62" s="955">
        <f t="shared" si="5"/>
        <v>15.615788949160535</v>
      </c>
      <c r="D62" s="989">
        <v>1.2</v>
      </c>
      <c r="E62" s="991">
        <v>0</v>
      </c>
      <c r="F62" s="992">
        <v>0.9908825444953937</v>
      </c>
      <c r="G62" s="955">
        <f t="shared" si="6"/>
        <v>2.5908825444953938</v>
      </c>
      <c r="H62" s="989">
        <v>1.6</v>
      </c>
      <c r="I62" s="990">
        <v>0</v>
      </c>
      <c r="J62" s="993">
        <v>14.503380950728458</v>
      </c>
      <c r="K62" s="955">
        <f t="shared" si="7"/>
        <v>15.203380950728457</v>
      </c>
      <c r="L62" s="1016">
        <v>0.7</v>
      </c>
      <c r="M62" s="1017">
        <v>7.0000000000000001E-3</v>
      </c>
      <c r="N62" s="992">
        <v>27.685095729066116</v>
      </c>
      <c r="O62" s="955">
        <f t="shared" si="8"/>
        <v>28.685095729066116</v>
      </c>
      <c r="P62" s="989">
        <v>1</v>
      </c>
      <c r="Q62" s="990">
        <v>1.2999999999999999E-2</v>
      </c>
      <c r="R62" s="993">
        <v>14.544769063423477</v>
      </c>
      <c r="S62" s="955">
        <f t="shared" si="9"/>
        <v>16.044769063423477</v>
      </c>
      <c r="T62" s="989">
        <v>1.5</v>
      </c>
      <c r="U62" s="991">
        <v>0</v>
      </c>
    </row>
    <row r="63" spans="1:21">
      <c r="A63" s="1015" t="s">
        <v>33</v>
      </c>
      <c r="B63" s="619">
        <v>14.826365680387786</v>
      </c>
      <c r="C63" s="955">
        <f t="shared" si="5"/>
        <v>16.026365680387787</v>
      </c>
      <c r="D63" s="989">
        <v>1.2</v>
      </c>
      <c r="E63" s="991">
        <v>0</v>
      </c>
      <c r="F63" s="992">
        <v>1.613295000731038</v>
      </c>
      <c r="G63" s="955">
        <f t="shared" si="6"/>
        <v>2.9132950007310381</v>
      </c>
      <c r="H63" s="989">
        <v>1.3</v>
      </c>
      <c r="I63" s="990">
        <v>1E-3</v>
      </c>
      <c r="J63" s="993">
        <v>15.083648001293557</v>
      </c>
      <c r="K63" s="955">
        <f t="shared" si="7"/>
        <v>15.883648001293558</v>
      </c>
      <c r="L63" s="1016">
        <v>0.8</v>
      </c>
      <c r="M63" s="1017">
        <v>1E-3</v>
      </c>
      <c r="N63" s="992">
        <v>27.69083035237303</v>
      </c>
      <c r="O63" s="955">
        <f t="shared" si="8"/>
        <v>28.89083035237303</v>
      </c>
      <c r="P63" s="989">
        <v>1.2</v>
      </c>
      <c r="Q63" s="990">
        <v>2E-3</v>
      </c>
      <c r="R63" s="993">
        <v>14.924960470607454</v>
      </c>
      <c r="S63" s="955">
        <f t="shared" si="9"/>
        <v>16.424960470607452</v>
      </c>
      <c r="T63" s="989">
        <v>1.5</v>
      </c>
      <c r="U63" s="991">
        <v>0</v>
      </c>
    </row>
    <row r="64" spans="1:21">
      <c r="A64" s="1015" t="s">
        <v>34</v>
      </c>
      <c r="B64" s="619">
        <v>15.036496690365009</v>
      </c>
      <c r="C64" s="955">
        <f t="shared" si="5"/>
        <v>16.236496690365009</v>
      </c>
      <c r="D64" s="989">
        <v>1.2</v>
      </c>
      <c r="E64" s="991">
        <v>0</v>
      </c>
      <c r="F64" s="992">
        <v>2.2858626657821715</v>
      </c>
      <c r="G64" s="955">
        <f t="shared" si="6"/>
        <v>3.6858626657821714</v>
      </c>
      <c r="H64" s="989">
        <v>1.4</v>
      </c>
      <c r="I64" s="990">
        <v>1E-3</v>
      </c>
      <c r="J64" s="993">
        <v>14.663438275285083</v>
      </c>
      <c r="K64" s="955">
        <f t="shared" si="7"/>
        <v>15.463438275285084</v>
      </c>
      <c r="L64" s="1016">
        <v>0.8</v>
      </c>
      <c r="M64" s="1017">
        <v>1E-3</v>
      </c>
      <c r="N64" s="992">
        <v>27.865053393471989</v>
      </c>
      <c r="O64" s="955">
        <f t="shared" si="8"/>
        <v>28.865053393471989</v>
      </c>
      <c r="P64" s="989">
        <v>1</v>
      </c>
      <c r="Q64" s="990">
        <v>6.0000000000000001E-3</v>
      </c>
      <c r="R64" s="993">
        <v>15.382630751120674</v>
      </c>
      <c r="S64" s="955">
        <f t="shared" si="9"/>
        <v>16.882630751120672</v>
      </c>
      <c r="T64" s="989">
        <v>1.5</v>
      </c>
      <c r="U64" s="991">
        <v>0</v>
      </c>
    </row>
    <row r="65" spans="1:21" ht="15.75" thickBot="1">
      <c r="A65" s="1018" t="s">
        <v>35</v>
      </c>
      <c r="B65" s="1019">
        <v>15.506318122966388</v>
      </c>
      <c r="C65" s="957">
        <f t="shared" si="5"/>
        <v>16.706318122966387</v>
      </c>
      <c r="D65" s="995">
        <v>1.2</v>
      </c>
      <c r="E65" s="997">
        <v>0</v>
      </c>
      <c r="F65" s="998">
        <v>4.8563767656422332</v>
      </c>
      <c r="G65" s="957">
        <f t="shared" si="6"/>
        <v>6.0563767656422334</v>
      </c>
      <c r="H65" s="995">
        <v>1.2</v>
      </c>
      <c r="I65" s="996">
        <v>1E-3</v>
      </c>
      <c r="J65" s="999">
        <v>14.182095902066045</v>
      </c>
      <c r="K65" s="957">
        <f t="shared" si="7"/>
        <v>14.982095902066046</v>
      </c>
      <c r="L65" s="1020">
        <v>0.8</v>
      </c>
      <c r="M65" s="1021">
        <v>1E-3</v>
      </c>
      <c r="N65" s="998">
        <v>26.607184059318651</v>
      </c>
      <c r="O65" s="957">
        <f t="shared" si="8"/>
        <v>27.707184059318653</v>
      </c>
      <c r="P65" s="995">
        <v>1.1000000000000001</v>
      </c>
      <c r="Q65" s="996">
        <v>1E-3</v>
      </c>
      <c r="R65" s="999">
        <v>16.331949314152933</v>
      </c>
      <c r="S65" s="957">
        <f t="shared" si="9"/>
        <v>17.831949314152933</v>
      </c>
      <c r="T65" s="995">
        <v>1.5</v>
      </c>
      <c r="U65" s="997">
        <v>0</v>
      </c>
    </row>
    <row r="66" spans="1:21" ht="15.75" thickBot="1">
      <c r="A66" s="743" t="s">
        <v>36</v>
      </c>
      <c r="B66" s="1022">
        <v>13.370835102944339</v>
      </c>
      <c r="C66" s="624">
        <f t="shared" si="5"/>
        <v>14.470835102944339</v>
      </c>
      <c r="D66" s="1000">
        <v>1.1000000000000001</v>
      </c>
      <c r="E66" s="1002">
        <v>0</v>
      </c>
      <c r="F66" s="1003">
        <v>0.79947979660619584</v>
      </c>
      <c r="G66" s="624">
        <f t="shared" si="6"/>
        <v>1.9994797966061957</v>
      </c>
      <c r="H66" s="1000">
        <v>1.2</v>
      </c>
      <c r="I66" s="1001">
        <v>0</v>
      </c>
      <c r="J66" s="1004">
        <v>13.796167066404184</v>
      </c>
      <c r="K66" s="624">
        <f t="shared" si="7"/>
        <v>14.496167066404183</v>
      </c>
      <c r="L66" s="1023">
        <v>0.7</v>
      </c>
      <c r="M66" s="1024">
        <v>0</v>
      </c>
      <c r="N66" s="1003">
        <v>25.544556525293093</v>
      </c>
      <c r="O66" s="624">
        <f t="shared" si="8"/>
        <v>26.544556525293093</v>
      </c>
      <c r="P66" s="1000">
        <v>1</v>
      </c>
      <c r="Q66" s="1001">
        <v>0</v>
      </c>
      <c r="R66" s="1004">
        <v>13.35327132862087</v>
      </c>
      <c r="S66" s="624">
        <f t="shared" si="9"/>
        <v>14.753271328620871</v>
      </c>
      <c r="T66" s="1000">
        <v>1.4</v>
      </c>
      <c r="U66" s="1002">
        <v>0</v>
      </c>
    </row>
    <row r="70" spans="1:21" ht="15.75" thickBot="1">
      <c r="A70" s="1399" t="s">
        <v>263</v>
      </c>
      <c r="B70" s="1399"/>
      <c r="C70" s="1399"/>
      <c r="D70" s="1399"/>
      <c r="E70" s="1399"/>
      <c r="F70" s="1399"/>
      <c r="G70" s="1399"/>
      <c r="H70" s="1399"/>
      <c r="I70" s="1399"/>
      <c r="J70" s="1399"/>
      <c r="K70" s="1399"/>
      <c r="L70" s="1399"/>
      <c r="M70" s="1399"/>
      <c r="N70" s="1399"/>
      <c r="O70" s="1399"/>
      <c r="P70" s="1399"/>
      <c r="Q70" s="1399"/>
      <c r="R70" s="1399"/>
      <c r="S70" s="1399"/>
      <c r="T70" s="1399"/>
      <c r="U70" s="1399"/>
    </row>
    <row r="71" spans="1:21" ht="15.75" thickBot="1">
      <c r="A71" s="1414" t="s">
        <v>0</v>
      </c>
      <c r="B71" s="1406" t="s">
        <v>1</v>
      </c>
      <c r="C71" s="1403"/>
      <c r="D71" s="1403"/>
      <c r="E71" s="1404"/>
      <c r="F71" s="1407" t="s">
        <v>2</v>
      </c>
      <c r="G71" s="1407"/>
      <c r="H71" s="1407"/>
      <c r="I71" s="1407"/>
      <c r="J71" s="1408" t="s">
        <v>3</v>
      </c>
      <c r="K71" s="1407"/>
      <c r="L71" s="1407"/>
      <c r="M71" s="1409"/>
      <c r="N71" s="1407" t="s">
        <v>4</v>
      </c>
      <c r="O71" s="1407"/>
      <c r="P71" s="1407"/>
      <c r="Q71" s="1407"/>
      <c r="R71" s="1408" t="s">
        <v>5</v>
      </c>
      <c r="S71" s="1407"/>
      <c r="T71" s="1407"/>
      <c r="U71" s="1409"/>
    </row>
    <row r="72" spans="1:21">
      <c r="A72" s="1415"/>
      <c r="B72" s="1394" t="s">
        <v>6</v>
      </c>
      <c r="C72" s="1396" t="s">
        <v>7</v>
      </c>
      <c r="D72" s="1398" t="s">
        <v>129</v>
      </c>
      <c r="E72" s="1398"/>
      <c r="F72" s="1392" t="s">
        <v>6</v>
      </c>
      <c r="G72" s="1396" t="s">
        <v>7</v>
      </c>
      <c r="H72" s="1398" t="s">
        <v>129</v>
      </c>
      <c r="I72" s="1398"/>
      <c r="J72" s="1394" t="s">
        <v>6</v>
      </c>
      <c r="K72" s="1396" t="s">
        <v>7</v>
      </c>
      <c r="L72" s="1398" t="s">
        <v>129</v>
      </c>
      <c r="M72" s="1398"/>
      <c r="N72" s="1392" t="s">
        <v>6</v>
      </c>
      <c r="O72" s="1396" t="s">
        <v>7</v>
      </c>
      <c r="P72" s="1398" t="s">
        <v>129</v>
      </c>
      <c r="Q72" s="1398"/>
      <c r="R72" s="1394" t="s">
        <v>6</v>
      </c>
      <c r="S72" s="1396" t="s">
        <v>7</v>
      </c>
      <c r="T72" s="1398" t="s">
        <v>129</v>
      </c>
      <c r="U72" s="1398"/>
    </row>
    <row r="73" spans="1:21" ht="15.75" thickBot="1">
      <c r="A73" s="1415"/>
      <c r="B73" s="1418"/>
      <c r="C73" s="1419"/>
      <c r="D73" s="1020" t="s">
        <v>9</v>
      </c>
      <c r="E73" s="1021" t="s">
        <v>10</v>
      </c>
      <c r="F73" s="1420"/>
      <c r="G73" s="1419"/>
      <c r="H73" s="1020" t="s">
        <v>9</v>
      </c>
      <c r="I73" s="1025" t="s">
        <v>10</v>
      </c>
      <c r="J73" s="1418"/>
      <c r="K73" s="1419"/>
      <c r="L73" s="1020" t="s">
        <v>9</v>
      </c>
      <c r="M73" s="1021" t="s">
        <v>10</v>
      </c>
      <c r="N73" s="1420"/>
      <c r="O73" s="1419"/>
      <c r="P73" s="1020" t="s">
        <v>9</v>
      </c>
      <c r="Q73" s="1025" t="s">
        <v>10</v>
      </c>
      <c r="R73" s="1418"/>
      <c r="S73" s="1419"/>
      <c r="T73" s="1020" t="s">
        <v>9</v>
      </c>
      <c r="U73" s="1021" t="s">
        <v>10</v>
      </c>
    </row>
    <row r="74" spans="1:21">
      <c r="A74" s="1026" t="s">
        <v>11</v>
      </c>
      <c r="B74" s="1027">
        <v>3.1779269453391734</v>
      </c>
      <c r="C74" s="954">
        <f>B74+D74</f>
        <v>4.4779269453391732</v>
      </c>
      <c r="D74" s="983">
        <v>1.3</v>
      </c>
      <c r="E74" s="985">
        <v>0</v>
      </c>
      <c r="F74" s="986">
        <v>-6.8652381066765118</v>
      </c>
      <c r="G74" s="904">
        <f>F74+H74</f>
        <v>-5.065238106676512</v>
      </c>
      <c r="H74" s="983">
        <v>1.8</v>
      </c>
      <c r="I74" s="984">
        <v>4.0000000000000001E-3</v>
      </c>
      <c r="J74" s="987">
        <v>3.0934920621769764</v>
      </c>
      <c r="K74" s="904">
        <f>J74+L74</f>
        <v>3.9934920621769763</v>
      </c>
      <c r="L74" s="904">
        <v>0.9</v>
      </c>
      <c r="M74" s="985">
        <v>4.0000000000000001E-3</v>
      </c>
      <c r="N74" s="986">
        <v>13.22116402343468</v>
      </c>
      <c r="O74" s="904">
        <f>N74+P74</f>
        <v>14.12116402343468</v>
      </c>
      <c r="P74" s="904">
        <v>0.9</v>
      </c>
      <c r="Q74" s="984">
        <v>0</v>
      </c>
      <c r="R74" s="987">
        <v>3.3152381029866991</v>
      </c>
      <c r="S74" s="904">
        <f>R74+T74</f>
        <v>4.9152381029866987</v>
      </c>
      <c r="T74" s="983">
        <v>1.6</v>
      </c>
      <c r="U74" s="985">
        <v>0</v>
      </c>
    </row>
    <row r="75" spans="1:21">
      <c r="A75" s="1028" t="s">
        <v>12</v>
      </c>
      <c r="B75" s="619">
        <v>3.018389857813832</v>
      </c>
      <c r="C75" s="955">
        <f t="shared" ref="C75:C99" si="10">B75+D75</f>
        <v>4.3183898578138322</v>
      </c>
      <c r="D75" s="989">
        <v>1.3</v>
      </c>
      <c r="E75" s="991">
        <v>0</v>
      </c>
      <c r="F75" s="992">
        <v>-7.4689629791180288</v>
      </c>
      <c r="G75" s="906">
        <f t="shared" ref="G75:G99" si="11">F75+H75</f>
        <v>-5.6689629791180289</v>
      </c>
      <c r="H75" s="989">
        <v>1.8</v>
      </c>
      <c r="I75" s="990">
        <v>6.0000000000000001E-3</v>
      </c>
      <c r="J75" s="993">
        <v>2.9563703648194113</v>
      </c>
      <c r="K75" s="906">
        <f t="shared" ref="K75:K99" si="12">J75+L75</f>
        <v>3.9563703648194113</v>
      </c>
      <c r="L75" s="906">
        <v>1</v>
      </c>
      <c r="M75" s="991">
        <v>4.0000000000000001E-3</v>
      </c>
      <c r="N75" s="992">
        <v>13.400148149066508</v>
      </c>
      <c r="O75" s="906">
        <f t="shared" ref="O75:O99" si="13">N75+P75</f>
        <v>14.300148149066509</v>
      </c>
      <c r="P75" s="906">
        <v>0.9</v>
      </c>
      <c r="Q75" s="990">
        <v>0</v>
      </c>
      <c r="R75" s="993">
        <v>3.2367777842338437</v>
      </c>
      <c r="S75" s="906">
        <f t="shared" ref="S75:S99" si="14">R75+T75</f>
        <v>4.9367777842338434</v>
      </c>
      <c r="T75" s="989">
        <v>1.7</v>
      </c>
      <c r="U75" s="991">
        <v>0</v>
      </c>
    </row>
    <row r="76" spans="1:21">
      <c r="A76" s="1028" t="s">
        <v>13</v>
      </c>
      <c r="B76" s="619">
        <v>3.9317196163160784</v>
      </c>
      <c r="C76" s="955">
        <f t="shared" si="10"/>
        <v>5.031719616316078</v>
      </c>
      <c r="D76" s="989">
        <v>1.1000000000000001</v>
      </c>
      <c r="E76" s="991">
        <v>0</v>
      </c>
      <c r="F76" s="992">
        <v>-5.5538888882983617</v>
      </c>
      <c r="G76" s="906">
        <f t="shared" si="11"/>
        <v>-4.1538888882983613</v>
      </c>
      <c r="H76" s="989">
        <v>1.4</v>
      </c>
      <c r="I76" s="990">
        <v>7.0000000000000001E-3</v>
      </c>
      <c r="J76" s="993">
        <v>3.7263703726783945</v>
      </c>
      <c r="K76" s="906">
        <f t="shared" si="12"/>
        <v>4.4263703726783943</v>
      </c>
      <c r="L76" s="906">
        <v>0.7</v>
      </c>
      <c r="M76" s="991">
        <v>2E-3</v>
      </c>
      <c r="N76" s="992">
        <v>13.355000015188152</v>
      </c>
      <c r="O76" s="906">
        <f t="shared" si="13"/>
        <v>14.355000015188152</v>
      </c>
      <c r="P76" s="906">
        <v>1</v>
      </c>
      <c r="Q76" s="990">
        <v>0</v>
      </c>
      <c r="R76" s="993">
        <v>4.2724073982349164</v>
      </c>
      <c r="S76" s="906">
        <f t="shared" si="14"/>
        <v>5.6724073982349168</v>
      </c>
      <c r="T76" s="989">
        <v>1.4</v>
      </c>
      <c r="U76" s="991">
        <v>0</v>
      </c>
    </row>
    <row r="77" spans="1:21">
      <c r="A77" s="1028" t="s">
        <v>14</v>
      </c>
      <c r="B77" s="619">
        <v>3.6373148155088226</v>
      </c>
      <c r="C77" s="955">
        <f t="shared" si="10"/>
        <v>4.8373148155088224</v>
      </c>
      <c r="D77" s="989">
        <v>1.2</v>
      </c>
      <c r="E77" s="991">
        <v>0</v>
      </c>
      <c r="F77" s="992">
        <v>-5.3399999930626816</v>
      </c>
      <c r="G77" s="906">
        <f t="shared" si="11"/>
        <v>-3.8399999930626816</v>
      </c>
      <c r="H77" s="989">
        <v>1.5</v>
      </c>
      <c r="I77" s="990">
        <v>6.0000000000000001E-3</v>
      </c>
      <c r="J77" s="993">
        <v>3.3666666597955759</v>
      </c>
      <c r="K77" s="906">
        <f t="shared" si="12"/>
        <v>4.1666666597955757</v>
      </c>
      <c r="L77" s="906">
        <v>0.8</v>
      </c>
      <c r="M77" s="991">
        <v>4.0000000000000001E-3</v>
      </c>
      <c r="N77" s="992">
        <v>12.545185198607269</v>
      </c>
      <c r="O77" s="906">
        <f t="shared" si="13"/>
        <v>13.44518519860727</v>
      </c>
      <c r="P77" s="906">
        <v>0.9</v>
      </c>
      <c r="Q77" s="990">
        <v>0</v>
      </c>
      <c r="R77" s="993">
        <v>4.0148148037493234</v>
      </c>
      <c r="S77" s="906">
        <f t="shared" si="14"/>
        <v>5.5148148037493234</v>
      </c>
      <c r="T77" s="989">
        <v>1.5</v>
      </c>
      <c r="U77" s="991">
        <v>0</v>
      </c>
    </row>
    <row r="78" spans="1:21">
      <c r="A78" s="1028" t="s">
        <v>15</v>
      </c>
      <c r="B78" s="619">
        <v>3.5443822966878025</v>
      </c>
      <c r="C78" s="955">
        <f t="shared" si="10"/>
        <v>4.7443822966878022</v>
      </c>
      <c r="D78" s="989">
        <v>1.2</v>
      </c>
      <c r="E78" s="991">
        <v>0</v>
      </c>
      <c r="F78" s="992">
        <v>-5.6922222236461106</v>
      </c>
      <c r="G78" s="906">
        <f t="shared" si="11"/>
        <v>-4.092222223646111</v>
      </c>
      <c r="H78" s="989">
        <v>1.6</v>
      </c>
      <c r="I78" s="990">
        <v>6.0000000000000001E-3</v>
      </c>
      <c r="J78" s="993">
        <v>3.3463333338664625</v>
      </c>
      <c r="K78" s="906">
        <f t="shared" si="12"/>
        <v>4.1463333338664627</v>
      </c>
      <c r="L78" s="906">
        <v>0.8</v>
      </c>
      <c r="M78" s="991">
        <v>4.0000000000000001E-3</v>
      </c>
      <c r="N78" s="992">
        <v>12.799000001483497</v>
      </c>
      <c r="O78" s="906">
        <f t="shared" si="13"/>
        <v>13.699000001483498</v>
      </c>
      <c r="P78" s="906">
        <v>0.9</v>
      </c>
      <c r="Q78" s="990">
        <v>0</v>
      </c>
      <c r="R78" s="993">
        <v>3.792666663527489</v>
      </c>
      <c r="S78" s="906">
        <f t="shared" si="14"/>
        <v>5.2926666635274895</v>
      </c>
      <c r="T78" s="989">
        <v>1.5</v>
      </c>
      <c r="U78" s="991">
        <v>0</v>
      </c>
    </row>
    <row r="79" spans="1:21">
      <c r="A79" s="1028" t="s">
        <v>16</v>
      </c>
      <c r="B79" s="619">
        <v>3.9133188401208758</v>
      </c>
      <c r="C79" s="955">
        <f t="shared" si="10"/>
        <v>5.1133188401208756</v>
      </c>
      <c r="D79" s="989">
        <v>1.2</v>
      </c>
      <c r="E79" s="991">
        <v>0</v>
      </c>
      <c r="F79" s="992">
        <v>-5.9144753040722851</v>
      </c>
      <c r="G79" s="906">
        <f t="shared" si="11"/>
        <v>-4.3144753040722854</v>
      </c>
      <c r="H79" s="989">
        <v>1.6</v>
      </c>
      <c r="I79" s="990">
        <v>5.0000000000000001E-3</v>
      </c>
      <c r="J79" s="993">
        <v>3.7985802514800513</v>
      </c>
      <c r="K79" s="906">
        <f t="shared" si="12"/>
        <v>4.5985802514800511</v>
      </c>
      <c r="L79" s="906">
        <v>0.8</v>
      </c>
      <c r="M79" s="991">
        <v>4.0000000000000001E-3</v>
      </c>
      <c r="N79" s="992">
        <v>13.749351863655042</v>
      </c>
      <c r="O79" s="906">
        <f t="shared" si="13"/>
        <v>14.649351863655042</v>
      </c>
      <c r="P79" s="906">
        <v>0.9</v>
      </c>
      <c r="Q79" s="990">
        <v>0</v>
      </c>
      <c r="R79" s="993">
        <v>4.0722839430871396</v>
      </c>
      <c r="S79" s="906">
        <f t="shared" si="14"/>
        <v>5.6722839430871392</v>
      </c>
      <c r="T79" s="989">
        <v>1.6</v>
      </c>
      <c r="U79" s="991">
        <v>0</v>
      </c>
    </row>
    <row r="80" spans="1:21">
      <c r="A80" s="1028" t="s">
        <v>17</v>
      </c>
      <c r="B80" s="619">
        <v>3.5277420624751832</v>
      </c>
      <c r="C80" s="955">
        <f t="shared" si="10"/>
        <v>4.6277420624751837</v>
      </c>
      <c r="D80" s="989">
        <v>1.1000000000000001</v>
      </c>
      <c r="E80" s="991">
        <v>0</v>
      </c>
      <c r="F80" s="992">
        <v>-5.2236666736255115</v>
      </c>
      <c r="G80" s="906">
        <f t="shared" si="11"/>
        <v>-4.0236666736255113</v>
      </c>
      <c r="H80" s="989">
        <v>1.2</v>
      </c>
      <c r="I80" s="990">
        <v>1.0999999999999999E-2</v>
      </c>
      <c r="J80" s="993">
        <v>3.1151111078013978</v>
      </c>
      <c r="K80" s="906">
        <f t="shared" si="12"/>
        <v>3.8151111078013979</v>
      </c>
      <c r="L80" s="906">
        <v>0.7</v>
      </c>
      <c r="M80" s="991">
        <v>8.9999999999999993E-3</v>
      </c>
      <c r="N80" s="992">
        <v>12.106098763089118</v>
      </c>
      <c r="O80" s="906">
        <f t="shared" si="13"/>
        <v>13.106098763089118</v>
      </c>
      <c r="P80" s="906">
        <v>1</v>
      </c>
      <c r="Q80" s="990">
        <v>0</v>
      </c>
      <c r="R80" s="993">
        <v>4.1695555642743907</v>
      </c>
      <c r="S80" s="906">
        <f t="shared" si="14"/>
        <v>5.4695555642743905</v>
      </c>
      <c r="T80" s="989">
        <v>1.3</v>
      </c>
      <c r="U80" s="991">
        <v>0</v>
      </c>
    </row>
    <row r="81" spans="1:22">
      <c r="A81" s="1028" t="s">
        <v>18</v>
      </c>
      <c r="B81" s="619">
        <v>3.7958672350847817</v>
      </c>
      <c r="C81" s="955">
        <f t="shared" si="10"/>
        <v>4.8958672350847818</v>
      </c>
      <c r="D81" s="989">
        <v>1.1000000000000001</v>
      </c>
      <c r="E81" s="991">
        <v>0</v>
      </c>
      <c r="F81" s="992">
        <v>-5.6943888883789393</v>
      </c>
      <c r="G81" s="906">
        <f t="shared" si="11"/>
        <v>-4.1943888883789393</v>
      </c>
      <c r="H81" s="989">
        <v>1.5</v>
      </c>
      <c r="I81" s="990">
        <v>5.0000000000000001E-3</v>
      </c>
      <c r="J81" s="993">
        <v>3.5953333434959251</v>
      </c>
      <c r="K81" s="906">
        <f t="shared" si="12"/>
        <v>4.2953333434959253</v>
      </c>
      <c r="L81" s="906">
        <v>0.7</v>
      </c>
      <c r="M81" s="991">
        <v>4.0000000000000001E-3</v>
      </c>
      <c r="N81" s="992">
        <v>13.086888885498047</v>
      </c>
      <c r="O81" s="906">
        <f t="shared" si="13"/>
        <v>14.086888885498047</v>
      </c>
      <c r="P81" s="906">
        <v>1</v>
      </c>
      <c r="Q81" s="990">
        <v>0</v>
      </c>
      <c r="R81" s="993">
        <v>4.1713333383533682</v>
      </c>
      <c r="S81" s="906">
        <f t="shared" si="14"/>
        <v>5.5713333383533676</v>
      </c>
      <c r="T81" s="989">
        <v>1.4</v>
      </c>
      <c r="U81" s="991">
        <v>0</v>
      </c>
    </row>
    <row r="82" spans="1:22">
      <c r="A82" s="1028" t="s">
        <v>19</v>
      </c>
      <c r="B82" s="619">
        <v>4.1739293732855423</v>
      </c>
      <c r="C82" s="955">
        <f t="shared" si="10"/>
        <v>5.4739293732855421</v>
      </c>
      <c r="D82" s="989">
        <v>1.3</v>
      </c>
      <c r="E82" s="991">
        <v>0</v>
      </c>
      <c r="F82" s="992">
        <v>-6.3466666842997066</v>
      </c>
      <c r="G82" s="906">
        <f t="shared" si="11"/>
        <v>-4.5466666842997068</v>
      </c>
      <c r="H82" s="989">
        <v>1.8</v>
      </c>
      <c r="I82" s="990">
        <v>4.0000000000000001E-3</v>
      </c>
      <c r="J82" s="993">
        <v>4.2099999957614491</v>
      </c>
      <c r="K82" s="906">
        <f t="shared" si="12"/>
        <v>5.1099999957614495</v>
      </c>
      <c r="L82" s="906">
        <v>0.9</v>
      </c>
      <c r="M82" s="991">
        <v>2E-3</v>
      </c>
      <c r="N82" s="992">
        <v>14.603111110263395</v>
      </c>
      <c r="O82" s="906">
        <f t="shared" si="13"/>
        <v>15.503111110263395</v>
      </c>
      <c r="P82" s="906">
        <v>0.9</v>
      </c>
      <c r="Q82" s="990">
        <v>0</v>
      </c>
      <c r="R82" s="993">
        <v>4.2708888902929107</v>
      </c>
      <c r="S82" s="906">
        <f t="shared" si="14"/>
        <v>5.8708888902929104</v>
      </c>
      <c r="T82" s="989">
        <v>1.6</v>
      </c>
      <c r="U82" s="991">
        <v>0</v>
      </c>
    </row>
    <row r="83" spans="1:22">
      <c r="A83" s="1028" t="s">
        <v>20</v>
      </c>
      <c r="B83" s="619">
        <v>3.6896223150407086</v>
      </c>
      <c r="C83" s="955">
        <f t="shared" si="10"/>
        <v>4.9896223150407089</v>
      </c>
      <c r="D83" s="989">
        <v>1.3</v>
      </c>
      <c r="E83" s="991">
        <v>0</v>
      </c>
      <c r="F83" s="992">
        <v>-7.0369382776660307</v>
      </c>
      <c r="G83" s="906">
        <f t="shared" si="11"/>
        <v>-5.1369382776660313</v>
      </c>
      <c r="H83" s="989">
        <v>1.9</v>
      </c>
      <c r="I83" s="990">
        <v>3.0000000000000001E-3</v>
      </c>
      <c r="J83" s="993">
        <v>3.669320986217556</v>
      </c>
      <c r="K83" s="906">
        <f t="shared" si="12"/>
        <v>4.5693209862175559</v>
      </c>
      <c r="L83" s="906">
        <v>0.9</v>
      </c>
      <c r="M83" s="991">
        <v>5.0000000000000001E-3</v>
      </c>
      <c r="N83" s="992">
        <v>14.336962967154422</v>
      </c>
      <c r="O83" s="906">
        <f t="shared" si="13"/>
        <v>15.236962967154422</v>
      </c>
      <c r="P83" s="906">
        <v>0.9</v>
      </c>
      <c r="Q83" s="990">
        <v>0</v>
      </c>
      <c r="R83" s="993">
        <v>3.805555557053951</v>
      </c>
      <c r="S83" s="906">
        <f t="shared" si="14"/>
        <v>5.4055555570539511</v>
      </c>
      <c r="T83" s="989">
        <v>1.6</v>
      </c>
      <c r="U83" s="991">
        <v>0</v>
      </c>
    </row>
    <row r="84" spans="1:22">
      <c r="A84" s="1028" t="s">
        <v>21</v>
      </c>
      <c r="B84" s="619">
        <v>3.9906250068296982</v>
      </c>
      <c r="C84" s="955">
        <f t="shared" si="10"/>
        <v>5.0906250068296988</v>
      </c>
      <c r="D84" s="989">
        <v>1.1000000000000001</v>
      </c>
      <c r="E84" s="991">
        <v>0</v>
      </c>
      <c r="F84" s="992">
        <v>-5.2341666557101751</v>
      </c>
      <c r="G84" s="906">
        <f t="shared" si="11"/>
        <v>-3.8341666557101752</v>
      </c>
      <c r="H84" s="989">
        <v>1.4</v>
      </c>
      <c r="I84" s="990">
        <v>8.0000000000000002E-3</v>
      </c>
      <c r="J84" s="993">
        <v>3.7541666624446726</v>
      </c>
      <c r="K84" s="906">
        <f t="shared" si="12"/>
        <v>4.4541666624446723</v>
      </c>
      <c r="L84" s="906">
        <v>0.7</v>
      </c>
      <c r="M84" s="991">
        <v>4.0000000000000001E-3</v>
      </c>
      <c r="N84" s="992">
        <v>13.033055575688676</v>
      </c>
      <c r="O84" s="906">
        <f t="shared" si="13"/>
        <v>14.033055575688676</v>
      </c>
      <c r="P84" s="906">
        <v>1</v>
      </c>
      <c r="Q84" s="990">
        <v>0</v>
      </c>
      <c r="R84" s="993">
        <v>4.4438888896049722</v>
      </c>
      <c r="S84" s="906">
        <f t="shared" si="14"/>
        <v>5.743888889604972</v>
      </c>
      <c r="T84" s="989">
        <v>1.3</v>
      </c>
      <c r="U84" s="991">
        <v>0</v>
      </c>
    </row>
    <row r="85" spans="1:22">
      <c r="A85" s="1028" t="s">
        <v>22</v>
      </c>
      <c r="B85" s="619">
        <v>4.0552375763118791</v>
      </c>
      <c r="C85" s="955">
        <f t="shared" si="10"/>
        <v>5.2552375763118793</v>
      </c>
      <c r="D85" s="989">
        <v>1.2</v>
      </c>
      <c r="E85" s="991">
        <v>0</v>
      </c>
      <c r="F85" s="992">
        <v>-5.8756944541715894</v>
      </c>
      <c r="G85" s="906">
        <f t="shared" si="11"/>
        <v>-4.3756944541715894</v>
      </c>
      <c r="H85" s="989">
        <v>1.5</v>
      </c>
      <c r="I85" s="990">
        <v>4.0000000000000001E-3</v>
      </c>
      <c r="J85" s="993">
        <v>3.8327777792389202</v>
      </c>
      <c r="K85" s="906">
        <f t="shared" si="12"/>
        <v>4.6327777792389204</v>
      </c>
      <c r="L85" s="906">
        <v>0.8</v>
      </c>
      <c r="M85" s="991">
        <v>1E-3</v>
      </c>
      <c r="N85" s="992">
        <v>14.002916673819225</v>
      </c>
      <c r="O85" s="906">
        <f t="shared" si="13"/>
        <v>14.902916673819226</v>
      </c>
      <c r="P85" s="906">
        <v>0.9</v>
      </c>
      <c r="Q85" s="990">
        <v>0</v>
      </c>
      <c r="R85" s="993">
        <v>4.2908135058905277</v>
      </c>
      <c r="S85" s="906">
        <f t="shared" si="14"/>
        <v>5.7908135058905277</v>
      </c>
      <c r="T85" s="989">
        <v>1.5</v>
      </c>
      <c r="U85" s="991">
        <v>0</v>
      </c>
    </row>
    <row r="86" spans="1:22">
      <c r="A86" s="1028" t="s">
        <v>23</v>
      </c>
      <c r="B86" s="619">
        <v>3.5230378257646819</v>
      </c>
      <c r="C86" s="955">
        <f t="shared" si="10"/>
        <v>5.0230378257646819</v>
      </c>
      <c r="D86" s="989">
        <v>1.5</v>
      </c>
      <c r="E86" s="991">
        <v>0</v>
      </c>
      <c r="F86" s="992">
        <v>-7.1410185294018813</v>
      </c>
      <c r="G86" s="906">
        <f t="shared" si="11"/>
        <v>-4.9410185294018811</v>
      </c>
      <c r="H86" s="989">
        <v>2.2000000000000002</v>
      </c>
      <c r="I86" s="990">
        <v>1E-3</v>
      </c>
      <c r="J86" s="993">
        <v>3.308055572211742</v>
      </c>
      <c r="K86" s="906">
        <f t="shared" si="12"/>
        <v>4.2080555722117419</v>
      </c>
      <c r="L86" s="906">
        <v>0.9</v>
      </c>
      <c r="M86" s="991">
        <v>2E-3</v>
      </c>
      <c r="N86" s="992">
        <v>14.302777775128684</v>
      </c>
      <c r="O86" s="906">
        <f t="shared" si="13"/>
        <v>15.302777775128684</v>
      </c>
      <c r="P86" s="906">
        <v>1</v>
      </c>
      <c r="Q86" s="990">
        <v>0</v>
      </c>
      <c r="R86" s="993">
        <v>3.5988888880858827</v>
      </c>
      <c r="S86" s="906">
        <f t="shared" si="14"/>
        <v>5.2988888880858829</v>
      </c>
      <c r="T86" s="989">
        <v>1.7</v>
      </c>
      <c r="U86" s="991">
        <v>0</v>
      </c>
    </row>
    <row r="87" spans="1:22">
      <c r="A87" s="1028" t="s">
        <v>24</v>
      </c>
      <c r="B87" s="619">
        <v>4.2195698581774641</v>
      </c>
      <c r="C87" s="955">
        <f t="shared" si="10"/>
        <v>5.3195698581774646</v>
      </c>
      <c r="D87" s="989">
        <v>1.1000000000000001</v>
      </c>
      <c r="E87" s="991">
        <v>0</v>
      </c>
      <c r="F87" s="992">
        <v>-4.8117777811459908</v>
      </c>
      <c r="G87" s="906">
        <f t="shared" si="11"/>
        <v>-3.3117777811459908</v>
      </c>
      <c r="H87" s="989">
        <v>1.5</v>
      </c>
      <c r="I87" s="990">
        <v>8.0000000000000002E-3</v>
      </c>
      <c r="J87" s="993">
        <v>3.7237777760873216</v>
      </c>
      <c r="K87" s="906">
        <f t="shared" si="12"/>
        <v>4.5237777760873215</v>
      </c>
      <c r="L87" s="906">
        <v>0.8</v>
      </c>
      <c r="M87" s="991">
        <v>6.0000000000000001E-3</v>
      </c>
      <c r="N87" s="992">
        <v>13.241296278988875</v>
      </c>
      <c r="O87" s="906">
        <f t="shared" si="13"/>
        <v>14.141296278988875</v>
      </c>
      <c r="P87" s="906">
        <v>0.9</v>
      </c>
      <c r="Q87" s="990">
        <v>0</v>
      </c>
      <c r="R87" s="993">
        <v>4.606703706560312</v>
      </c>
      <c r="S87" s="906">
        <f t="shared" si="14"/>
        <v>6.0067037065603124</v>
      </c>
      <c r="T87" s="989">
        <v>1.4</v>
      </c>
      <c r="U87" s="991">
        <v>0</v>
      </c>
    </row>
    <row r="88" spans="1:22">
      <c r="A88" s="1028" t="s">
        <v>25</v>
      </c>
      <c r="B88" s="619">
        <v>2.7893973705097479</v>
      </c>
      <c r="C88" s="955">
        <f t="shared" si="10"/>
        <v>3.889397370509748</v>
      </c>
      <c r="D88" s="989">
        <v>1.1000000000000001</v>
      </c>
      <c r="E88" s="991">
        <v>0</v>
      </c>
      <c r="F88" s="992">
        <v>-6.1414999968641322</v>
      </c>
      <c r="G88" s="906">
        <f t="shared" si="11"/>
        <v>-4.7414999968641318</v>
      </c>
      <c r="H88" s="989">
        <v>1.4</v>
      </c>
      <c r="I88" s="990">
        <v>0.01</v>
      </c>
      <c r="J88" s="993">
        <v>2.3226666749517113</v>
      </c>
      <c r="K88" s="906">
        <f t="shared" si="12"/>
        <v>3.1226666749517111</v>
      </c>
      <c r="L88" s="906">
        <v>0.8</v>
      </c>
      <c r="M88" s="991">
        <v>3.0000000000000001E-3</v>
      </c>
      <c r="N88" s="992">
        <v>11.630888899697194</v>
      </c>
      <c r="O88" s="906">
        <f t="shared" si="13"/>
        <v>12.630888899697194</v>
      </c>
      <c r="P88" s="906">
        <v>1</v>
      </c>
      <c r="Q88" s="990">
        <v>0</v>
      </c>
      <c r="R88" s="993">
        <v>3.3537777846058225</v>
      </c>
      <c r="S88" s="906">
        <f t="shared" si="14"/>
        <v>4.5537777846058223</v>
      </c>
      <c r="T88" s="989">
        <v>1.2</v>
      </c>
      <c r="U88" s="991">
        <v>0</v>
      </c>
    </row>
    <row r="89" spans="1:22">
      <c r="A89" s="1028" t="s">
        <v>26</v>
      </c>
      <c r="B89" s="619">
        <v>4.3310635953207299</v>
      </c>
      <c r="C89" s="955">
        <f t="shared" si="10"/>
        <v>5.5310635953207301</v>
      </c>
      <c r="D89" s="989">
        <v>1.2</v>
      </c>
      <c r="E89" s="991">
        <v>0</v>
      </c>
      <c r="F89" s="992">
        <v>-5.7240277809711806</v>
      </c>
      <c r="G89" s="906">
        <f t="shared" si="11"/>
        <v>-4.1240277809711809</v>
      </c>
      <c r="H89" s="989">
        <v>1.6</v>
      </c>
      <c r="I89" s="990">
        <v>2E-3</v>
      </c>
      <c r="J89" s="993">
        <v>3.994861125118204</v>
      </c>
      <c r="K89" s="906">
        <f t="shared" si="12"/>
        <v>4.7948611251182038</v>
      </c>
      <c r="L89" s="906">
        <v>0.8</v>
      </c>
      <c r="M89" s="991">
        <v>1E-3</v>
      </c>
      <c r="N89" s="992">
        <v>14.505218246815698</v>
      </c>
      <c r="O89" s="906">
        <f t="shared" si="13"/>
        <v>15.505218246815698</v>
      </c>
      <c r="P89" s="906">
        <v>1</v>
      </c>
      <c r="Q89" s="990">
        <v>0</v>
      </c>
      <c r="R89" s="993">
        <v>4.5886111027043732</v>
      </c>
      <c r="S89" s="906">
        <f t="shared" si="14"/>
        <v>6.0886111027043732</v>
      </c>
      <c r="T89" s="989">
        <v>1.5</v>
      </c>
      <c r="U89" s="991">
        <v>0</v>
      </c>
    </row>
    <row r="90" spans="1:22">
      <c r="A90" s="1028" t="s">
        <v>27</v>
      </c>
      <c r="B90" s="619">
        <v>4.5948115455075262</v>
      </c>
      <c r="C90" s="955">
        <f t="shared" si="10"/>
        <v>5.8948115455075261</v>
      </c>
      <c r="D90" s="989">
        <v>1.3</v>
      </c>
      <c r="E90" s="991">
        <v>0</v>
      </c>
      <c r="F90" s="992">
        <v>-5.7001697595012768</v>
      </c>
      <c r="G90" s="906">
        <f t="shared" si="11"/>
        <v>-3.900169759501277</v>
      </c>
      <c r="H90" s="989">
        <v>1.8</v>
      </c>
      <c r="I90" s="990">
        <v>1E-3</v>
      </c>
      <c r="J90" s="993">
        <v>4.4166071459529439</v>
      </c>
      <c r="K90" s="906">
        <f t="shared" si="12"/>
        <v>5.2166071459529437</v>
      </c>
      <c r="L90" s="906">
        <v>0.8</v>
      </c>
      <c r="M90" s="991">
        <v>1E-3</v>
      </c>
      <c r="N90" s="992">
        <v>14.966435201815614</v>
      </c>
      <c r="O90" s="906">
        <f t="shared" si="13"/>
        <v>15.966435201815614</v>
      </c>
      <c r="P90" s="906">
        <v>1</v>
      </c>
      <c r="Q90" s="990">
        <v>0</v>
      </c>
      <c r="R90" s="993">
        <v>4.7243518559101174</v>
      </c>
      <c r="S90" s="906">
        <f t="shared" si="14"/>
        <v>6.2243518559101174</v>
      </c>
      <c r="T90" s="989">
        <v>1.5</v>
      </c>
      <c r="U90" s="991">
        <v>0</v>
      </c>
    </row>
    <row r="91" spans="1:22">
      <c r="A91" s="1028" t="s">
        <v>28</v>
      </c>
      <c r="B91" s="619">
        <v>4.5251990234467119</v>
      </c>
      <c r="C91" s="955">
        <f t="shared" si="10"/>
        <v>5.9251990234467122</v>
      </c>
      <c r="D91" s="989">
        <v>1.4</v>
      </c>
      <c r="E91" s="991">
        <v>0</v>
      </c>
      <c r="F91" s="992">
        <v>-6.2135714387057952</v>
      </c>
      <c r="G91" s="906">
        <f t="shared" si="11"/>
        <v>-4.1135714387057956</v>
      </c>
      <c r="H91" s="989">
        <v>2.1</v>
      </c>
      <c r="I91" s="990">
        <v>1E-3</v>
      </c>
      <c r="J91" s="993">
        <v>4.2887037106567902</v>
      </c>
      <c r="K91" s="906">
        <f t="shared" si="12"/>
        <v>5.1887037106567906</v>
      </c>
      <c r="L91" s="906">
        <v>0.9</v>
      </c>
      <c r="M91" s="991">
        <v>1E-3</v>
      </c>
      <c r="N91" s="992">
        <v>15.409576755352118</v>
      </c>
      <c r="O91" s="906">
        <f t="shared" si="13"/>
        <v>16.509576755352118</v>
      </c>
      <c r="P91" s="906">
        <v>1.1000000000000001</v>
      </c>
      <c r="Q91" s="990">
        <v>0</v>
      </c>
      <c r="R91" s="993">
        <v>4.7165079393320637</v>
      </c>
      <c r="S91" s="906">
        <f t="shared" si="14"/>
        <v>6.3165079393320642</v>
      </c>
      <c r="T91" s="989">
        <v>1.6</v>
      </c>
      <c r="U91" s="991">
        <v>0</v>
      </c>
    </row>
    <row r="92" spans="1:22">
      <c r="A92" s="1028" t="s">
        <v>29</v>
      </c>
      <c r="B92" s="619">
        <v>3.5652978342755879</v>
      </c>
      <c r="C92" s="955">
        <f t="shared" si="10"/>
        <v>4.665297834275588</v>
      </c>
      <c r="D92" s="989">
        <v>1.1000000000000001</v>
      </c>
      <c r="E92" s="991">
        <v>0</v>
      </c>
      <c r="F92" s="992">
        <v>-5.3279321052777933</v>
      </c>
      <c r="G92" s="906">
        <f t="shared" si="11"/>
        <v>-4.2279321052777927</v>
      </c>
      <c r="H92" s="989">
        <v>1.1000000000000001</v>
      </c>
      <c r="I92" s="990">
        <v>2.1999999999999999E-2</v>
      </c>
      <c r="J92" s="993">
        <v>3.3360185302023617</v>
      </c>
      <c r="K92" s="906">
        <f t="shared" si="12"/>
        <v>4.136018530202362</v>
      </c>
      <c r="L92" s="906">
        <v>0.8</v>
      </c>
      <c r="M92" s="991">
        <v>3.0000000000000001E-3</v>
      </c>
      <c r="N92" s="992">
        <v>12.144614192144372</v>
      </c>
      <c r="O92" s="906">
        <f t="shared" si="13"/>
        <v>13.144614192144372</v>
      </c>
      <c r="P92" s="906">
        <v>1</v>
      </c>
      <c r="Q92" s="990">
        <v>0</v>
      </c>
      <c r="R92" s="993">
        <v>4.0968364252421408</v>
      </c>
      <c r="S92" s="906">
        <f t="shared" si="14"/>
        <v>5.2968364252421409</v>
      </c>
      <c r="T92" s="989">
        <v>1.2</v>
      </c>
      <c r="U92" s="991">
        <v>0</v>
      </c>
    </row>
    <row r="93" spans="1:22">
      <c r="A93" s="1028" t="s">
        <v>30</v>
      </c>
      <c r="B93" s="619">
        <v>2.2462801924182316</v>
      </c>
      <c r="C93" s="955">
        <f t="shared" si="10"/>
        <v>3.3462801924182317</v>
      </c>
      <c r="D93" s="989">
        <v>1.1000000000000001</v>
      </c>
      <c r="E93" s="991">
        <v>0</v>
      </c>
      <c r="F93" s="992">
        <v>-7.2994444447259115</v>
      </c>
      <c r="G93" s="906">
        <f t="shared" si="11"/>
        <v>-5.9994444447259117</v>
      </c>
      <c r="H93" s="989">
        <v>1.3</v>
      </c>
      <c r="I93" s="990">
        <v>7.0000000000000001E-3</v>
      </c>
      <c r="J93" s="993">
        <v>2.0138888756434121</v>
      </c>
      <c r="K93" s="906">
        <f t="shared" si="12"/>
        <v>2.7138888756434119</v>
      </c>
      <c r="L93" s="906">
        <v>0.7</v>
      </c>
      <c r="M93" s="991">
        <v>2E-3</v>
      </c>
      <c r="N93" s="992">
        <v>11.62500001854367</v>
      </c>
      <c r="O93" s="906">
        <f t="shared" si="13"/>
        <v>12.62500001854367</v>
      </c>
      <c r="P93" s="906">
        <v>1</v>
      </c>
      <c r="Q93" s="990">
        <v>0</v>
      </c>
      <c r="R93" s="993">
        <v>2.585555549959341</v>
      </c>
      <c r="S93" s="906">
        <f t="shared" si="14"/>
        <v>3.8855555499593413</v>
      </c>
      <c r="T93" s="989">
        <v>1.3</v>
      </c>
      <c r="U93" s="991">
        <v>0</v>
      </c>
    </row>
    <row r="94" spans="1:22">
      <c r="A94" s="1028" t="s">
        <v>31</v>
      </c>
      <c r="B94" s="619">
        <v>6.1083552490883504</v>
      </c>
      <c r="C94" s="955">
        <f t="shared" si="10"/>
        <v>7.2083552490883509</v>
      </c>
      <c r="D94" s="989">
        <v>1.1000000000000001</v>
      </c>
      <c r="E94" s="991">
        <v>0</v>
      </c>
      <c r="F94" s="992">
        <v>-3.5734259250907257</v>
      </c>
      <c r="G94" s="906">
        <f t="shared" si="11"/>
        <v>-2.4734259250907256</v>
      </c>
      <c r="H94" s="989">
        <v>1.1000000000000001</v>
      </c>
      <c r="I94" s="990">
        <v>2E-3</v>
      </c>
      <c r="J94" s="993">
        <v>5.4181481463029799</v>
      </c>
      <c r="K94" s="906">
        <f t="shared" si="12"/>
        <v>6.2181481463029797</v>
      </c>
      <c r="L94" s="906">
        <v>0.8</v>
      </c>
      <c r="M94" s="991">
        <v>0</v>
      </c>
      <c r="N94" s="992">
        <v>15.996913557876777</v>
      </c>
      <c r="O94" s="906">
        <f t="shared" si="13"/>
        <v>17.096913557876778</v>
      </c>
      <c r="P94" s="906">
        <v>1.1000000000000001</v>
      </c>
      <c r="Q94" s="990">
        <v>0</v>
      </c>
      <c r="R94" s="993">
        <v>6.6091357995606499</v>
      </c>
      <c r="S94" s="906">
        <f t="shared" si="14"/>
        <v>8.0091357995606494</v>
      </c>
      <c r="T94" s="989">
        <v>1.4</v>
      </c>
      <c r="U94" s="991">
        <v>0</v>
      </c>
      <c r="V94" s="978"/>
    </row>
    <row r="95" spans="1:22">
      <c r="A95" s="1028" t="s">
        <v>32</v>
      </c>
      <c r="B95" s="619">
        <v>5.3981896738823183</v>
      </c>
      <c r="C95" s="955">
        <f t="shared" si="10"/>
        <v>6.6981896738823181</v>
      </c>
      <c r="D95" s="989">
        <v>1.3</v>
      </c>
      <c r="E95" s="991">
        <v>0</v>
      </c>
      <c r="F95" s="992">
        <v>-4.7224074007854586</v>
      </c>
      <c r="G95" s="906">
        <f t="shared" si="11"/>
        <v>-3.0224074007854584</v>
      </c>
      <c r="H95" s="989">
        <v>1.7</v>
      </c>
      <c r="I95" s="990">
        <v>1E-3</v>
      </c>
      <c r="J95" s="993">
        <v>4.7669047632387693</v>
      </c>
      <c r="K95" s="906">
        <f t="shared" si="12"/>
        <v>5.6669047632387697</v>
      </c>
      <c r="L95" s="906">
        <v>0.9</v>
      </c>
      <c r="M95" s="991">
        <v>0</v>
      </c>
      <c r="N95" s="992">
        <v>15.889550267628264</v>
      </c>
      <c r="O95" s="906">
        <f t="shared" si="13"/>
        <v>16.989550267628264</v>
      </c>
      <c r="P95" s="906">
        <v>1.1000000000000001</v>
      </c>
      <c r="Q95" s="990">
        <v>0</v>
      </c>
      <c r="R95" s="993">
        <v>5.7289947239494809</v>
      </c>
      <c r="S95" s="906">
        <f t="shared" si="14"/>
        <v>7.2289947239494809</v>
      </c>
      <c r="T95" s="989">
        <v>1.5</v>
      </c>
      <c r="U95" s="991">
        <v>0</v>
      </c>
    </row>
    <row r="96" spans="1:22">
      <c r="A96" s="1028" t="s">
        <v>33</v>
      </c>
      <c r="B96" s="619">
        <v>5.5539541814406697</v>
      </c>
      <c r="C96" s="955">
        <f t="shared" si="10"/>
        <v>6.7539541814406698</v>
      </c>
      <c r="D96" s="989">
        <v>1.2</v>
      </c>
      <c r="E96" s="991">
        <v>0</v>
      </c>
      <c r="F96" s="992">
        <v>-4.2622222182320213</v>
      </c>
      <c r="G96" s="906">
        <f t="shared" si="11"/>
        <v>-2.8622222182320214</v>
      </c>
      <c r="H96" s="989">
        <v>1.4</v>
      </c>
      <c r="I96" s="990">
        <v>1E-3</v>
      </c>
      <c r="J96" s="993">
        <v>4.9176111033393282</v>
      </c>
      <c r="K96" s="906">
        <f t="shared" si="12"/>
        <v>5.717611103339328</v>
      </c>
      <c r="L96" s="906">
        <v>0.8</v>
      </c>
      <c r="M96" s="991">
        <v>0</v>
      </c>
      <c r="N96" s="992">
        <v>15.694444435967347</v>
      </c>
      <c r="O96" s="906">
        <f t="shared" si="13"/>
        <v>16.794444435967346</v>
      </c>
      <c r="P96" s="906">
        <v>1.1000000000000001</v>
      </c>
      <c r="Q96" s="990">
        <v>0</v>
      </c>
      <c r="R96" s="993">
        <v>5.8891111077368246</v>
      </c>
      <c r="S96" s="906">
        <f t="shared" si="14"/>
        <v>7.289111107736824</v>
      </c>
      <c r="T96" s="989">
        <v>1.4</v>
      </c>
      <c r="U96" s="991">
        <v>0</v>
      </c>
    </row>
    <row r="97" spans="1:21">
      <c r="A97" s="1028" t="s">
        <v>34</v>
      </c>
      <c r="B97" s="619">
        <v>6.2689492607077293</v>
      </c>
      <c r="C97" s="955">
        <f t="shared" si="10"/>
        <v>7.4689492607077295</v>
      </c>
      <c r="D97" s="989">
        <v>1.2</v>
      </c>
      <c r="E97" s="991">
        <v>0</v>
      </c>
      <c r="F97" s="992">
        <v>-3.5210052832732766</v>
      </c>
      <c r="G97" s="906">
        <f t="shared" si="11"/>
        <v>-2.2210052832732767</v>
      </c>
      <c r="H97" s="989">
        <v>1.3</v>
      </c>
      <c r="I97" s="990">
        <v>1E-3</v>
      </c>
      <c r="J97" s="993">
        <v>5.2867791008105653</v>
      </c>
      <c r="K97" s="906">
        <f t="shared" si="12"/>
        <v>6.0867791008105652</v>
      </c>
      <c r="L97" s="906">
        <v>0.8</v>
      </c>
      <c r="M97" s="991">
        <v>0</v>
      </c>
      <c r="N97" s="992">
        <v>16.632226649836046</v>
      </c>
      <c r="O97" s="906">
        <f t="shared" si="13"/>
        <v>17.732226649836047</v>
      </c>
      <c r="P97" s="906">
        <v>1.1000000000000001</v>
      </c>
      <c r="Q97" s="990">
        <v>0</v>
      </c>
      <c r="R97" s="993">
        <v>6.746798943476735</v>
      </c>
      <c r="S97" s="906">
        <f t="shared" si="14"/>
        <v>8.246798943476735</v>
      </c>
      <c r="T97" s="989">
        <v>1.5</v>
      </c>
      <c r="U97" s="991">
        <v>0</v>
      </c>
    </row>
    <row r="98" spans="1:21" ht="15.75" thickBot="1">
      <c r="A98" s="1029" t="s">
        <v>35</v>
      </c>
      <c r="B98" s="1019">
        <v>7.2713872392366499</v>
      </c>
      <c r="C98" s="957">
        <f t="shared" si="10"/>
        <v>8.3713872392366504</v>
      </c>
      <c r="D98" s="995">
        <v>1.1000000000000001</v>
      </c>
      <c r="E98" s="997">
        <v>0</v>
      </c>
      <c r="F98" s="998">
        <v>-1.3100961985533135</v>
      </c>
      <c r="G98" s="909">
        <f t="shared" si="11"/>
        <v>-0.21009619855331341</v>
      </c>
      <c r="H98" s="995">
        <v>1.1000000000000001</v>
      </c>
      <c r="I98" s="996">
        <v>1E-3</v>
      </c>
      <c r="J98" s="999">
        <v>5.5745098600989902</v>
      </c>
      <c r="K98" s="909">
        <f t="shared" si="12"/>
        <v>6.37450986009899</v>
      </c>
      <c r="L98" s="909">
        <v>0.8</v>
      </c>
      <c r="M98" s="997">
        <v>0</v>
      </c>
      <c r="N98" s="998">
        <v>16.788542084923268</v>
      </c>
      <c r="O98" s="909">
        <f t="shared" si="13"/>
        <v>17.888542084923269</v>
      </c>
      <c r="P98" s="909">
        <v>1.1000000000000001</v>
      </c>
      <c r="Q98" s="996">
        <v>0</v>
      </c>
      <c r="R98" s="999">
        <v>8.0001806095150183</v>
      </c>
      <c r="S98" s="909">
        <f t="shared" si="14"/>
        <v>9.4001806095150187</v>
      </c>
      <c r="T98" s="995">
        <v>1.4</v>
      </c>
      <c r="U98" s="997">
        <v>0</v>
      </c>
    </row>
    <row r="99" spans="1:21" ht="15.75" thickBot="1">
      <c r="A99" s="743" t="s">
        <v>36</v>
      </c>
      <c r="B99" s="1022">
        <v>4.5604276700455548</v>
      </c>
      <c r="C99" s="624">
        <f t="shared" si="10"/>
        <v>5.760427670045555</v>
      </c>
      <c r="D99" s="1000">
        <v>1.2</v>
      </c>
      <c r="E99" s="1002">
        <v>0</v>
      </c>
      <c r="F99" s="1003">
        <v>-5.0831871501899917</v>
      </c>
      <c r="G99" s="1030">
        <f t="shared" si="11"/>
        <v>-3.5831871501899917</v>
      </c>
      <c r="H99" s="1000">
        <v>1.5</v>
      </c>
      <c r="I99" s="1001">
        <v>0</v>
      </c>
      <c r="J99" s="1004">
        <v>4.0770114648333058</v>
      </c>
      <c r="K99" s="1030">
        <f t="shared" si="12"/>
        <v>4.8770114648333056</v>
      </c>
      <c r="L99" s="1030">
        <v>0.8</v>
      </c>
      <c r="M99" s="1002">
        <v>0</v>
      </c>
      <c r="N99" s="1003">
        <v>14.344208772571131</v>
      </c>
      <c r="O99" s="1030">
        <f t="shared" si="13"/>
        <v>15.344208772571131</v>
      </c>
      <c r="P99" s="1030">
        <v>1</v>
      </c>
      <c r="Q99" s="1001">
        <v>0</v>
      </c>
      <c r="R99" s="1004">
        <v>4.9254652172295232</v>
      </c>
      <c r="S99" s="1030">
        <f t="shared" si="14"/>
        <v>6.4254652172295232</v>
      </c>
      <c r="T99" s="1000">
        <v>1.5</v>
      </c>
      <c r="U99" s="1002">
        <v>0</v>
      </c>
    </row>
    <row r="103" spans="1:21" ht="15.75" thickBot="1">
      <c r="A103" s="1399" t="s">
        <v>264</v>
      </c>
      <c r="B103" s="1399"/>
      <c r="C103" s="1399"/>
      <c r="D103" s="1399"/>
      <c r="E103" s="1399"/>
      <c r="F103" s="1399"/>
      <c r="G103" s="1399"/>
      <c r="H103" s="1399"/>
      <c r="I103" s="1399"/>
      <c r="J103" s="1399"/>
      <c r="K103" s="1399"/>
      <c r="L103" s="1399"/>
      <c r="M103" s="1399"/>
      <c r="N103" s="1399"/>
      <c r="O103" s="1399"/>
      <c r="P103" s="1399"/>
      <c r="Q103" s="1399"/>
      <c r="R103" s="1399"/>
      <c r="S103" s="1399"/>
      <c r="T103" s="1399"/>
      <c r="U103" s="1399"/>
    </row>
    <row r="104" spans="1:21" ht="15.75" thickBot="1">
      <c r="A104" s="1414" t="s">
        <v>0</v>
      </c>
      <c r="B104" s="1406" t="s">
        <v>1</v>
      </c>
      <c r="C104" s="1403"/>
      <c r="D104" s="1403"/>
      <c r="E104" s="1404"/>
      <c r="F104" s="1407" t="s">
        <v>2</v>
      </c>
      <c r="G104" s="1407"/>
      <c r="H104" s="1407"/>
      <c r="I104" s="1407"/>
      <c r="J104" s="1408" t="s">
        <v>3</v>
      </c>
      <c r="K104" s="1407"/>
      <c r="L104" s="1407"/>
      <c r="M104" s="1409"/>
      <c r="N104" s="1407" t="s">
        <v>4</v>
      </c>
      <c r="O104" s="1407"/>
      <c r="P104" s="1407"/>
      <c r="Q104" s="1407"/>
      <c r="R104" s="1408" t="s">
        <v>5</v>
      </c>
      <c r="S104" s="1407"/>
      <c r="T104" s="1407"/>
      <c r="U104" s="1409"/>
    </row>
    <row r="105" spans="1:21">
      <c r="A105" s="1415"/>
      <c r="B105" s="1394" t="s">
        <v>6</v>
      </c>
      <c r="C105" s="1396" t="s">
        <v>7</v>
      </c>
      <c r="D105" s="1398" t="s">
        <v>129</v>
      </c>
      <c r="E105" s="1398"/>
      <c r="F105" s="1392" t="s">
        <v>6</v>
      </c>
      <c r="G105" s="1396" t="s">
        <v>7</v>
      </c>
      <c r="H105" s="1398" t="s">
        <v>129</v>
      </c>
      <c r="I105" s="1398"/>
      <c r="J105" s="1394" t="s">
        <v>6</v>
      </c>
      <c r="K105" s="1396" t="s">
        <v>7</v>
      </c>
      <c r="L105" s="1398" t="s">
        <v>129</v>
      </c>
      <c r="M105" s="1398"/>
      <c r="N105" s="1392" t="s">
        <v>6</v>
      </c>
      <c r="O105" s="1396" t="s">
        <v>7</v>
      </c>
      <c r="P105" s="1398" t="s">
        <v>129</v>
      </c>
      <c r="Q105" s="1398"/>
      <c r="R105" s="1394" t="s">
        <v>6</v>
      </c>
      <c r="S105" s="1396" t="s">
        <v>7</v>
      </c>
      <c r="T105" s="1398" t="s">
        <v>129</v>
      </c>
      <c r="U105" s="1398"/>
    </row>
    <row r="106" spans="1:21" ht="15.75" thickBot="1">
      <c r="A106" s="1416"/>
      <c r="B106" s="1395"/>
      <c r="C106" s="1397"/>
      <c r="D106" s="979" t="s">
        <v>148</v>
      </c>
      <c r="E106" s="981" t="s">
        <v>10</v>
      </c>
      <c r="F106" s="1393"/>
      <c r="G106" s="1397"/>
      <c r="H106" s="979" t="s">
        <v>148</v>
      </c>
      <c r="I106" s="980" t="s">
        <v>10</v>
      </c>
      <c r="J106" s="1395"/>
      <c r="K106" s="1397"/>
      <c r="L106" s="979" t="s">
        <v>148</v>
      </c>
      <c r="M106" s="981" t="s">
        <v>10</v>
      </c>
      <c r="N106" s="1393"/>
      <c r="O106" s="1397"/>
      <c r="P106" s="979" t="s">
        <v>148</v>
      </c>
      <c r="Q106" s="980" t="s">
        <v>10</v>
      </c>
      <c r="R106" s="1395"/>
      <c r="S106" s="1397"/>
      <c r="T106" s="979" t="s">
        <v>148</v>
      </c>
      <c r="U106" s="981" t="s">
        <v>10</v>
      </c>
    </row>
    <row r="107" spans="1:21">
      <c r="A107" s="1005" t="s">
        <v>11</v>
      </c>
      <c r="B107" s="578">
        <v>632.54571428571444</v>
      </c>
      <c r="C107" s="1031">
        <f>B107+(D107/100*B107)</f>
        <v>655.87173609161869</v>
      </c>
      <c r="D107" s="1032">
        <v>3.6876420595536716</v>
      </c>
      <c r="E107" s="1009">
        <v>0.39716962268205114</v>
      </c>
      <c r="F107" s="579">
        <v>123.65015873015872</v>
      </c>
      <c r="G107" s="1031">
        <f>F107+(H107/100*F107)</f>
        <v>139.25067471419948</v>
      </c>
      <c r="H107" s="1032">
        <v>12.616656657987566</v>
      </c>
      <c r="I107" s="1011">
        <v>4.3441521762633536E-2</v>
      </c>
      <c r="J107" s="578">
        <v>135.00428571428571</v>
      </c>
      <c r="K107" s="1031">
        <f>J107+(L107/100*J107)</f>
        <v>145.75196120765273</v>
      </c>
      <c r="L107" s="1032">
        <v>7.9609883764080545</v>
      </c>
      <c r="M107" s="1009">
        <v>0.30006391494921425</v>
      </c>
      <c r="N107" s="579">
        <v>216.28904761904761</v>
      </c>
      <c r="O107" s="1031">
        <f>N107+(P107/100*N107)</f>
        <v>211.09662688983937</v>
      </c>
      <c r="P107" s="1032">
        <v>-2.4006859276359198</v>
      </c>
      <c r="Q107" s="1011">
        <v>0.66664092555435195</v>
      </c>
      <c r="R107" s="578">
        <v>156.94603174603171</v>
      </c>
      <c r="S107" s="1031">
        <f>R107+(T107/100*R107)</f>
        <v>159.48423272632024</v>
      </c>
      <c r="T107" s="1032">
        <v>1.617244445145203</v>
      </c>
      <c r="U107" s="1009">
        <v>0.82652254332253283</v>
      </c>
    </row>
    <row r="108" spans="1:21">
      <c r="A108" s="1015" t="s">
        <v>12</v>
      </c>
      <c r="B108" s="580">
        <v>591.37333333333311</v>
      </c>
      <c r="C108" s="1033">
        <f t="shared" ref="C108:C132" si="15">B108+(D108/100*B108)</f>
        <v>615.54892408917169</v>
      </c>
      <c r="D108" s="906">
        <v>4.0880420866410194</v>
      </c>
      <c r="E108" s="991">
        <v>0.35243033109396826</v>
      </c>
      <c r="F108" s="582">
        <v>114.06</v>
      </c>
      <c r="G108" s="1033">
        <f t="shared" ref="G108:G132" si="16">F108+(H108/100*F108)</f>
        <v>129.0361106081277</v>
      </c>
      <c r="H108" s="906">
        <v>13.130028588574177</v>
      </c>
      <c r="I108" s="990">
        <v>3.5173941416737617E-2</v>
      </c>
      <c r="J108" s="580">
        <v>128.76166666666668</v>
      </c>
      <c r="K108" s="1033">
        <f t="shared" ref="K108:K132" si="17">J108+(L108/100*J108)</f>
        <v>136.19512074868038</v>
      </c>
      <c r="L108" s="906">
        <v>5.7730334457825334</v>
      </c>
      <c r="M108" s="991">
        <v>0.43806238274323628</v>
      </c>
      <c r="N108" s="582">
        <v>201.98111111111106</v>
      </c>
      <c r="O108" s="1033">
        <f t="shared" ref="O108:O132" si="18">N108+(P108/100*N108)</f>
        <v>197.98450368824552</v>
      </c>
      <c r="P108" s="906">
        <v>-1.9787035534560404</v>
      </c>
      <c r="Q108" s="990">
        <v>0.74795885484448932</v>
      </c>
      <c r="R108" s="580">
        <v>145.99500000000003</v>
      </c>
      <c r="S108" s="1033">
        <f t="shared" ref="S108:S132" si="19">R108+(T108/100*R108)</f>
        <v>151.81480837155044</v>
      </c>
      <c r="T108" s="906">
        <v>3.9863066348507967</v>
      </c>
      <c r="U108" s="991">
        <v>0.58646290029773995</v>
      </c>
    </row>
    <row r="109" spans="1:21">
      <c r="A109" s="1015" t="s">
        <v>13</v>
      </c>
      <c r="B109" s="1034">
        <v>628.2994444444447</v>
      </c>
      <c r="C109" s="1033">
        <f t="shared" si="15"/>
        <v>678.78902716847222</v>
      </c>
      <c r="D109" s="906">
        <v>8.0359107700105472</v>
      </c>
      <c r="E109" s="991">
        <v>5.2301910517513359E-2</v>
      </c>
      <c r="F109" s="956">
        <v>108.545</v>
      </c>
      <c r="G109" s="1033">
        <f t="shared" si="16"/>
        <v>120.49794988727578</v>
      </c>
      <c r="H109" s="906">
        <v>11.011976495716786</v>
      </c>
      <c r="I109" s="990">
        <v>6.4112539214743747E-2</v>
      </c>
      <c r="J109" s="1034">
        <v>141.01555555555555</v>
      </c>
      <c r="K109" s="1033">
        <f t="shared" si="17"/>
        <v>147.12935661895165</v>
      </c>
      <c r="L109" s="906">
        <v>4.3355508116177059</v>
      </c>
      <c r="M109" s="991">
        <v>0.51014614590189211</v>
      </c>
      <c r="N109" s="956">
        <v>235.16000000000005</v>
      </c>
      <c r="O109" s="1033">
        <f t="shared" si="18"/>
        <v>258.45621286951791</v>
      </c>
      <c r="P109" s="906">
        <v>9.9065371957466706</v>
      </c>
      <c r="Q109" s="990">
        <v>0.11524668371073732</v>
      </c>
      <c r="R109" s="1034">
        <v>142.69111111111113</v>
      </c>
      <c r="S109" s="1033">
        <f t="shared" si="19"/>
        <v>152.13206132727794</v>
      </c>
      <c r="T109" s="906">
        <v>6.6163548259255567</v>
      </c>
      <c r="U109" s="991">
        <v>0.28455128467222879</v>
      </c>
    </row>
    <row r="110" spans="1:21">
      <c r="A110" s="1015" t="s">
        <v>14</v>
      </c>
      <c r="B110" s="580">
        <v>624.09222222222229</v>
      </c>
      <c r="C110" s="1033">
        <f t="shared" si="15"/>
        <v>667.47252133698646</v>
      </c>
      <c r="D110" s="906">
        <v>6.9509437179490501</v>
      </c>
      <c r="E110" s="991">
        <v>0.11895619138553604</v>
      </c>
      <c r="F110" s="582">
        <v>99.808888888888916</v>
      </c>
      <c r="G110" s="1033">
        <f t="shared" si="16"/>
        <v>110.62839465291934</v>
      </c>
      <c r="H110" s="906">
        <v>10.840222633953086</v>
      </c>
      <c r="I110" s="990">
        <v>7.1202168985197586E-2</v>
      </c>
      <c r="J110" s="580">
        <v>134.42555555555552</v>
      </c>
      <c r="K110" s="1033">
        <f t="shared" si="17"/>
        <v>135.9669684844234</v>
      </c>
      <c r="L110" s="906">
        <v>1.1466665861989629</v>
      </c>
      <c r="M110" s="991">
        <v>0.87001947858425488</v>
      </c>
      <c r="N110" s="582">
        <v>243.98555555555555</v>
      </c>
      <c r="O110" s="1033">
        <f t="shared" si="18"/>
        <v>261.15983427393405</v>
      </c>
      <c r="P110" s="906">
        <v>7.0390555208371435</v>
      </c>
      <c r="Q110" s="990">
        <v>0.29168816756720417</v>
      </c>
      <c r="R110" s="580">
        <v>145.35888888888888</v>
      </c>
      <c r="S110" s="1033">
        <f t="shared" si="19"/>
        <v>155.02526477059973</v>
      </c>
      <c r="T110" s="906">
        <v>6.650006721707781</v>
      </c>
      <c r="U110" s="991">
        <v>0.31599609782494698</v>
      </c>
    </row>
    <row r="111" spans="1:21">
      <c r="A111" s="1015" t="s">
        <v>15</v>
      </c>
      <c r="B111" s="1034">
        <v>637.91766666666683</v>
      </c>
      <c r="C111" s="1033">
        <f t="shared" si="15"/>
        <v>650.78899065383234</v>
      </c>
      <c r="D111" s="906">
        <v>2.0177092844006812</v>
      </c>
      <c r="E111" s="991">
        <v>0.64909697218390439</v>
      </c>
      <c r="F111" s="956">
        <v>107.47333333333334</v>
      </c>
      <c r="G111" s="1033">
        <f t="shared" si="16"/>
        <v>118.43924133817904</v>
      </c>
      <c r="H111" s="906">
        <v>10.20337572561786</v>
      </c>
      <c r="I111" s="990">
        <v>0.10683944061933548</v>
      </c>
      <c r="J111" s="1034">
        <v>138.37100000000001</v>
      </c>
      <c r="K111" s="1033">
        <f t="shared" si="17"/>
        <v>134.56736743399043</v>
      </c>
      <c r="L111" s="906">
        <v>-2.7488654168934152</v>
      </c>
      <c r="M111" s="991">
        <v>0.68007314834340948</v>
      </c>
      <c r="N111" s="956">
        <v>246.00400000000002</v>
      </c>
      <c r="O111" s="1033">
        <f t="shared" si="18"/>
        <v>243.75079859575831</v>
      </c>
      <c r="P111" s="906">
        <v>-0.91592063716106098</v>
      </c>
      <c r="Q111" s="990">
        <v>0.88860926565268772</v>
      </c>
      <c r="R111" s="1034">
        <v>145.97866666666667</v>
      </c>
      <c r="S111" s="1033">
        <f t="shared" si="19"/>
        <v>151.62720911948634</v>
      </c>
      <c r="T111" s="906">
        <v>3.8694300898896201</v>
      </c>
      <c r="U111" s="991">
        <v>0.56684845479544232</v>
      </c>
    </row>
    <row r="112" spans="1:21">
      <c r="A112" s="1015" t="s">
        <v>16</v>
      </c>
      <c r="B112" s="1034">
        <v>591.65559260152338</v>
      </c>
      <c r="C112" s="1033">
        <f t="shared" si="15"/>
        <v>608.10438976596947</v>
      </c>
      <c r="D112" s="906">
        <v>2.7801304289409829</v>
      </c>
      <c r="E112" s="991">
        <v>0.55705373617591447</v>
      </c>
      <c r="F112" s="956">
        <v>105.52222221911779</v>
      </c>
      <c r="G112" s="1033">
        <f t="shared" si="16"/>
        <v>118.81117873857444</v>
      </c>
      <c r="H112" s="906">
        <v>12.593514655009832</v>
      </c>
      <c r="I112" s="990">
        <v>5.7553950855435188E-2</v>
      </c>
      <c r="J112" s="1034">
        <v>130.63624073737307</v>
      </c>
      <c r="K112" s="1033">
        <f t="shared" si="17"/>
        <v>133.81946767216999</v>
      </c>
      <c r="L112" s="906">
        <v>2.4367104540281201</v>
      </c>
      <c r="M112" s="991">
        <v>0.73635804710840769</v>
      </c>
      <c r="N112" s="956">
        <v>219.00525926101756</v>
      </c>
      <c r="O112" s="1033">
        <f t="shared" si="18"/>
        <v>213.13921749848546</v>
      </c>
      <c r="P112" s="906">
        <v>-2.6784935587052479</v>
      </c>
      <c r="Q112" s="990">
        <v>0.66865808207866451</v>
      </c>
      <c r="R112" s="1034">
        <v>136.7458703830811</v>
      </c>
      <c r="S112" s="1033">
        <f t="shared" si="19"/>
        <v>134.93994398972134</v>
      </c>
      <c r="T112" s="906">
        <v>-1.3206441907902666</v>
      </c>
      <c r="U112" s="991">
        <v>0.86113451467430302</v>
      </c>
    </row>
    <row r="113" spans="1:21">
      <c r="A113" s="1015" t="s">
        <v>17</v>
      </c>
      <c r="B113" s="580">
        <v>778.10237037037052</v>
      </c>
      <c r="C113" s="1033">
        <f t="shared" si="15"/>
        <v>801.72389616227042</v>
      </c>
      <c r="D113" s="906">
        <v>3.0357863812516337</v>
      </c>
      <c r="E113" s="991">
        <v>0.46892601093442321</v>
      </c>
      <c r="F113" s="582">
        <v>126.97499999999999</v>
      </c>
      <c r="G113" s="1033">
        <f t="shared" si="16"/>
        <v>141.48188137876139</v>
      </c>
      <c r="H113" s="906">
        <v>11.424990256949323</v>
      </c>
      <c r="I113" s="990">
        <v>4.0025077280671194E-2</v>
      </c>
      <c r="J113" s="580">
        <v>186.67033333333333</v>
      </c>
      <c r="K113" s="1033">
        <f t="shared" si="17"/>
        <v>189.70461038789188</v>
      </c>
      <c r="L113" s="906">
        <v>1.625473635995653</v>
      </c>
      <c r="M113" s="991">
        <v>0.76156837591195259</v>
      </c>
      <c r="N113" s="582">
        <v>285.80570370370367</v>
      </c>
      <c r="O113" s="1033">
        <f t="shared" si="18"/>
        <v>288.97924369301541</v>
      </c>
      <c r="P113" s="906">
        <v>1.1103837145957502</v>
      </c>
      <c r="Q113" s="990">
        <v>0.8540197483888754</v>
      </c>
      <c r="R113" s="580">
        <v>177.83500000000001</v>
      </c>
      <c r="S113" s="1033">
        <f t="shared" si="19"/>
        <v>177.49708112092733</v>
      </c>
      <c r="T113" s="906">
        <v>-0.19001820736788658</v>
      </c>
      <c r="U113" s="991">
        <v>0.97747564957007227</v>
      </c>
    </row>
    <row r="114" spans="1:21">
      <c r="A114" s="1015" t="s">
        <v>18</v>
      </c>
      <c r="B114" s="580">
        <v>652.57688888888879</v>
      </c>
      <c r="C114" s="1033">
        <f t="shared" si="15"/>
        <v>660.57079344144336</v>
      </c>
      <c r="D114" s="906">
        <v>1.2249751237996565</v>
      </c>
      <c r="E114" s="991">
        <v>0.78856700394908041</v>
      </c>
      <c r="F114" s="582">
        <v>104.85555555555555</v>
      </c>
      <c r="G114" s="1033">
        <f t="shared" si="16"/>
        <v>112.44598853424485</v>
      </c>
      <c r="H114" s="906">
        <v>7.2389421223062094</v>
      </c>
      <c r="I114" s="990">
        <v>0.25365719343295012</v>
      </c>
      <c r="J114" s="580">
        <v>139.67433333333335</v>
      </c>
      <c r="K114" s="1033">
        <f t="shared" si="17"/>
        <v>138.61518410566129</v>
      </c>
      <c r="L114" s="906">
        <v>-0.75829911079253309</v>
      </c>
      <c r="M114" s="991">
        <v>0.90026110003088333</v>
      </c>
      <c r="N114" s="582">
        <v>271.1756666666667</v>
      </c>
      <c r="O114" s="1033">
        <f t="shared" si="18"/>
        <v>273.15127242159116</v>
      </c>
      <c r="P114" s="906">
        <v>0.72853356615986908</v>
      </c>
      <c r="Q114" s="990">
        <v>0.91353844063431788</v>
      </c>
      <c r="R114" s="580">
        <v>136.71333333333331</v>
      </c>
      <c r="S114" s="1033">
        <f t="shared" si="19"/>
        <v>134.61777150272445</v>
      </c>
      <c r="T114" s="906">
        <v>-1.5328145247541367</v>
      </c>
      <c r="U114" s="991">
        <v>0.83094546315039031</v>
      </c>
    </row>
    <row r="115" spans="1:21">
      <c r="A115" s="1015" t="s">
        <v>19</v>
      </c>
      <c r="B115" s="580">
        <v>575.39200000000005</v>
      </c>
      <c r="C115" s="1033">
        <f t="shared" si="15"/>
        <v>588.31616093474145</v>
      </c>
      <c r="D115" s="906">
        <v>2.246148874982862</v>
      </c>
      <c r="E115" s="991">
        <v>0.62433543085802312</v>
      </c>
      <c r="F115" s="582">
        <v>118.89066666666668</v>
      </c>
      <c r="G115" s="1033">
        <f t="shared" si="16"/>
        <v>137.04144438484275</v>
      </c>
      <c r="H115" s="906">
        <v>15.266781007347985</v>
      </c>
      <c r="I115" s="990">
        <v>2.3995653912510441E-2</v>
      </c>
      <c r="J115" s="580">
        <v>127.15000000000002</v>
      </c>
      <c r="K115" s="1033">
        <f t="shared" si="17"/>
        <v>123.10872984563005</v>
      </c>
      <c r="L115" s="906">
        <v>-3.1783485288005981</v>
      </c>
      <c r="M115" s="991">
        <v>0.65580563038943673</v>
      </c>
      <c r="N115" s="582">
        <v>182.72866666666667</v>
      </c>
      <c r="O115" s="1033">
        <f t="shared" si="18"/>
        <v>181.976704963711</v>
      </c>
      <c r="P115" s="906">
        <v>-0.41151819069933127</v>
      </c>
      <c r="Q115" s="990">
        <v>0.95330379161216383</v>
      </c>
      <c r="R115" s="580">
        <v>146.49266666666665</v>
      </c>
      <c r="S115" s="1033">
        <f t="shared" si="19"/>
        <v>144.88861209710842</v>
      </c>
      <c r="T115" s="906">
        <v>-1.094972605835715</v>
      </c>
      <c r="U115" s="991">
        <v>0.89304067875600279</v>
      </c>
    </row>
    <row r="116" spans="1:21">
      <c r="A116" s="1015" t="s">
        <v>20</v>
      </c>
      <c r="B116" s="1034">
        <v>562.77166666666676</v>
      </c>
      <c r="C116" s="1033">
        <f t="shared" si="15"/>
        <v>579.73315403409674</v>
      </c>
      <c r="D116" s="906">
        <v>3.0139199202927078</v>
      </c>
      <c r="E116" s="991">
        <v>0.51202592666298741</v>
      </c>
      <c r="F116" s="956">
        <v>121.44633333333333</v>
      </c>
      <c r="G116" s="1033">
        <f t="shared" si="16"/>
        <v>141.89104038338391</v>
      </c>
      <c r="H116" s="906">
        <v>16.834355133584864</v>
      </c>
      <c r="I116" s="990">
        <v>1.7017715836730993E-2</v>
      </c>
      <c r="J116" s="1034">
        <v>125.89433333333334</v>
      </c>
      <c r="K116" s="1033">
        <f t="shared" si="17"/>
        <v>118.18433338500196</v>
      </c>
      <c r="L116" s="906">
        <v>-6.1241834673506927</v>
      </c>
      <c r="M116" s="991">
        <v>0.37483591536841898</v>
      </c>
      <c r="N116" s="956">
        <v>173.90099999999998</v>
      </c>
      <c r="O116" s="1033">
        <f t="shared" si="18"/>
        <v>178.68853194795187</v>
      </c>
      <c r="P116" s="906">
        <v>2.7530215168123737</v>
      </c>
      <c r="Q116" s="990">
        <v>0.73119110244275753</v>
      </c>
      <c r="R116" s="1034">
        <v>141.03233333333336</v>
      </c>
      <c r="S116" s="1033">
        <f t="shared" si="19"/>
        <v>140.66880622381831</v>
      </c>
      <c r="T116" s="906">
        <v>-0.25776153660865236</v>
      </c>
      <c r="U116" s="991">
        <v>0.9745343055763046</v>
      </c>
    </row>
    <row r="117" spans="1:21">
      <c r="A117" s="1015" t="s">
        <v>21</v>
      </c>
      <c r="B117" s="1034">
        <v>641.48249999999996</v>
      </c>
      <c r="C117" s="1033">
        <f t="shared" si="15"/>
        <v>654.09678192888896</v>
      </c>
      <c r="D117" s="906">
        <v>1.9664265087339106</v>
      </c>
      <c r="E117" s="991">
        <v>0.6676292748005509</v>
      </c>
      <c r="F117" s="956">
        <v>103.82833333333333</v>
      </c>
      <c r="G117" s="1033">
        <f t="shared" si="16"/>
        <v>114.11894391913376</v>
      </c>
      <c r="H117" s="906">
        <v>9.9111776674322201</v>
      </c>
      <c r="I117" s="990">
        <v>0.10618425469730497</v>
      </c>
      <c r="J117" s="1034">
        <v>150.17333333333332</v>
      </c>
      <c r="K117" s="1033">
        <f t="shared" si="17"/>
        <v>148.77540815584564</v>
      </c>
      <c r="L117" s="906">
        <v>-0.93087444119306861</v>
      </c>
      <c r="M117" s="991">
        <v>0.88157821100942502</v>
      </c>
      <c r="N117" s="956">
        <v>250.13666666666668</v>
      </c>
      <c r="O117" s="1033">
        <f t="shared" si="18"/>
        <v>252.99415055221951</v>
      </c>
      <c r="P117" s="906">
        <v>1.1423690591354696</v>
      </c>
      <c r="Q117" s="990">
        <v>0.85822718907280426</v>
      </c>
      <c r="R117" s="1034">
        <v>137.16499999999999</v>
      </c>
      <c r="S117" s="1033">
        <f t="shared" si="19"/>
        <v>136.33658186849672</v>
      </c>
      <c r="T117" s="906">
        <v>-0.60395737360353097</v>
      </c>
      <c r="U117" s="991">
        <v>0.93307868165888153</v>
      </c>
    </row>
    <row r="118" spans="1:21">
      <c r="A118" s="1015" t="s">
        <v>22</v>
      </c>
      <c r="B118" s="580">
        <v>567.69583333333333</v>
      </c>
      <c r="C118" s="1033">
        <f t="shared" si="15"/>
        <v>568.09099344943388</v>
      </c>
      <c r="D118" s="906">
        <v>6.9607718235371527E-2</v>
      </c>
      <c r="E118" s="991">
        <v>0.98795970789662435</v>
      </c>
      <c r="F118" s="582">
        <v>104.74708333333334</v>
      </c>
      <c r="G118" s="1033">
        <f t="shared" si="16"/>
        <v>118.38847938588658</v>
      </c>
      <c r="H118" s="906">
        <v>13.023175078911429</v>
      </c>
      <c r="I118" s="990">
        <v>6.0001954884184146E-2</v>
      </c>
      <c r="J118" s="580">
        <v>121.86458333333333</v>
      </c>
      <c r="K118" s="1033">
        <f t="shared" si="17"/>
        <v>121.23506788280544</v>
      </c>
      <c r="L118" s="906">
        <v>-0.5165696491211017</v>
      </c>
      <c r="M118" s="991">
        <v>0.94156970611692736</v>
      </c>
      <c r="N118" s="582">
        <v>202.25624999999999</v>
      </c>
      <c r="O118" s="1033">
        <f t="shared" si="18"/>
        <v>193.35332628023357</v>
      </c>
      <c r="P118" s="906">
        <v>-4.4018040084132952</v>
      </c>
      <c r="Q118" s="990">
        <v>0.51183763828109319</v>
      </c>
      <c r="R118" s="580">
        <v>139.25208333333333</v>
      </c>
      <c r="S118" s="1033">
        <f t="shared" si="19"/>
        <v>131.35727775463954</v>
      </c>
      <c r="T118" s="906">
        <v>-5.6694344455843257</v>
      </c>
      <c r="U118" s="991">
        <v>0.49035030697042958</v>
      </c>
    </row>
    <row r="119" spans="1:21">
      <c r="A119" s="1015" t="s">
        <v>23</v>
      </c>
      <c r="B119" s="580">
        <v>540.02288892868069</v>
      </c>
      <c r="C119" s="1033">
        <f t="shared" si="15"/>
        <v>565.41417448249945</v>
      </c>
      <c r="D119" s="906">
        <v>4.7018906187830369</v>
      </c>
      <c r="E119" s="991">
        <v>0.31380386401367411</v>
      </c>
      <c r="F119" s="582">
        <v>125.5181666787569</v>
      </c>
      <c r="G119" s="1033">
        <f t="shared" si="16"/>
        <v>146.89769221681431</v>
      </c>
      <c r="H119" s="906">
        <v>17.033012912604743</v>
      </c>
      <c r="I119" s="990">
        <v>4.5430933033750509E-2</v>
      </c>
      <c r="J119" s="580">
        <v>120.1671666687789</v>
      </c>
      <c r="K119" s="1033">
        <f t="shared" si="17"/>
        <v>114.8032567820658</v>
      </c>
      <c r="L119" s="906">
        <v>-4.4637067140792661</v>
      </c>
      <c r="M119" s="991">
        <v>0.52646429119722882</v>
      </c>
      <c r="N119" s="582">
        <v>160.93688889555219</v>
      </c>
      <c r="O119" s="1033">
        <f t="shared" si="18"/>
        <v>169.13731808743927</v>
      </c>
      <c r="P119" s="906">
        <v>5.0954316615435262</v>
      </c>
      <c r="Q119" s="990">
        <v>0.59328718895343113</v>
      </c>
      <c r="R119" s="580">
        <v>133.15455557423334</v>
      </c>
      <c r="S119" s="1033">
        <f t="shared" si="19"/>
        <v>129.75183363473641</v>
      </c>
      <c r="T119" s="906">
        <v>-2.5554679108218066</v>
      </c>
      <c r="U119" s="991">
        <v>0.77373923210603601</v>
      </c>
    </row>
    <row r="120" spans="1:21">
      <c r="A120" s="1015" t="s">
        <v>24</v>
      </c>
      <c r="B120" s="1034">
        <v>610.0344444444446</v>
      </c>
      <c r="C120" s="1033">
        <f t="shared" si="15"/>
        <v>608.94907113930435</v>
      </c>
      <c r="D120" s="906">
        <v>-0.1779200035382667</v>
      </c>
      <c r="E120" s="991">
        <v>0.96833326872878434</v>
      </c>
      <c r="F120" s="956">
        <v>98.216111111111118</v>
      </c>
      <c r="G120" s="1033">
        <f t="shared" si="16"/>
        <v>106.58587467221382</v>
      </c>
      <c r="H120" s="906">
        <v>8.5217826957473974</v>
      </c>
      <c r="I120" s="990">
        <v>0.23688491292289149</v>
      </c>
      <c r="J120" s="1034">
        <v>134.38833333333332</v>
      </c>
      <c r="K120" s="1033">
        <f t="shared" si="17"/>
        <v>133.69301224386189</v>
      </c>
      <c r="L120" s="906">
        <v>-0.51739691402138122</v>
      </c>
      <c r="M120" s="991">
        <v>0.93277116197822518</v>
      </c>
      <c r="N120" s="956">
        <v>246.10277777777782</v>
      </c>
      <c r="O120" s="1033">
        <f t="shared" si="18"/>
        <v>247.14982957655553</v>
      </c>
      <c r="P120" s="906">
        <v>0.42545305999071381</v>
      </c>
      <c r="Q120" s="990">
        <v>0.9461888059755601</v>
      </c>
      <c r="R120" s="1034">
        <v>131.3761111111111</v>
      </c>
      <c r="S120" s="1033">
        <f t="shared" si="19"/>
        <v>120.29292848186049</v>
      </c>
      <c r="T120" s="906">
        <v>-8.4362237057519849</v>
      </c>
      <c r="U120" s="991">
        <v>0.26026292908139204</v>
      </c>
    </row>
    <row r="121" spans="1:21">
      <c r="A121" s="1015" t="s">
        <v>25</v>
      </c>
      <c r="B121" s="580">
        <v>931.33866666666654</v>
      </c>
      <c r="C121" s="1033">
        <f t="shared" si="15"/>
        <v>933.6316938069865</v>
      </c>
      <c r="D121" s="906">
        <v>0.24620766026249943</v>
      </c>
      <c r="E121" s="991">
        <v>0.95765537726556527</v>
      </c>
      <c r="F121" s="582">
        <v>130.43433333333334</v>
      </c>
      <c r="G121" s="1033">
        <f t="shared" si="16"/>
        <v>144.15831042136864</v>
      </c>
      <c r="H121" s="906">
        <v>10.521752009083988</v>
      </c>
      <c r="I121" s="990">
        <v>8.1430502568942548E-2</v>
      </c>
      <c r="J121" s="580">
        <v>232.53399999999996</v>
      </c>
      <c r="K121" s="1033">
        <f t="shared" si="17"/>
        <v>231.93182919294102</v>
      </c>
      <c r="L121" s="906">
        <v>-0.25896032711730377</v>
      </c>
      <c r="M121" s="991">
        <v>0.96399843002487906</v>
      </c>
      <c r="N121" s="582">
        <v>366.66666666666669</v>
      </c>
      <c r="O121" s="1033">
        <f t="shared" si="18"/>
        <v>356.52415925185619</v>
      </c>
      <c r="P121" s="906">
        <v>-2.7661383858574013</v>
      </c>
      <c r="Q121" s="990">
        <v>0.68769037810123601</v>
      </c>
      <c r="R121" s="580">
        <v>199.90700000000004</v>
      </c>
      <c r="S121" s="1033">
        <f t="shared" si="19"/>
        <v>192.05072725671917</v>
      </c>
      <c r="T121" s="906">
        <v>-3.9299638048096712</v>
      </c>
      <c r="U121" s="991">
        <v>0.60372824370382072</v>
      </c>
    </row>
    <row r="122" spans="1:21">
      <c r="A122" s="1015" t="s">
        <v>26</v>
      </c>
      <c r="B122" s="1034">
        <v>542.47438095073744</v>
      </c>
      <c r="C122" s="1033">
        <f t="shared" si="15"/>
        <v>535.64830292621093</v>
      </c>
      <c r="D122" s="906">
        <v>-1.2583226534243219</v>
      </c>
      <c r="E122" s="991">
        <v>0.77161133507153623</v>
      </c>
      <c r="F122" s="956">
        <v>98.898624996094355</v>
      </c>
      <c r="G122" s="1033">
        <f t="shared" si="16"/>
        <v>112.6543218494689</v>
      </c>
      <c r="H122" s="906">
        <v>13.908885845397521</v>
      </c>
      <c r="I122" s="990">
        <v>6.2551620794773846E-2</v>
      </c>
      <c r="J122" s="1034">
        <v>115.68975595150209</v>
      </c>
      <c r="K122" s="1033">
        <f t="shared" si="17"/>
        <v>105.98956666188982</v>
      </c>
      <c r="L122" s="906">
        <v>-8.3846570595919001</v>
      </c>
      <c r="M122" s="991">
        <v>0.16081190690637892</v>
      </c>
      <c r="N122" s="956">
        <v>196.90966665488045</v>
      </c>
      <c r="O122" s="1033">
        <f t="shared" si="18"/>
        <v>191.21741728966052</v>
      </c>
      <c r="P122" s="906">
        <v>-2.8907922408891267</v>
      </c>
      <c r="Q122" s="990">
        <v>0.69655919732887339</v>
      </c>
      <c r="R122" s="1034">
        <v>131.21962501675978</v>
      </c>
      <c r="S122" s="1033">
        <f t="shared" si="19"/>
        <v>122.9408688277563</v>
      </c>
      <c r="T122" s="906">
        <v>-6.3090838645104244</v>
      </c>
      <c r="U122" s="991">
        <v>0.45024339899070531</v>
      </c>
    </row>
    <row r="123" spans="1:21">
      <c r="A123" s="1015" t="s">
        <v>27</v>
      </c>
      <c r="B123" s="580">
        <v>520.65206349206335</v>
      </c>
      <c r="C123" s="1033">
        <f t="shared" si="15"/>
        <v>538.24727112271512</v>
      </c>
      <c r="D123" s="906">
        <v>3.3794560445298307</v>
      </c>
      <c r="E123" s="991">
        <v>0.47958245500760444</v>
      </c>
      <c r="F123" s="582">
        <v>113.21989417989417</v>
      </c>
      <c r="G123" s="1033">
        <f t="shared" si="16"/>
        <v>131.25788351171596</v>
      </c>
      <c r="H123" s="906">
        <v>15.931819635126462</v>
      </c>
      <c r="I123" s="990">
        <v>3.1237711892433961E-2</v>
      </c>
      <c r="J123" s="580">
        <v>121.17915343915344</v>
      </c>
      <c r="K123" s="1033">
        <f t="shared" si="17"/>
        <v>118.66750804291429</v>
      </c>
      <c r="L123" s="906">
        <v>-2.0726711855602296</v>
      </c>
      <c r="M123" s="991">
        <v>0.77863063527823395</v>
      </c>
      <c r="N123" s="582">
        <v>162.58613756613758</v>
      </c>
      <c r="O123" s="1033">
        <f t="shared" si="18"/>
        <v>167.09572010978854</v>
      </c>
      <c r="P123" s="906">
        <v>2.7736574662255835</v>
      </c>
      <c r="Q123" s="990">
        <v>0.75960416565107125</v>
      </c>
      <c r="R123" s="580">
        <v>122.97317460317461</v>
      </c>
      <c r="S123" s="1033">
        <f t="shared" si="19"/>
        <v>119.17415697839861</v>
      </c>
      <c r="T123" s="906">
        <v>-3.0893059702127301</v>
      </c>
      <c r="U123" s="991">
        <v>0.68648772036954098</v>
      </c>
    </row>
    <row r="124" spans="1:21">
      <c r="A124" s="1015" t="s">
        <v>28</v>
      </c>
      <c r="B124" s="1034">
        <v>556.55063492063482</v>
      </c>
      <c r="C124" s="1033">
        <f t="shared" si="15"/>
        <v>595.98270360717765</v>
      </c>
      <c r="D124" s="906">
        <v>7.0850819696155618</v>
      </c>
      <c r="E124" s="991">
        <v>0.1574933857376426</v>
      </c>
      <c r="F124" s="956">
        <v>137.96952380952382</v>
      </c>
      <c r="G124" s="1033">
        <f t="shared" si="16"/>
        <v>159.52500578137713</v>
      </c>
      <c r="H124" s="906">
        <v>15.623364766853953</v>
      </c>
      <c r="I124" s="990">
        <v>6.3419205290924902E-2</v>
      </c>
      <c r="J124" s="1034">
        <v>129.42730158730157</v>
      </c>
      <c r="K124" s="1033">
        <f t="shared" si="17"/>
        <v>131.84142201473392</v>
      </c>
      <c r="L124" s="906">
        <v>1.8652327583326602</v>
      </c>
      <c r="M124" s="991">
        <v>0.79768047099257233</v>
      </c>
      <c r="N124" s="956">
        <v>159.33999999999989</v>
      </c>
      <c r="O124" s="1033">
        <f t="shared" si="18"/>
        <v>175.15345277905914</v>
      </c>
      <c r="P124" s="906">
        <v>9.924345913806496</v>
      </c>
      <c r="Q124" s="990">
        <v>0.3854553882737386</v>
      </c>
      <c r="R124" s="1034">
        <v>129.207619047619</v>
      </c>
      <c r="S124" s="1033">
        <f t="shared" si="19"/>
        <v>130.3762563421711</v>
      </c>
      <c r="T124" s="906">
        <v>0.90446469269075402</v>
      </c>
      <c r="U124" s="991">
        <v>0.91338739590393558</v>
      </c>
    </row>
    <row r="125" spans="1:21">
      <c r="A125" s="1015" t="s">
        <v>29</v>
      </c>
      <c r="B125" s="1034">
        <v>1058.2215740740739</v>
      </c>
      <c r="C125" s="1033">
        <f t="shared" si="15"/>
        <v>1076.8292560829459</v>
      </c>
      <c r="D125" s="906">
        <v>1.758391859016228</v>
      </c>
      <c r="E125" s="991">
        <v>0.67428694672890854</v>
      </c>
      <c r="F125" s="956">
        <v>231.45833333333331</v>
      </c>
      <c r="G125" s="1033">
        <f t="shared" si="16"/>
        <v>259.10306855831351</v>
      </c>
      <c r="H125" s="906">
        <v>11.943719989190352</v>
      </c>
      <c r="I125" s="990">
        <v>4.4666157690402185E-2</v>
      </c>
      <c r="J125" s="1034">
        <v>245.82370370370373</v>
      </c>
      <c r="K125" s="1033">
        <f t="shared" si="17"/>
        <v>250.61225057847051</v>
      </c>
      <c r="L125" s="906">
        <v>1.9479597787439233</v>
      </c>
      <c r="M125" s="991">
        <v>0.70820249946199387</v>
      </c>
      <c r="N125" s="956">
        <v>316.24037037037039</v>
      </c>
      <c r="O125" s="1033">
        <f t="shared" si="18"/>
        <v>309.74007308975655</v>
      </c>
      <c r="P125" s="906">
        <v>-2.0554925587143993</v>
      </c>
      <c r="Q125" s="990">
        <v>0.74026274317310004</v>
      </c>
      <c r="R125" s="1034">
        <v>260.98694444444448</v>
      </c>
      <c r="S125" s="1033">
        <f t="shared" si="19"/>
        <v>249.16832337633485</v>
      </c>
      <c r="T125" s="906">
        <v>-4.5284338238709942</v>
      </c>
      <c r="U125" s="991">
        <v>0.55534514467938845</v>
      </c>
    </row>
    <row r="126" spans="1:21">
      <c r="A126" s="1015" t="s">
        <v>30</v>
      </c>
      <c r="B126" s="580">
        <v>730.78477795336391</v>
      </c>
      <c r="C126" s="1033">
        <f t="shared" si="15"/>
        <v>715.60897422356095</v>
      </c>
      <c r="D126" s="906">
        <v>-2.0766447506342942</v>
      </c>
      <c r="E126" s="991">
        <v>0.65322123175999924</v>
      </c>
      <c r="F126" s="582">
        <v>93.296777807809406</v>
      </c>
      <c r="G126" s="1033">
        <f t="shared" si="16"/>
        <v>98.395176897962671</v>
      </c>
      <c r="H126" s="906">
        <v>5.4647107970394462</v>
      </c>
      <c r="I126" s="990">
        <v>0.40318113116856735</v>
      </c>
      <c r="J126" s="580">
        <v>180.20499995884384</v>
      </c>
      <c r="K126" s="1033">
        <f t="shared" si="17"/>
        <v>179.21968824696413</v>
      </c>
      <c r="L126" s="906">
        <v>-0.54677268228115816</v>
      </c>
      <c r="M126" s="991">
        <v>0.92764063667498387</v>
      </c>
      <c r="N126" s="582">
        <v>319.88811129059644</v>
      </c>
      <c r="O126" s="1033">
        <f t="shared" si="18"/>
        <v>307.7901151086802</v>
      </c>
      <c r="P126" s="906">
        <v>-3.7819461727122596</v>
      </c>
      <c r="Q126" s="990">
        <v>0.57432945354723874</v>
      </c>
      <c r="R126" s="580">
        <v>136.75033332695148</v>
      </c>
      <c r="S126" s="1033">
        <f t="shared" si="19"/>
        <v>125.97118234868246</v>
      </c>
      <c r="T126" s="906">
        <v>-7.8823581018245328</v>
      </c>
      <c r="U126" s="991">
        <v>0.30519254006714014</v>
      </c>
    </row>
    <row r="127" spans="1:21">
      <c r="A127" s="1015" t="s">
        <v>31</v>
      </c>
      <c r="B127" s="580">
        <v>470.43090908561248</v>
      </c>
      <c r="C127" s="1033">
        <f t="shared" si="15"/>
        <v>468.42124068247148</v>
      </c>
      <c r="D127" s="906">
        <v>-0.42719735551544452</v>
      </c>
      <c r="E127" s="991">
        <v>0.93113046637398833</v>
      </c>
      <c r="F127" s="582">
        <v>95.69242424111475</v>
      </c>
      <c r="G127" s="1033">
        <f t="shared" si="16"/>
        <v>107.35516307614449</v>
      </c>
      <c r="H127" s="906">
        <v>12.187734742348379</v>
      </c>
      <c r="I127" s="990">
        <v>0.17647168030811089</v>
      </c>
      <c r="J127" s="580">
        <v>102.43818181150338</v>
      </c>
      <c r="K127" s="1033">
        <f t="shared" si="17"/>
        <v>97.193772553198954</v>
      </c>
      <c r="L127" s="906">
        <v>-5.1195844806721329</v>
      </c>
      <c r="M127" s="991">
        <v>0.41437116371105531</v>
      </c>
      <c r="N127" s="582">
        <v>154.63848484176575</v>
      </c>
      <c r="O127" s="1033">
        <f t="shared" si="18"/>
        <v>144.09561526879645</v>
      </c>
      <c r="P127" s="906">
        <v>-6.8177527630054833</v>
      </c>
      <c r="Q127" s="990">
        <v>0.43627770466356441</v>
      </c>
      <c r="R127" s="580">
        <v>117.73303031325344</v>
      </c>
      <c r="S127" s="1033">
        <f t="shared" si="19"/>
        <v>114.43559701167719</v>
      </c>
      <c r="T127" s="906">
        <v>-2.8007716210164046</v>
      </c>
      <c r="U127" s="991">
        <v>0.75701678947608708</v>
      </c>
    </row>
    <row r="128" spans="1:21">
      <c r="A128" s="1015" t="s">
        <v>32</v>
      </c>
      <c r="B128" s="580">
        <v>506.61492063492074</v>
      </c>
      <c r="C128" s="1033">
        <f t="shared" si="15"/>
        <v>541.60756906926827</v>
      </c>
      <c r="D128" s="906">
        <v>6.9071491993351835</v>
      </c>
      <c r="E128" s="991">
        <v>0.1558439239602103</v>
      </c>
      <c r="F128" s="582">
        <v>121.3133333333333</v>
      </c>
      <c r="G128" s="1033">
        <f t="shared" si="16"/>
        <v>138.31565999760807</v>
      </c>
      <c r="H128" s="906">
        <v>14.015216792005361</v>
      </c>
      <c r="I128" s="990">
        <v>8.9879110330307627E-2</v>
      </c>
      <c r="J128" s="580">
        <v>119.22523809523805</v>
      </c>
      <c r="K128" s="1033">
        <f t="shared" si="17"/>
        <v>124.19611809436476</v>
      </c>
      <c r="L128" s="906">
        <v>4.1693185759511211</v>
      </c>
      <c r="M128" s="991">
        <v>0.59096469898571102</v>
      </c>
      <c r="N128" s="582">
        <v>148.15492063492059</v>
      </c>
      <c r="O128" s="1033">
        <f t="shared" si="18"/>
        <v>154.86506581831648</v>
      </c>
      <c r="P128" s="906">
        <v>4.5291409523487038</v>
      </c>
      <c r="Q128" s="990">
        <v>0.69465722394611551</v>
      </c>
      <c r="R128" s="580">
        <v>117.2638095238095</v>
      </c>
      <c r="S128" s="1033">
        <f t="shared" si="19"/>
        <v>121.73411739341097</v>
      </c>
      <c r="T128" s="906">
        <v>3.8121803203859015</v>
      </c>
      <c r="U128" s="991">
        <v>0.63761206764626943</v>
      </c>
    </row>
    <row r="129" spans="1:21">
      <c r="A129" s="1015" t="s">
        <v>33</v>
      </c>
      <c r="B129" s="580">
        <v>476.76566666666662</v>
      </c>
      <c r="C129" s="1033">
        <f t="shared" si="15"/>
        <v>486.59167936259365</v>
      </c>
      <c r="D129" s="906">
        <v>2.0609732165963504</v>
      </c>
      <c r="E129" s="991">
        <v>0.6803448441183092</v>
      </c>
      <c r="F129" s="582">
        <v>94.902000000000015</v>
      </c>
      <c r="G129" s="1033">
        <f t="shared" si="16"/>
        <v>109.68814394355272</v>
      </c>
      <c r="H129" s="906">
        <v>15.580434494059867</v>
      </c>
      <c r="I129" s="990">
        <v>7.6470308605769449E-2</v>
      </c>
      <c r="J129" s="580">
        <v>103.40033333333334</v>
      </c>
      <c r="K129" s="1033">
        <f t="shared" si="17"/>
        <v>100.75710171065109</v>
      </c>
      <c r="L129" s="906">
        <v>-2.5563086089492799</v>
      </c>
      <c r="M129" s="991">
        <v>0.67890709889899448</v>
      </c>
      <c r="N129" s="582">
        <v>160.48133333333331</v>
      </c>
      <c r="O129" s="1033">
        <f t="shared" si="18"/>
        <v>162.12809252741249</v>
      </c>
      <c r="P129" s="906">
        <v>1.026137532555718</v>
      </c>
      <c r="Q129" s="990">
        <v>0.91279710262964353</v>
      </c>
      <c r="R129" s="580">
        <v>117.70666666666668</v>
      </c>
      <c r="S129" s="1033">
        <f t="shared" si="19"/>
        <v>111.35105109051145</v>
      </c>
      <c r="T129" s="906">
        <v>-5.399537474078409</v>
      </c>
      <c r="U129" s="991">
        <v>0.55816177691681446</v>
      </c>
    </row>
    <row r="130" spans="1:21">
      <c r="A130" s="1015" t="s">
        <v>34</v>
      </c>
      <c r="B130" s="580">
        <v>429.41220898852094</v>
      </c>
      <c r="C130" s="1033">
        <f t="shared" si="15"/>
        <v>463.42299590538141</v>
      </c>
      <c r="D130" s="906">
        <v>7.9203120463138985</v>
      </c>
      <c r="E130" s="991">
        <v>0.12505709361267092</v>
      </c>
      <c r="F130" s="582">
        <v>95.209907411846018</v>
      </c>
      <c r="G130" s="1033">
        <f t="shared" si="16"/>
        <v>110.96919491172956</v>
      </c>
      <c r="H130" s="906">
        <v>16.552150850976215</v>
      </c>
      <c r="I130" s="990">
        <v>4.8812157267633757E-2</v>
      </c>
      <c r="J130" s="580">
        <v>99.113277762387369</v>
      </c>
      <c r="K130" s="1033">
        <f t="shared" si="17"/>
        <v>104.05528232818219</v>
      </c>
      <c r="L130" s="906">
        <v>4.9862184738181092</v>
      </c>
      <c r="M130" s="991">
        <v>0.47266340817207553</v>
      </c>
      <c r="N130" s="582">
        <v>126.32399999562789</v>
      </c>
      <c r="O130" s="1033">
        <f t="shared" si="18"/>
        <v>135.13645608203026</v>
      </c>
      <c r="P130" s="906">
        <v>6.976074290481125</v>
      </c>
      <c r="Q130" s="990">
        <v>0.5420958457854741</v>
      </c>
      <c r="R130" s="580">
        <v>107.66417196497792</v>
      </c>
      <c r="S130" s="1033">
        <f t="shared" si="19"/>
        <v>109.87480888090053</v>
      </c>
      <c r="T130" s="906">
        <v>2.0532707172463169</v>
      </c>
      <c r="U130" s="991">
        <v>0.81535072999412095</v>
      </c>
    </row>
    <row r="131" spans="1:21" ht="15.75" thickBot="1">
      <c r="A131" s="1018" t="s">
        <v>35</v>
      </c>
      <c r="B131" s="590">
        <v>515.24405232651225</v>
      </c>
      <c r="C131" s="1035">
        <f t="shared" si="15"/>
        <v>542.8563813795746</v>
      </c>
      <c r="D131" s="909">
        <v>5.3590776891810261</v>
      </c>
      <c r="E131" s="997">
        <v>0.28039295151435195</v>
      </c>
      <c r="F131" s="592">
        <v>136.20710797696677</v>
      </c>
      <c r="G131" s="1035">
        <f t="shared" si="16"/>
        <v>155.6736649200966</v>
      </c>
      <c r="H131" s="909">
        <v>14.291880381471502</v>
      </c>
      <c r="I131" s="996">
        <v>6.9983925127166002E-2</v>
      </c>
      <c r="J131" s="590">
        <v>109.12433860439263</v>
      </c>
      <c r="K131" s="1035">
        <f t="shared" si="17"/>
        <v>107.29695008296763</v>
      </c>
      <c r="L131" s="909">
        <v>-1.6745929870418859</v>
      </c>
      <c r="M131" s="997">
        <v>0.81666507084028794</v>
      </c>
      <c r="N131" s="592">
        <v>136.11752920340138</v>
      </c>
      <c r="O131" s="1035">
        <f t="shared" si="18"/>
        <v>141.07820282502172</v>
      </c>
      <c r="P131" s="909">
        <v>3.6444046925121412</v>
      </c>
      <c r="Q131" s="996">
        <v>0.73740124633624271</v>
      </c>
      <c r="R131" s="590">
        <v>132.71827680578326</v>
      </c>
      <c r="S131" s="1035">
        <f t="shared" si="19"/>
        <v>144.9184021638269</v>
      </c>
      <c r="T131" s="909">
        <v>9.1924983142276684</v>
      </c>
      <c r="U131" s="997">
        <v>0.27146955810536366</v>
      </c>
    </row>
    <row r="132" spans="1:21" ht="15.75" thickBot="1">
      <c r="A132" s="743" t="s">
        <v>36</v>
      </c>
      <c r="B132" s="1036">
        <v>603.11456730178406</v>
      </c>
      <c r="C132" s="1037">
        <f t="shared" si="15"/>
        <v>621.58463545611369</v>
      </c>
      <c r="D132" s="1030">
        <v>3.0624476933066176</v>
      </c>
      <c r="E132" s="1002">
        <v>0.41979576825874798</v>
      </c>
      <c r="F132" s="1038">
        <v>120.50913913699482</v>
      </c>
      <c r="G132" s="1037">
        <f t="shared" si="16"/>
        <v>136.16314347239899</v>
      </c>
      <c r="H132" s="1030">
        <v>12.989889768948304</v>
      </c>
      <c r="I132" s="1001">
        <v>2.3783105585889985E-2</v>
      </c>
      <c r="J132" s="1036">
        <v>135.55860156104109</v>
      </c>
      <c r="K132" s="1037">
        <f t="shared" si="17"/>
        <v>135.46467840025875</v>
      </c>
      <c r="L132" s="1030">
        <v>-6.9286020732552481E-2</v>
      </c>
      <c r="M132" s="1002">
        <v>0.98882982958430377</v>
      </c>
      <c r="N132" s="1038">
        <v>202.87953685778476</v>
      </c>
      <c r="O132" s="1037">
        <f t="shared" si="18"/>
        <v>203.95619087728502</v>
      </c>
      <c r="P132" s="1030">
        <v>0.53068635515220985</v>
      </c>
      <c r="Q132" s="1001">
        <v>0.91911980925973469</v>
      </c>
      <c r="R132" s="1036">
        <v>143.51580499052926</v>
      </c>
      <c r="S132" s="1037">
        <f t="shared" si="19"/>
        <v>143.08556136030478</v>
      </c>
      <c r="T132" s="1030">
        <v>-0.29978832662567034</v>
      </c>
      <c r="U132" s="1002">
        <v>0.96087585909298234</v>
      </c>
    </row>
    <row r="136" spans="1:21" ht="15.75" thickBot="1">
      <c r="A136" s="1399" t="s">
        <v>265</v>
      </c>
      <c r="B136" s="1399"/>
      <c r="C136" s="1399"/>
      <c r="D136" s="1399"/>
      <c r="E136" s="1399"/>
      <c r="F136" s="1399"/>
      <c r="G136" s="1399"/>
      <c r="H136" s="1399"/>
      <c r="I136" s="1399"/>
      <c r="J136" s="1399"/>
      <c r="K136" s="1399"/>
      <c r="L136" s="1399"/>
      <c r="M136" s="1399"/>
      <c r="N136" s="1399"/>
      <c r="O136" s="1399"/>
      <c r="P136" s="1399"/>
      <c r="Q136" s="1399"/>
      <c r="R136" s="1399"/>
      <c r="S136" s="1399"/>
      <c r="T136" s="1399"/>
      <c r="U136" s="1399"/>
    </row>
    <row r="137" spans="1:21" ht="15.75" thickBot="1">
      <c r="A137" s="1414" t="s">
        <v>0</v>
      </c>
      <c r="B137" s="1406" t="s">
        <v>1</v>
      </c>
      <c r="C137" s="1403"/>
      <c r="D137" s="1403"/>
      <c r="E137" s="1404"/>
      <c r="F137" s="1407" t="s">
        <v>2</v>
      </c>
      <c r="G137" s="1407"/>
      <c r="H137" s="1407"/>
      <c r="I137" s="1407"/>
      <c r="J137" s="1408" t="s">
        <v>3</v>
      </c>
      <c r="K137" s="1407"/>
      <c r="L137" s="1407"/>
      <c r="M137" s="1409"/>
      <c r="N137" s="1407" t="s">
        <v>4</v>
      </c>
      <c r="O137" s="1407"/>
      <c r="P137" s="1407"/>
      <c r="Q137" s="1407"/>
      <c r="R137" s="1408" t="s">
        <v>5</v>
      </c>
      <c r="S137" s="1407"/>
      <c r="T137" s="1407"/>
      <c r="U137" s="1409"/>
    </row>
    <row r="138" spans="1:21">
      <c r="A138" s="1415"/>
      <c r="B138" s="1394" t="s">
        <v>6</v>
      </c>
      <c r="C138" s="1396" t="s">
        <v>7</v>
      </c>
      <c r="D138" s="1398" t="s">
        <v>8</v>
      </c>
      <c r="E138" s="1405"/>
      <c r="F138" s="1392" t="s">
        <v>6</v>
      </c>
      <c r="G138" s="1396" t="s">
        <v>7</v>
      </c>
      <c r="H138" s="1398" t="s">
        <v>8</v>
      </c>
      <c r="I138" s="1417"/>
      <c r="J138" s="1394" t="s">
        <v>6</v>
      </c>
      <c r="K138" s="1396" t="s">
        <v>7</v>
      </c>
      <c r="L138" s="1398" t="s">
        <v>8</v>
      </c>
      <c r="M138" s="1405"/>
      <c r="N138" s="1392" t="s">
        <v>6</v>
      </c>
      <c r="O138" s="1396" t="s">
        <v>7</v>
      </c>
      <c r="P138" s="1398" t="s">
        <v>8</v>
      </c>
      <c r="Q138" s="1417"/>
      <c r="R138" s="1394" t="s">
        <v>6</v>
      </c>
      <c r="S138" s="1396" t="s">
        <v>7</v>
      </c>
      <c r="T138" s="1398" t="s">
        <v>8</v>
      </c>
      <c r="U138" s="1405"/>
    </row>
    <row r="139" spans="1:21" ht="15.75" thickBot="1">
      <c r="A139" s="1416"/>
      <c r="B139" s="1395"/>
      <c r="C139" s="1397"/>
      <c r="D139" s="979" t="s">
        <v>148</v>
      </c>
      <c r="E139" s="981" t="s">
        <v>10</v>
      </c>
      <c r="F139" s="1393"/>
      <c r="G139" s="1397"/>
      <c r="H139" s="979" t="s">
        <v>148</v>
      </c>
      <c r="I139" s="980" t="s">
        <v>10</v>
      </c>
      <c r="J139" s="1395"/>
      <c r="K139" s="1397"/>
      <c r="L139" s="979" t="s">
        <v>148</v>
      </c>
      <c r="M139" s="981" t="s">
        <v>10</v>
      </c>
      <c r="N139" s="1393"/>
      <c r="O139" s="1397"/>
      <c r="P139" s="979" t="s">
        <v>148</v>
      </c>
      <c r="Q139" s="980" t="s">
        <v>10</v>
      </c>
      <c r="R139" s="1395"/>
      <c r="S139" s="1397"/>
      <c r="T139" s="979" t="s">
        <v>148</v>
      </c>
      <c r="U139" s="981" t="s">
        <v>10</v>
      </c>
    </row>
    <row r="140" spans="1:21">
      <c r="A140" s="1005" t="s">
        <v>11</v>
      </c>
      <c r="B140" s="1039">
        <v>61.257970635298442</v>
      </c>
      <c r="C140" s="1031">
        <f>B140+(D140/100*B140)</f>
        <v>61.752634643522953</v>
      </c>
      <c r="D140" s="1066">
        <v>0.80750962379983915</v>
      </c>
      <c r="E140" s="1067">
        <v>0.19712706579509665</v>
      </c>
      <c r="F140" s="1041">
        <v>76.135034400652486</v>
      </c>
      <c r="G140" s="1074">
        <f>F140+(H140/100*F140)</f>
        <v>76.688322465232787</v>
      </c>
      <c r="H140" s="1032">
        <v>0.72671939920416162</v>
      </c>
      <c r="I140" s="1011">
        <v>0.25314125463742831</v>
      </c>
      <c r="J140" s="1042">
        <v>52.018987881891114</v>
      </c>
      <c r="K140" s="1074">
        <f>J140+(L140/100*J140)</f>
        <v>52.957149608080151</v>
      </c>
      <c r="L140" s="1032">
        <v>1.8034986153885386</v>
      </c>
      <c r="M140" s="1009">
        <v>0.14525183969753719</v>
      </c>
      <c r="N140" s="1041">
        <v>50.375123741252764</v>
      </c>
      <c r="O140" s="1074">
        <f>N140+(P140/100*N140)</f>
        <v>49.970147596230348</v>
      </c>
      <c r="P140" s="1032">
        <v>-0.8039208937779232</v>
      </c>
      <c r="Q140" s="1011">
        <v>0.50396441579598594</v>
      </c>
      <c r="R140" s="1042">
        <v>65.91102065198838</v>
      </c>
      <c r="S140" s="1074">
        <f>R140+(T140/100*R140)</f>
        <v>66.930432961959141</v>
      </c>
      <c r="T140" s="1032">
        <v>1.5466492551424409</v>
      </c>
      <c r="U140" s="1009">
        <v>2.5970079800985181E-2</v>
      </c>
    </row>
    <row r="141" spans="1:21">
      <c r="A141" s="1015" t="s">
        <v>12</v>
      </c>
      <c r="B141" s="1034">
        <v>61.113220999712809</v>
      </c>
      <c r="C141" s="1033">
        <f t="shared" ref="C141:C165" si="20">B141+(D141/100*B141)</f>
        <v>61.629553112369628</v>
      </c>
      <c r="D141" s="1068">
        <v>0.8448779236480517</v>
      </c>
      <c r="E141" s="1069">
        <v>0.20831992696215529</v>
      </c>
      <c r="F141" s="1043">
        <v>76.261379182488838</v>
      </c>
      <c r="G141" s="1075">
        <f t="shared" ref="G141:G165" si="21">F141+(H141/100*F141)</f>
        <v>76.79045212736581</v>
      </c>
      <c r="H141" s="906">
        <v>0.69376262342559469</v>
      </c>
      <c r="I141" s="990">
        <v>0.28827801974569101</v>
      </c>
      <c r="J141" s="1044">
        <v>52.006605972825703</v>
      </c>
      <c r="K141" s="1075">
        <f t="shared" ref="K141:K165" si="22">J141+(L141/100*J141)</f>
        <v>53.211750171358389</v>
      </c>
      <c r="L141" s="906">
        <v>2.3172906133547659</v>
      </c>
      <c r="M141" s="991">
        <v>8.7945040349416762E-2</v>
      </c>
      <c r="N141" s="1043">
        <v>49.700735165272789</v>
      </c>
      <c r="O141" s="1075">
        <f t="shared" ref="O141:O165" si="23">N141+(P141/100*N141)</f>
        <v>49.308549789349406</v>
      </c>
      <c r="P141" s="906">
        <v>-0.7890937118318726</v>
      </c>
      <c r="Q141" s="990">
        <v>0.52874919941387399</v>
      </c>
      <c r="R141" s="1044">
        <v>66.219187574671452</v>
      </c>
      <c r="S141" s="1075">
        <f t="shared" ref="S141:S165" si="24">R141+(T141/100*R141)</f>
        <v>67.088376559847561</v>
      </c>
      <c r="T141" s="906">
        <v>1.3125938523422327</v>
      </c>
      <c r="U141" s="991">
        <v>0.10555472551831657</v>
      </c>
    </row>
    <row r="142" spans="1:21">
      <c r="A142" s="1015" t="s">
        <v>13</v>
      </c>
      <c r="B142" s="1034">
        <v>59.988922278913165</v>
      </c>
      <c r="C142" s="1033">
        <f t="shared" si="20"/>
        <v>60.697377808866932</v>
      </c>
      <c r="D142" s="1068">
        <v>1.1809772588676712</v>
      </c>
      <c r="E142" s="1069">
        <v>3.5780333919137194E-2</v>
      </c>
      <c r="F142" s="1043">
        <v>74.230568386816699</v>
      </c>
      <c r="G142" s="1075">
        <f t="shared" si="21"/>
        <v>74.86527582642006</v>
      </c>
      <c r="H142" s="906">
        <v>0.85504860517285852</v>
      </c>
      <c r="I142" s="990">
        <v>0.29377994041950295</v>
      </c>
      <c r="J142" s="1044">
        <v>51.795973317403408</v>
      </c>
      <c r="K142" s="1075">
        <f t="shared" si="22"/>
        <v>52.140412603539346</v>
      </c>
      <c r="L142" s="906">
        <v>0.66499240013355543</v>
      </c>
      <c r="M142" s="991">
        <v>0.53002174616315634</v>
      </c>
      <c r="N142" s="1043">
        <v>50.771788530465948</v>
      </c>
      <c r="O142" s="1075">
        <f t="shared" si="23"/>
        <v>51.289566337671332</v>
      </c>
      <c r="P142" s="906">
        <v>1.0198139994510662</v>
      </c>
      <c r="Q142" s="990">
        <v>0.35085497719960024</v>
      </c>
      <c r="R142" s="1044">
        <v>63.240193946634818</v>
      </c>
      <c r="S142" s="1075">
        <f t="shared" si="24"/>
        <v>64.555607408526484</v>
      </c>
      <c r="T142" s="906">
        <v>2.0800275581091285</v>
      </c>
      <c r="U142" s="991">
        <v>1.2017356567865117E-3</v>
      </c>
    </row>
    <row r="143" spans="1:21">
      <c r="A143" s="1015" t="s">
        <v>14</v>
      </c>
      <c r="B143" s="1034">
        <v>61.208668622815445</v>
      </c>
      <c r="C143" s="1033">
        <f t="shared" si="20"/>
        <v>61.816404358173713</v>
      </c>
      <c r="D143" s="1068">
        <v>0.99289161001573201</v>
      </c>
      <c r="E143" s="1069">
        <v>0.11951241012926861</v>
      </c>
      <c r="F143" s="1043">
        <v>74.889474286639739</v>
      </c>
      <c r="G143" s="1075">
        <f t="shared" si="21"/>
        <v>75.367261750236196</v>
      </c>
      <c r="H143" s="906">
        <v>0.63799014233658835</v>
      </c>
      <c r="I143" s="990">
        <v>0.43688815441386364</v>
      </c>
      <c r="J143" s="1044">
        <v>52.550469932297901</v>
      </c>
      <c r="K143" s="1075">
        <f t="shared" si="22"/>
        <v>52.750946039371826</v>
      </c>
      <c r="L143" s="906">
        <v>0.38149251059448708</v>
      </c>
      <c r="M143" s="991">
        <v>0.72331713252793772</v>
      </c>
      <c r="N143" s="1043">
        <v>52.186853843090404</v>
      </c>
      <c r="O143" s="1075">
        <f t="shared" si="23"/>
        <v>52.579516961207062</v>
      </c>
      <c r="P143" s="906">
        <v>0.75241768606567749</v>
      </c>
      <c r="Q143" s="990">
        <v>0.54883897607306364</v>
      </c>
      <c r="R143" s="1044">
        <v>65.316692552767833</v>
      </c>
      <c r="S143" s="1075">
        <f t="shared" si="24"/>
        <v>66.669513877586951</v>
      </c>
      <c r="T143" s="906">
        <v>2.0711724246083034</v>
      </c>
      <c r="U143" s="991">
        <v>3.3858587924881275E-3</v>
      </c>
    </row>
    <row r="144" spans="1:21">
      <c r="A144" s="1015" t="s">
        <v>15</v>
      </c>
      <c r="B144" s="1034">
        <v>60.664647343330905</v>
      </c>
      <c r="C144" s="1033">
        <f t="shared" si="20"/>
        <v>61.085776043373777</v>
      </c>
      <c r="D144" s="1068">
        <v>0.69419129342250407</v>
      </c>
      <c r="E144" s="1069">
        <v>0.28419746754301856</v>
      </c>
      <c r="F144" s="1043">
        <v>74.387941536938513</v>
      </c>
      <c r="G144" s="1075">
        <f t="shared" si="21"/>
        <v>74.832581263854323</v>
      </c>
      <c r="H144" s="906">
        <v>0.59773091945959778</v>
      </c>
      <c r="I144" s="990">
        <v>0.4282592583094823</v>
      </c>
      <c r="J144" s="1044">
        <v>51.146273596176812</v>
      </c>
      <c r="K144" s="1075">
        <f t="shared" si="22"/>
        <v>51.3223834045234</v>
      </c>
      <c r="L144" s="906">
        <v>0.34432578556369037</v>
      </c>
      <c r="M144" s="991">
        <v>0.75535491951680522</v>
      </c>
      <c r="N144" s="1043">
        <v>51.786819593787328</v>
      </c>
      <c r="O144" s="1075">
        <f t="shared" si="23"/>
        <v>51.700373052948947</v>
      </c>
      <c r="P144" s="906">
        <v>-0.16692768838955527</v>
      </c>
      <c r="Q144" s="990">
        <v>0.89976731093188933</v>
      </c>
      <c r="R144" s="1044">
        <v>65.312898446833927</v>
      </c>
      <c r="S144" s="1075">
        <f t="shared" si="24"/>
        <v>66.542047024939578</v>
      </c>
      <c r="T144" s="906">
        <v>1.8819384950527198</v>
      </c>
      <c r="U144" s="991">
        <v>5.6391944630761713E-3</v>
      </c>
    </row>
    <row r="145" spans="1:21">
      <c r="A145" s="1015" t="s">
        <v>16</v>
      </c>
      <c r="B145" s="1034">
        <v>59.164234732666124</v>
      </c>
      <c r="C145" s="1033">
        <f t="shared" si="20"/>
        <v>59.517040681152118</v>
      </c>
      <c r="D145" s="1068">
        <v>0.59631625437251257</v>
      </c>
      <c r="E145" s="1069">
        <v>0.40222201328591134</v>
      </c>
      <c r="F145" s="1043">
        <v>73.693779309208324</v>
      </c>
      <c r="G145" s="1075">
        <f t="shared" si="21"/>
        <v>74.312280397358762</v>
      </c>
      <c r="H145" s="906">
        <v>0.83928534260036036</v>
      </c>
      <c r="I145" s="990">
        <v>0.22195457816431818</v>
      </c>
      <c r="J145" s="1044">
        <v>50.353385769281836</v>
      </c>
      <c r="K145" s="1075">
        <f t="shared" si="22"/>
        <v>50.839014853508132</v>
      </c>
      <c r="L145" s="906">
        <v>0.9644417685266311</v>
      </c>
      <c r="M145" s="991">
        <v>0.43402296142067831</v>
      </c>
      <c r="N145" s="1043">
        <v>49.217277578653935</v>
      </c>
      <c r="O145" s="1075">
        <f t="shared" si="23"/>
        <v>48.7692636827542</v>
      </c>
      <c r="P145" s="906">
        <v>-0.91027768690327859</v>
      </c>
      <c r="Q145" s="990">
        <v>0.52760577200454128</v>
      </c>
      <c r="R145" s="1044">
        <v>63.386685649807518</v>
      </c>
      <c r="S145" s="1075">
        <f t="shared" si="24"/>
        <v>64.285255389172733</v>
      </c>
      <c r="T145" s="906">
        <v>1.4176001318787037</v>
      </c>
      <c r="U145" s="991">
        <v>7.1551507733317143E-2</v>
      </c>
    </row>
    <row r="146" spans="1:21">
      <c r="A146" s="1015" t="s">
        <v>17</v>
      </c>
      <c r="B146" s="1034">
        <v>61.205775167396546</v>
      </c>
      <c r="C146" s="1033">
        <f t="shared" si="20"/>
        <v>61.699949553758806</v>
      </c>
      <c r="D146" s="1068">
        <v>0.80739829699191723</v>
      </c>
      <c r="E146" s="1069">
        <v>0.20040444151561265</v>
      </c>
      <c r="F146" s="1043">
        <v>70.978732572772884</v>
      </c>
      <c r="G146" s="1075">
        <f t="shared" si="21"/>
        <v>71.37698191573331</v>
      </c>
      <c r="H146" s="906">
        <v>0.56108263493168964</v>
      </c>
      <c r="I146" s="990">
        <v>0.46218471923380111</v>
      </c>
      <c r="J146" s="1044">
        <v>54.079766427718035</v>
      </c>
      <c r="K146" s="1075">
        <f t="shared" si="22"/>
        <v>54.127443769809773</v>
      </c>
      <c r="L146" s="906">
        <v>8.816114647141117E-2</v>
      </c>
      <c r="M146" s="991">
        <v>0.93039155452884881</v>
      </c>
      <c r="N146" s="1043">
        <v>55.338047656975981</v>
      </c>
      <c r="O146" s="1075">
        <f t="shared" si="23"/>
        <v>55.783160849769146</v>
      </c>
      <c r="P146" s="906">
        <v>0.80435290300136864</v>
      </c>
      <c r="Q146" s="990">
        <v>0.47788751755440118</v>
      </c>
      <c r="R146" s="1044">
        <v>64.500259259259252</v>
      </c>
      <c r="S146" s="1075">
        <f t="shared" si="24"/>
        <v>65.55452296637533</v>
      </c>
      <c r="T146" s="906">
        <v>1.6345108054193429</v>
      </c>
      <c r="U146" s="991">
        <v>3.1454158866739301E-2</v>
      </c>
    </row>
    <row r="147" spans="1:21">
      <c r="A147" s="1015" t="s">
        <v>18</v>
      </c>
      <c r="B147" s="1034">
        <v>62.003638962453905</v>
      </c>
      <c r="C147" s="1033">
        <f t="shared" si="20"/>
        <v>62.192582309716734</v>
      </c>
      <c r="D147" s="1068">
        <v>0.30472944882676828</v>
      </c>
      <c r="E147" s="1069">
        <v>0.67756213311497571</v>
      </c>
      <c r="F147" s="1043">
        <v>76.309000787227561</v>
      </c>
      <c r="G147" s="1075">
        <f t="shared" si="21"/>
        <v>76.401861651648005</v>
      </c>
      <c r="H147" s="906">
        <v>0.12169057838846831</v>
      </c>
      <c r="I147" s="990">
        <v>0.87942472300985652</v>
      </c>
      <c r="J147" s="1044">
        <v>53.25453405017921</v>
      </c>
      <c r="K147" s="1075">
        <f t="shared" si="22"/>
        <v>53.150663460303264</v>
      </c>
      <c r="L147" s="906">
        <v>-0.19504553317107665</v>
      </c>
      <c r="M147" s="991">
        <v>0.85644579527831532</v>
      </c>
      <c r="N147" s="1043">
        <v>53.64059259259259</v>
      </c>
      <c r="O147" s="1075">
        <f t="shared" si="23"/>
        <v>53.514543948190457</v>
      </c>
      <c r="P147" s="906">
        <v>-0.23498741961984942</v>
      </c>
      <c r="Q147" s="990">
        <v>0.87298300333416978</v>
      </c>
      <c r="R147" s="1044">
        <v>65.329448028673852</v>
      </c>
      <c r="S147" s="1075">
        <f t="shared" si="24"/>
        <v>66.204355270803148</v>
      </c>
      <c r="T147" s="906">
        <v>1.339223380159724</v>
      </c>
      <c r="U147" s="991">
        <v>9.4073833692026154E-2</v>
      </c>
    </row>
    <row r="148" spans="1:21">
      <c r="A148" s="1015" t="s">
        <v>19</v>
      </c>
      <c r="B148" s="1034">
        <v>58.893143660566331</v>
      </c>
      <c r="C148" s="1033">
        <f t="shared" si="20"/>
        <v>59.057855658721451</v>
      </c>
      <c r="D148" s="1068">
        <v>0.27967941243627326</v>
      </c>
      <c r="E148" s="1069">
        <v>0.73965919479846964</v>
      </c>
      <c r="F148" s="1043">
        <v>75.44587912407026</v>
      </c>
      <c r="G148" s="1075">
        <f t="shared" si="21"/>
        <v>75.850347402619349</v>
      </c>
      <c r="H148" s="906">
        <v>0.53610387107286617</v>
      </c>
      <c r="I148" s="990">
        <v>0.42391220959288234</v>
      </c>
      <c r="J148" s="1044">
        <v>50.314542157364741</v>
      </c>
      <c r="K148" s="1075">
        <f t="shared" si="22"/>
        <v>50.916806658625219</v>
      </c>
      <c r="L148" s="906">
        <v>1.1969988703799137</v>
      </c>
      <c r="M148" s="991">
        <v>0.39802012280890819</v>
      </c>
      <c r="N148" s="1043">
        <v>46.585682198327355</v>
      </c>
      <c r="O148" s="1075">
        <f t="shared" si="23"/>
        <v>45.884716992286521</v>
      </c>
      <c r="P148" s="906">
        <v>-1.5046794915584711</v>
      </c>
      <c r="Q148" s="990">
        <v>0.39861128770282184</v>
      </c>
      <c r="R148" s="1044">
        <v>62.915283154121859</v>
      </c>
      <c r="S148" s="1075">
        <f t="shared" si="24"/>
        <v>63.453707289515634</v>
      </c>
      <c r="T148" s="906">
        <v>0.8557922787612906</v>
      </c>
      <c r="U148" s="991">
        <v>0.39816324921932933</v>
      </c>
    </row>
    <row r="149" spans="1:21">
      <c r="A149" s="1015" t="s">
        <v>20</v>
      </c>
      <c r="B149" s="1034">
        <v>58.325926473273391</v>
      </c>
      <c r="C149" s="1033">
        <f t="shared" si="20"/>
        <v>58.507901941275037</v>
      </c>
      <c r="D149" s="1068">
        <v>0.31199756095607428</v>
      </c>
      <c r="E149" s="1069">
        <v>0.72794790266733234</v>
      </c>
      <c r="F149" s="1043">
        <v>76.214010813774919</v>
      </c>
      <c r="G149" s="1075">
        <f t="shared" si="21"/>
        <v>76.631032618190588</v>
      </c>
      <c r="H149" s="906">
        <v>0.54717210124872506</v>
      </c>
      <c r="I149" s="990">
        <v>0.46053537725547067</v>
      </c>
      <c r="J149" s="1044">
        <v>50.094628169388024</v>
      </c>
      <c r="K149" s="1075">
        <f t="shared" si="22"/>
        <v>50.902436446575912</v>
      </c>
      <c r="L149" s="906">
        <v>1.6125646735142858</v>
      </c>
      <c r="M149" s="991">
        <v>0.27457526708916546</v>
      </c>
      <c r="N149" s="1043">
        <v>44.963614097968943</v>
      </c>
      <c r="O149" s="1075">
        <f t="shared" si="23"/>
        <v>44.203226218892887</v>
      </c>
      <c r="P149" s="906">
        <v>-1.6911182393374451</v>
      </c>
      <c r="Q149" s="990">
        <v>0.39284202814607017</v>
      </c>
      <c r="R149" s="1044">
        <v>61.865775919288488</v>
      </c>
      <c r="S149" s="1075">
        <f t="shared" si="24"/>
        <v>62.327834378600272</v>
      </c>
      <c r="T149" s="906">
        <v>0.74687248716413879</v>
      </c>
      <c r="U149" s="991">
        <v>0.5335887070763643</v>
      </c>
    </row>
    <row r="150" spans="1:21">
      <c r="A150" s="1015" t="s">
        <v>21</v>
      </c>
      <c r="B150" s="1034">
        <v>61.712179840807494</v>
      </c>
      <c r="C150" s="1033">
        <f t="shared" si="20"/>
        <v>61.998500725644192</v>
      </c>
      <c r="D150" s="1068">
        <v>0.46396170994978975</v>
      </c>
      <c r="E150" s="1069">
        <v>0.48586913431832379</v>
      </c>
      <c r="F150" s="1043">
        <v>74.095588557620133</v>
      </c>
      <c r="G150" s="1075">
        <f t="shared" si="21"/>
        <v>74.230557511105488</v>
      </c>
      <c r="H150" s="906">
        <v>0.18215518104752079</v>
      </c>
      <c r="I150" s="990">
        <v>0.82861785048647907</v>
      </c>
      <c r="J150" s="1044">
        <v>53.768154121863795</v>
      </c>
      <c r="K150" s="1075">
        <f t="shared" si="22"/>
        <v>53.642125803885371</v>
      </c>
      <c r="L150" s="906">
        <v>-0.23439212306375012</v>
      </c>
      <c r="M150" s="991">
        <v>0.82108844464127795</v>
      </c>
      <c r="N150" s="1043">
        <v>53.644770011947436</v>
      </c>
      <c r="O150" s="1075">
        <f t="shared" si="23"/>
        <v>53.799109593842743</v>
      </c>
      <c r="P150" s="906">
        <v>0.28770667086639062</v>
      </c>
      <c r="Q150" s="990">
        <v>0.81652422355583976</v>
      </c>
      <c r="R150" s="1044">
        <v>65.31761947431302</v>
      </c>
      <c r="S150" s="1075">
        <f t="shared" si="24"/>
        <v>66.258430300633208</v>
      </c>
      <c r="T150" s="906">
        <v>1.4403630044878977</v>
      </c>
      <c r="U150" s="991">
        <v>5.7969232514818322E-2</v>
      </c>
    </row>
    <row r="151" spans="1:21">
      <c r="A151" s="1015" t="s">
        <v>22</v>
      </c>
      <c r="B151" s="1034">
        <v>59.23996796270702</v>
      </c>
      <c r="C151" s="1033">
        <f t="shared" si="20"/>
        <v>59.267551518557653</v>
      </c>
      <c r="D151" s="1068">
        <v>4.6562408453690293E-2</v>
      </c>
      <c r="E151" s="1069">
        <v>0.9521997247920948</v>
      </c>
      <c r="F151" s="1043">
        <v>74.401720302251519</v>
      </c>
      <c r="G151" s="1075">
        <f t="shared" si="21"/>
        <v>74.928477097745898</v>
      </c>
      <c r="H151" s="906">
        <v>0.70799007516824997</v>
      </c>
      <c r="I151" s="990">
        <v>0.26060245738443277</v>
      </c>
      <c r="J151" s="1044">
        <v>51.1393339307049</v>
      </c>
      <c r="K151" s="1075">
        <f t="shared" si="22"/>
        <v>51.243029783375995</v>
      </c>
      <c r="L151" s="906">
        <v>0.20277122265926173</v>
      </c>
      <c r="M151" s="991">
        <v>0.86306797116745326</v>
      </c>
      <c r="N151" s="1043">
        <v>48.419374253285532</v>
      </c>
      <c r="O151" s="1075">
        <f t="shared" si="23"/>
        <v>47.620882978795436</v>
      </c>
      <c r="P151" s="906">
        <v>-1.649115228778306</v>
      </c>
      <c r="Q151" s="990">
        <v>0.32097925451932252</v>
      </c>
      <c r="R151" s="1044">
        <v>63.119677419354844</v>
      </c>
      <c r="S151" s="1075">
        <f t="shared" si="24"/>
        <v>63.596690314925965</v>
      </c>
      <c r="T151" s="906">
        <v>0.75572771451593035</v>
      </c>
      <c r="U151" s="991">
        <v>0.38541595402488116</v>
      </c>
    </row>
    <row r="152" spans="1:21">
      <c r="A152" s="1015" t="s">
        <v>23</v>
      </c>
      <c r="B152" s="1034">
        <v>56.515362185887241</v>
      </c>
      <c r="C152" s="1033">
        <f t="shared" si="20"/>
        <v>56.659595756491711</v>
      </c>
      <c r="D152" s="1068">
        <v>0.25521126473552991</v>
      </c>
      <c r="E152" s="1069">
        <v>0.79449347927927194</v>
      </c>
      <c r="F152" s="1043">
        <v>75.034363274160356</v>
      </c>
      <c r="G152" s="1075">
        <f t="shared" si="21"/>
        <v>75.20290164740868</v>
      </c>
      <c r="H152" s="906">
        <v>0.22461491761117117</v>
      </c>
      <c r="I152" s="990">
        <v>0.76087671581483618</v>
      </c>
      <c r="J152" s="1044">
        <v>49.342246316208687</v>
      </c>
      <c r="K152" s="1075">
        <f t="shared" si="22"/>
        <v>50.304532150950863</v>
      </c>
      <c r="L152" s="906">
        <v>1.9502270500118406</v>
      </c>
      <c r="M152" s="991">
        <v>0.19010934795526213</v>
      </c>
      <c r="N152" s="1043">
        <v>42.282482216179837</v>
      </c>
      <c r="O152" s="1075">
        <f t="shared" si="23"/>
        <v>41.608098803104554</v>
      </c>
      <c r="P152" s="906">
        <v>-1.5949475473727535</v>
      </c>
      <c r="Q152" s="990">
        <v>0.48676387562804091</v>
      </c>
      <c r="R152" s="1044">
        <v>59.325205296694527</v>
      </c>
      <c r="S152" s="1075">
        <f t="shared" si="24"/>
        <v>59.59342804815207</v>
      </c>
      <c r="T152" s="906">
        <v>0.45212275307960603</v>
      </c>
      <c r="U152" s="991">
        <v>0.73361909230528333</v>
      </c>
    </row>
    <row r="153" spans="1:21">
      <c r="A153" s="1015" t="s">
        <v>24</v>
      </c>
      <c r="B153" s="1034">
        <v>61.79404669884461</v>
      </c>
      <c r="C153" s="1033">
        <f t="shared" si="20"/>
        <v>62.523820337692037</v>
      </c>
      <c r="D153" s="1068">
        <v>1.1809772588676712</v>
      </c>
      <c r="E153" s="1069">
        <v>3.5780333919137194E-2</v>
      </c>
      <c r="F153" s="1043">
        <v>75.515511472639105</v>
      </c>
      <c r="G153" s="1075">
        <f t="shared" si="21"/>
        <v>76.161205800175054</v>
      </c>
      <c r="H153" s="906">
        <v>0.85504860517285852</v>
      </c>
      <c r="I153" s="990">
        <v>0.29377994041950295</v>
      </c>
      <c r="J153" s="1044">
        <v>52.771362007168456</v>
      </c>
      <c r="K153" s="1075">
        <f t="shared" si="22"/>
        <v>53.122287553963091</v>
      </c>
      <c r="L153" s="906">
        <v>0.66499240013355543</v>
      </c>
      <c r="M153" s="991">
        <v>0.53002174616315634</v>
      </c>
      <c r="N153" s="1043">
        <v>52.497508960573484</v>
      </c>
      <c r="O153" s="1075">
        <f t="shared" si="23"/>
        <v>53.032885906316487</v>
      </c>
      <c r="P153" s="906">
        <v>1.0198139994510662</v>
      </c>
      <c r="Q153" s="990">
        <v>0.35085497719960024</v>
      </c>
      <c r="R153" s="1044">
        <v>66.608060533651923</v>
      </c>
      <c r="S153" s="1075">
        <f t="shared" si="24"/>
        <v>67.993526548673898</v>
      </c>
      <c r="T153" s="906">
        <v>2.0800275581091285</v>
      </c>
      <c r="U153" s="991">
        <v>1.2017356567865117E-3</v>
      </c>
    </row>
    <row r="154" spans="1:21">
      <c r="A154" s="1015" t="s">
        <v>25</v>
      </c>
      <c r="B154" s="1034">
        <v>60.989755838427214</v>
      </c>
      <c r="C154" s="1033">
        <f t="shared" si="20"/>
        <v>61.157661560443799</v>
      </c>
      <c r="D154" s="1068">
        <v>0.27530151532561831</v>
      </c>
      <c r="E154" s="1069">
        <v>0.70476006338793495</v>
      </c>
      <c r="F154" s="1043">
        <v>67.694898728928891</v>
      </c>
      <c r="G154" s="1075">
        <f t="shared" si="21"/>
        <v>67.6638628024252</v>
      </c>
      <c r="H154" s="906">
        <v>-4.5846772927409296E-2</v>
      </c>
      <c r="I154" s="990">
        <v>0.95365506682674961</v>
      </c>
      <c r="J154" s="1044">
        <v>55.85685185185185</v>
      </c>
      <c r="K154" s="1075">
        <f t="shared" si="22"/>
        <v>55.607426293216506</v>
      </c>
      <c r="L154" s="906">
        <v>-0.44654424724273617</v>
      </c>
      <c r="M154" s="991">
        <v>0.66496619457426709</v>
      </c>
      <c r="N154" s="1043">
        <v>57.271753882915171</v>
      </c>
      <c r="O154" s="1075">
        <f t="shared" si="23"/>
        <v>57.488574942369588</v>
      </c>
      <c r="P154" s="906">
        <v>0.37858288729498135</v>
      </c>
      <c r="Q154" s="990">
        <v>0.78608696111392495</v>
      </c>
      <c r="R154" s="1044">
        <v>63.387437275985654</v>
      </c>
      <c r="S154" s="1075">
        <f t="shared" si="24"/>
        <v>64.122390077509252</v>
      </c>
      <c r="T154" s="906">
        <v>1.1594612956565002</v>
      </c>
      <c r="U154" s="991">
        <v>0.20933447234410918</v>
      </c>
    </row>
    <row r="155" spans="1:21">
      <c r="A155" s="1015" t="s">
        <v>26</v>
      </c>
      <c r="B155" s="1034">
        <v>58.501741531727198</v>
      </c>
      <c r="C155" s="1033">
        <f t="shared" si="20"/>
        <v>58.325465867340696</v>
      </c>
      <c r="D155" s="1068">
        <v>-0.30131695189091601</v>
      </c>
      <c r="E155" s="1069">
        <v>0.7495447744026017</v>
      </c>
      <c r="F155" s="1043">
        <v>75.629991520408552</v>
      </c>
      <c r="G155" s="1075">
        <f t="shared" si="21"/>
        <v>75.93699898775283</v>
      </c>
      <c r="H155" s="906">
        <v>0.40593349433528703</v>
      </c>
      <c r="I155" s="990">
        <v>0.55045049938044743</v>
      </c>
      <c r="J155" s="1044">
        <v>50.571157407407419</v>
      </c>
      <c r="K155" s="1075">
        <f t="shared" si="22"/>
        <v>50.634580207647844</v>
      </c>
      <c r="L155" s="906">
        <v>0.12541298932410341</v>
      </c>
      <c r="M155" s="991">
        <v>0.9274653576655133</v>
      </c>
      <c r="N155" s="1043">
        <v>46.006844384707286</v>
      </c>
      <c r="O155" s="1075">
        <f t="shared" si="23"/>
        <v>44.772951727817507</v>
      </c>
      <c r="P155" s="906">
        <v>-2.6819762872063557</v>
      </c>
      <c r="Q155" s="990">
        <v>0.20579238556432944</v>
      </c>
      <c r="R155" s="1044">
        <v>61.517416367980893</v>
      </c>
      <c r="S155" s="1075">
        <f t="shared" si="24"/>
        <v>61.925244407386757</v>
      </c>
      <c r="T155" s="906">
        <v>0.66294728141107673</v>
      </c>
      <c r="U155" s="991">
        <v>0.5439336293539907</v>
      </c>
    </row>
    <row r="156" spans="1:21">
      <c r="A156" s="1015" t="s">
        <v>27</v>
      </c>
      <c r="B156" s="1034">
        <v>57.217069939524443</v>
      </c>
      <c r="C156" s="1033">
        <f t="shared" si="20"/>
        <v>57.236744995060057</v>
      </c>
      <c r="D156" s="1068">
        <v>3.4386688371862241E-2</v>
      </c>
      <c r="E156" s="1069">
        <v>0.97172480169107234</v>
      </c>
      <c r="F156" s="1043">
        <v>76.082372745498219</v>
      </c>
      <c r="G156" s="1075">
        <f t="shared" si="21"/>
        <v>76.184075029587476</v>
      </c>
      <c r="H156" s="906">
        <v>0.13367391212871385</v>
      </c>
      <c r="I156" s="990">
        <v>0.83906576190679905</v>
      </c>
      <c r="J156" s="1044">
        <v>49.952922531954457</v>
      </c>
      <c r="K156" s="1075">
        <f t="shared" si="22"/>
        <v>50.527495059752923</v>
      </c>
      <c r="L156" s="906">
        <v>1.1502280520842731</v>
      </c>
      <c r="M156" s="991">
        <v>0.42819502927916109</v>
      </c>
      <c r="N156" s="1043">
        <v>43.023474612177004</v>
      </c>
      <c r="O156" s="1075">
        <f t="shared" si="23"/>
        <v>42.238674009210534</v>
      </c>
      <c r="P156" s="906">
        <v>-1.8241218545011444</v>
      </c>
      <c r="Q156" s="990">
        <v>0.41490099034228212</v>
      </c>
      <c r="R156" s="1044">
        <v>59.546500534013965</v>
      </c>
      <c r="S156" s="1075">
        <f t="shared" si="24"/>
        <v>59.87702484357019</v>
      </c>
      <c r="T156" s="906">
        <v>0.55506924267937863</v>
      </c>
      <c r="U156" s="991">
        <v>0.62281450685516693</v>
      </c>
    </row>
    <row r="157" spans="1:21">
      <c r="A157" s="1015" t="s">
        <v>28</v>
      </c>
      <c r="B157" s="1034">
        <v>58.612977053629038</v>
      </c>
      <c r="C157" s="1033">
        <f t="shared" si="20"/>
        <v>58.878654715703021</v>
      </c>
      <c r="D157" s="1068">
        <v>0.45327447167697393</v>
      </c>
      <c r="E157" s="1069">
        <v>0.67216823446208562</v>
      </c>
      <c r="F157" s="1043">
        <v>77.297241568050111</v>
      </c>
      <c r="G157" s="1075">
        <f t="shared" si="21"/>
        <v>77.348582168282348</v>
      </c>
      <c r="H157" s="906">
        <v>6.6419705529896275E-2</v>
      </c>
      <c r="I157" s="990">
        <v>0.92346924752916282</v>
      </c>
      <c r="J157" s="1044">
        <v>52.226044534717524</v>
      </c>
      <c r="K157" s="1075">
        <f t="shared" si="22"/>
        <v>53.360047713495163</v>
      </c>
      <c r="L157" s="906">
        <v>2.1713365216157712</v>
      </c>
      <c r="M157" s="991">
        <v>0.1293896879904638</v>
      </c>
      <c r="N157" s="1043">
        <v>44.136252020156668</v>
      </c>
      <c r="O157" s="1075">
        <f t="shared" si="23"/>
        <v>43.624427313284428</v>
      </c>
      <c r="P157" s="906">
        <v>-1.1596469646731444</v>
      </c>
      <c r="Q157" s="990">
        <v>0.66045602226362754</v>
      </c>
      <c r="R157" s="1044">
        <v>60.736111075798512</v>
      </c>
      <c r="S157" s="1075">
        <f t="shared" si="24"/>
        <v>61.159252144359733</v>
      </c>
      <c r="T157" s="906">
        <v>0.69668778765427208</v>
      </c>
      <c r="U157" s="991">
        <v>0.61564864871797176</v>
      </c>
    </row>
    <row r="158" spans="1:21">
      <c r="A158" s="1015" t="s">
        <v>29</v>
      </c>
      <c r="B158" s="1034">
        <v>60.35216028332416</v>
      </c>
      <c r="C158" s="1033">
        <f t="shared" si="20"/>
        <v>60.601063357211629</v>
      </c>
      <c r="D158" s="1068">
        <v>0.41241783677500182</v>
      </c>
      <c r="E158" s="1069">
        <v>0.56333909941757898</v>
      </c>
      <c r="F158" s="1043">
        <v>72.219455960361799</v>
      </c>
      <c r="G158" s="1075">
        <f t="shared" si="21"/>
        <v>72.899806384346576</v>
      </c>
      <c r="H158" s="906">
        <v>0.9420597468335894</v>
      </c>
      <c r="I158" s="990">
        <v>0.19638577220929443</v>
      </c>
      <c r="J158" s="1044">
        <v>52.664193714323645</v>
      </c>
      <c r="K158" s="1075">
        <f t="shared" si="22"/>
        <v>52.305195268546598</v>
      </c>
      <c r="L158" s="906">
        <v>-0.6816746264538549</v>
      </c>
      <c r="M158" s="991">
        <v>0.47700704845868502</v>
      </c>
      <c r="N158" s="1043">
        <v>53.414920184521428</v>
      </c>
      <c r="O158" s="1075">
        <f t="shared" si="23"/>
        <v>53.395216974331142</v>
      </c>
      <c r="P158" s="906">
        <v>-3.6887090951781054E-2</v>
      </c>
      <c r="Q158" s="990">
        <v>0.97874001643594466</v>
      </c>
      <c r="R158" s="1044">
        <v>63.150447331740338</v>
      </c>
      <c r="S158" s="1075">
        <f t="shared" si="24"/>
        <v>63.945213774012117</v>
      </c>
      <c r="T158" s="906">
        <v>1.2585286024922813</v>
      </c>
      <c r="U158" s="991">
        <v>0.17044774661644424</v>
      </c>
    </row>
    <row r="159" spans="1:21">
      <c r="A159" s="1015" t="s">
        <v>30</v>
      </c>
      <c r="B159" s="1034">
        <v>59.24118689232823</v>
      </c>
      <c r="C159" s="1033">
        <f t="shared" si="20"/>
        <v>59.228789815880241</v>
      </c>
      <c r="D159" s="1068">
        <v>-2.0926448469909646E-2</v>
      </c>
      <c r="E159" s="1069">
        <v>0.97930818008104947</v>
      </c>
      <c r="F159" s="1043">
        <v>70.164965953778221</v>
      </c>
      <c r="G159" s="1075">
        <f t="shared" si="21"/>
        <v>70.123806525281566</v>
      </c>
      <c r="H159" s="906">
        <v>-5.8660939882395048E-2</v>
      </c>
      <c r="I159" s="990">
        <v>0.93609151156777481</v>
      </c>
      <c r="J159" s="1044">
        <v>53.194193548387112</v>
      </c>
      <c r="K159" s="1075">
        <f t="shared" si="22"/>
        <v>52.859572210619696</v>
      </c>
      <c r="L159" s="906">
        <v>-0.62905613460054888</v>
      </c>
      <c r="M159" s="991">
        <v>0.56155430243329696</v>
      </c>
      <c r="N159" s="1043">
        <v>52.531581043409012</v>
      </c>
      <c r="O159" s="1075">
        <f t="shared" si="23"/>
        <v>52.311612691798381</v>
      </c>
      <c r="P159" s="906">
        <v>-0.41873544873676005</v>
      </c>
      <c r="Q159" s="990">
        <v>0.79900086913281099</v>
      </c>
      <c r="R159" s="1044">
        <v>61.560639187574694</v>
      </c>
      <c r="S159" s="1075">
        <f t="shared" si="24"/>
        <v>62.08031920639278</v>
      </c>
      <c r="T159" s="906">
        <v>0.84417580076553267</v>
      </c>
      <c r="U159" s="991">
        <v>0.36157373103512858</v>
      </c>
    </row>
    <row r="160" spans="1:21">
      <c r="A160" s="1015" t="s">
        <v>31</v>
      </c>
      <c r="B160" s="1034">
        <v>57.831829414119625</v>
      </c>
      <c r="C160" s="1033">
        <f t="shared" si="20"/>
        <v>57.482972767619607</v>
      </c>
      <c r="D160" s="1068">
        <v>-0.60322602628033872</v>
      </c>
      <c r="E160" s="1069">
        <v>0.5178616109338614</v>
      </c>
      <c r="F160" s="1043">
        <v>71.972857689981112</v>
      </c>
      <c r="G160" s="1075">
        <f t="shared" si="21"/>
        <v>72.161983704023541</v>
      </c>
      <c r="H160" s="906">
        <v>0.26277407916339918</v>
      </c>
      <c r="I160" s="990">
        <v>0.73764229267005588</v>
      </c>
      <c r="J160" s="1044">
        <v>53.128484305419789</v>
      </c>
      <c r="K160" s="1075">
        <f t="shared" si="22"/>
        <v>52.623591412353029</v>
      </c>
      <c r="L160" s="906">
        <v>-0.95032429339463342</v>
      </c>
      <c r="M160" s="991">
        <v>0.47587631748007586</v>
      </c>
      <c r="N160" s="1043">
        <v>46.640582382969484</v>
      </c>
      <c r="O160" s="1075">
        <f t="shared" si="23"/>
        <v>45.487812719334457</v>
      </c>
      <c r="P160" s="906">
        <v>-2.4716022072141839</v>
      </c>
      <c r="Q160" s="990">
        <v>0.24584590930182515</v>
      </c>
      <c r="R160" s="1044">
        <v>59.823481155642448</v>
      </c>
      <c r="S160" s="1075">
        <f t="shared" si="24"/>
        <v>60.03242894085718</v>
      </c>
      <c r="T160" s="906">
        <v>0.34927386567678009</v>
      </c>
      <c r="U160" s="991">
        <v>0.715929358668006</v>
      </c>
    </row>
    <row r="161" spans="1:21">
      <c r="A161" s="1015" t="s">
        <v>32</v>
      </c>
      <c r="B161" s="1034">
        <v>58.648805010035652</v>
      </c>
      <c r="C161" s="1033">
        <f t="shared" si="20"/>
        <v>58.725247181389186</v>
      </c>
      <c r="D161" s="1068">
        <v>0.13033883868640117</v>
      </c>
      <c r="E161" s="1069">
        <v>0.8938723809133835</v>
      </c>
      <c r="F161" s="1043">
        <v>76.451314268179758</v>
      </c>
      <c r="G161" s="1075">
        <f t="shared" si="21"/>
        <v>76.490592461938931</v>
      </c>
      <c r="H161" s="906">
        <v>5.1376741047767696E-2</v>
      </c>
      <c r="I161" s="990">
        <v>0.93438801211049272</v>
      </c>
      <c r="J161" s="1044">
        <v>53.543116170405128</v>
      </c>
      <c r="K161" s="1075">
        <f t="shared" si="22"/>
        <v>54.144128107721656</v>
      </c>
      <c r="L161" s="906">
        <v>1.1224821794154878</v>
      </c>
      <c r="M161" s="991">
        <v>0.41818887136983507</v>
      </c>
      <c r="N161" s="1043">
        <v>44.11734919502463</v>
      </c>
      <c r="O161" s="1075">
        <f t="shared" si="23"/>
        <v>43.602625271664991</v>
      </c>
      <c r="P161" s="906">
        <v>-1.1667154367871442</v>
      </c>
      <c r="Q161" s="990">
        <v>0.61563255166732078</v>
      </c>
      <c r="R161" s="1044">
        <v>60.312320077373833</v>
      </c>
      <c r="S161" s="1075">
        <f t="shared" si="24"/>
        <v>60.565105173939159</v>
      </c>
      <c r="T161" s="906">
        <v>0.41912679903712796</v>
      </c>
      <c r="U161" s="991">
        <v>0.69333128154129731</v>
      </c>
    </row>
    <row r="162" spans="1:21">
      <c r="A162" s="1015" t="s">
        <v>33</v>
      </c>
      <c r="B162" s="1034">
        <v>56.253511259266347</v>
      </c>
      <c r="C162" s="1033">
        <f t="shared" si="20"/>
        <v>56.059556368279488</v>
      </c>
      <c r="D162" s="1068">
        <v>-0.34478717264943853</v>
      </c>
      <c r="E162" s="1069">
        <v>0.70784683210825294</v>
      </c>
      <c r="F162" s="1043">
        <v>73.252999866664467</v>
      </c>
      <c r="G162" s="1075">
        <f t="shared" si="21"/>
        <v>73.51699340860101</v>
      </c>
      <c r="H162" s="906">
        <v>0.36038598066573457</v>
      </c>
      <c r="I162" s="990">
        <v>0.61980026632818608</v>
      </c>
      <c r="J162" s="1044">
        <v>50.230211469534048</v>
      </c>
      <c r="K162" s="1075">
        <f t="shared" si="22"/>
        <v>50.08467285797672</v>
      </c>
      <c r="L162" s="906">
        <v>-0.28974317905390745</v>
      </c>
      <c r="M162" s="991">
        <v>0.82514040541058531</v>
      </c>
      <c r="N162" s="1043">
        <v>42.826068100358427</v>
      </c>
      <c r="O162" s="1075">
        <f t="shared" si="23"/>
        <v>41.846999089302336</v>
      </c>
      <c r="P162" s="906">
        <v>-2.2861519968672845</v>
      </c>
      <c r="Q162" s="990">
        <v>0.26686438536274959</v>
      </c>
      <c r="R162" s="1044">
        <v>58.778325453717933</v>
      </c>
      <c r="S162" s="1075">
        <f t="shared" si="24"/>
        <v>59.100632505294897</v>
      </c>
      <c r="T162" s="906">
        <v>0.54834337162386426</v>
      </c>
      <c r="U162" s="991">
        <v>0.59042013565184015</v>
      </c>
    </row>
    <row r="163" spans="1:21">
      <c r="A163" s="1015" t="s">
        <v>34</v>
      </c>
      <c r="B163" s="1034">
        <v>58.604802028523153</v>
      </c>
      <c r="C163" s="1033">
        <f t="shared" si="20"/>
        <v>58.642364170542642</v>
      </c>
      <c r="D163" s="1068">
        <v>6.4093966226871774E-2</v>
      </c>
      <c r="E163" s="1069">
        <v>0.9399222730293898</v>
      </c>
      <c r="F163" s="1043">
        <v>75.604235985411421</v>
      </c>
      <c r="G163" s="1075">
        <f t="shared" si="21"/>
        <v>75.728710778437886</v>
      </c>
      <c r="H163" s="906">
        <v>0.16463997209161668</v>
      </c>
      <c r="I163" s="990">
        <v>0.79355910527076712</v>
      </c>
      <c r="J163" s="1044">
        <v>55.486997544139122</v>
      </c>
      <c r="K163" s="1075">
        <f t="shared" si="22"/>
        <v>55.697159414236026</v>
      </c>
      <c r="L163" s="906">
        <v>0.3787587712413617</v>
      </c>
      <c r="M163" s="991">
        <v>0.76152113294348789</v>
      </c>
      <c r="N163" s="1043">
        <v>44.825310045631362</v>
      </c>
      <c r="O163" s="1075">
        <f t="shared" si="23"/>
        <v>44.410535016452691</v>
      </c>
      <c r="P163" s="906">
        <v>-0.92531435645718274</v>
      </c>
      <c r="Q163" s="990">
        <v>0.63539870796735043</v>
      </c>
      <c r="R163" s="1044">
        <v>63.791355301300129</v>
      </c>
      <c r="S163" s="1075">
        <f t="shared" si="24"/>
        <v>64.133305354787765</v>
      </c>
      <c r="T163" s="906">
        <v>0.53604450300912432</v>
      </c>
      <c r="U163" s="991">
        <v>0.52745007585570614</v>
      </c>
    </row>
    <row r="164" spans="1:21" ht="15.75" thickBot="1">
      <c r="A164" s="1018" t="s">
        <v>35</v>
      </c>
      <c r="B164" s="1045">
        <v>59.104881258504065</v>
      </c>
      <c r="C164" s="1035">
        <f t="shared" si="20"/>
        <v>58.968002728497211</v>
      </c>
      <c r="D164" s="1070">
        <v>-0.23158583029411434</v>
      </c>
      <c r="E164" s="1071">
        <v>0.72527620056187492</v>
      </c>
      <c r="F164" s="1047">
        <v>70.187129193219235</v>
      </c>
      <c r="G164" s="1076">
        <f t="shared" si="21"/>
        <v>70.210596347849147</v>
      </c>
      <c r="H164" s="909">
        <v>3.3435125356538822E-2</v>
      </c>
      <c r="I164" s="996">
        <v>0.94668647612789203</v>
      </c>
      <c r="J164" s="1048">
        <v>57.066994781403388</v>
      </c>
      <c r="K164" s="1076">
        <f t="shared" si="22"/>
        <v>57.138704005983541</v>
      </c>
      <c r="L164" s="909">
        <v>0.125657965440164</v>
      </c>
      <c r="M164" s="997">
        <v>0.89396844345475068</v>
      </c>
      <c r="N164" s="1047">
        <v>49.265295153498535</v>
      </c>
      <c r="O164" s="1076">
        <f t="shared" si="23"/>
        <v>48.797008355704307</v>
      </c>
      <c r="P164" s="909">
        <v>-0.95054093624154412</v>
      </c>
      <c r="Q164" s="996">
        <v>0.53047701242491918</v>
      </c>
      <c r="R164" s="1048">
        <v>59.881124977259852</v>
      </c>
      <c r="S164" s="1076">
        <f t="shared" si="24"/>
        <v>59.762274430442595</v>
      </c>
      <c r="T164" s="909">
        <v>-0.19847747827448481</v>
      </c>
      <c r="U164" s="997">
        <v>0.77636348210971728</v>
      </c>
    </row>
    <row r="165" spans="1:21" ht="15.75" thickBot="1">
      <c r="A165" s="743" t="s">
        <v>36</v>
      </c>
      <c r="B165" s="1036">
        <v>59.3310054511293</v>
      </c>
      <c r="C165" s="1037">
        <f t="shared" si="20"/>
        <v>59.483035428670199</v>
      </c>
      <c r="D165" s="1072">
        <v>0.25624035255246747</v>
      </c>
      <c r="E165" s="1073">
        <v>0.71545788107476527</v>
      </c>
      <c r="F165" s="1050">
        <v>73.841193535473252</v>
      </c>
      <c r="G165" s="1077">
        <f t="shared" si="21"/>
        <v>74.135054702244588</v>
      </c>
      <c r="H165" s="1030">
        <v>0.39796372824089143</v>
      </c>
      <c r="I165" s="1001">
        <v>0.46657175583481214</v>
      </c>
      <c r="J165" s="1051">
        <v>52.603929590745487</v>
      </c>
      <c r="K165" s="1077">
        <f t="shared" si="22"/>
        <v>52.87582361799064</v>
      </c>
      <c r="L165" s="1030">
        <v>0.5168701831982293</v>
      </c>
      <c r="M165" s="1002">
        <v>0.62357538167569992</v>
      </c>
      <c r="N165" s="1050">
        <v>48.572881913245126</v>
      </c>
      <c r="O165" s="1077">
        <f t="shared" si="23"/>
        <v>48.13921430346852</v>
      </c>
      <c r="P165" s="1030">
        <v>-0.89281836426993788</v>
      </c>
      <c r="Q165" s="1001">
        <v>0.54753060739207116</v>
      </c>
      <c r="R165" s="1051">
        <v>62.171509190330724</v>
      </c>
      <c r="S165" s="1077">
        <f t="shared" si="24"/>
        <v>62.729812807193674</v>
      </c>
      <c r="T165" s="1030">
        <v>0.89800557222082589</v>
      </c>
      <c r="U165" s="1002">
        <v>0.23763328300427422</v>
      </c>
    </row>
    <row r="169" spans="1:21" ht="15.75" thickBot="1">
      <c r="A169" s="1399" t="s">
        <v>266</v>
      </c>
      <c r="B169" s="1399"/>
      <c r="C169" s="1399"/>
      <c r="D169" s="1399"/>
      <c r="E169" s="1399"/>
      <c r="F169" s="1399"/>
      <c r="G169" s="1399"/>
      <c r="H169" s="1399"/>
      <c r="I169" s="1399"/>
      <c r="J169" s="1399"/>
      <c r="K169" s="1399"/>
      <c r="L169" s="1399"/>
      <c r="M169" s="1399"/>
      <c r="N169" s="1399"/>
      <c r="O169" s="1399"/>
      <c r="P169" s="1399"/>
      <c r="Q169" s="1399"/>
      <c r="R169" s="1399"/>
      <c r="S169" s="1399"/>
      <c r="T169" s="1399"/>
      <c r="U169" s="1399"/>
    </row>
    <row r="170" spans="1:21" ht="15.75" thickBot="1">
      <c r="A170" s="1414" t="s">
        <v>0</v>
      </c>
      <c r="B170" s="1406" t="s">
        <v>1</v>
      </c>
      <c r="C170" s="1403"/>
      <c r="D170" s="1403"/>
      <c r="E170" s="1404"/>
      <c r="F170" s="1407" t="s">
        <v>2</v>
      </c>
      <c r="G170" s="1407"/>
      <c r="H170" s="1407"/>
      <c r="I170" s="1407"/>
      <c r="J170" s="1408" t="s">
        <v>3</v>
      </c>
      <c r="K170" s="1407"/>
      <c r="L170" s="1407"/>
      <c r="M170" s="1409"/>
      <c r="N170" s="1407" t="s">
        <v>4</v>
      </c>
      <c r="O170" s="1407"/>
      <c r="P170" s="1407"/>
      <c r="Q170" s="1410"/>
      <c r="R170" s="1411" t="s">
        <v>5</v>
      </c>
      <c r="S170" s="1407"/>
      <c r="T170" s="1407"/>
      <c r="U170" s="1409"/>
    </row>
    <row r="171" spans="1:21">
      <c r="A171" s="1415"/>
      <c r="B171" s="1394" t="s">
        <v>6</v>
      </c>
      <c r="C171" s="1396" t="s">
        <v>7</v>
      </c>
      <c r="D171" s="1398" t="s">
        <v>129</v>
      </c>
      <c r="E171" s="1398"/>
      <c r="F171" s="1392" t="s">
        <v>6</v>
      </c>
      <c r="G171" s="1396" t="s">
        <v>7</v>
      </c>
      <c r="H171" s="1398" t="s">
        <v>129</v>
      </c>
      <c r="I171" s="1398"/>
      <c r="J171" s="1394" t="s">
        <v>6</v>
      </c>
      <c r="K171" s="1396" t="s">
        <v>7</v>
      </c>
      <c r="L171" s="1398" t="s">
        <v>129</v>
      </c>
      <c r="M171" s="1398"/>
      <c r="N171" s="1392" t="s">
        <v>6</v>
      </c>
      <c r="O171" s="1396" t="s">
        <v>7</v>
      </c>
      <c r="P171" s="1398" t="s">
        <v>129</v>
      </c>
      <c r="Q171" s="1398"/>
      <c r="R171" s="1412" t="s">
        <v>6</v>
      </c>
      <c r="S171" s="1413" t="s">
        <v>7</v>
      </c>
      <c r="T171" s="1398" t="s">
        <v>129</v>
      </c>
      <c r="U171" s="1398"/>
    </row>
    <row r="172" spans="1:21" ht="15.75" thickBot="1">
      <c r="A172" s="1416"/>
      <c r="B172" s="1395"/>
      <c r="C172" s="1397"/>
      <c r="D172" s="979" t="s">
        <v>149</v>
      </c>
      <c r="E172" s="981" t="s">
        <v>10</v>
      </c>
      <c r="F172" s="1393"/>
      <c r="G172" s="1397"/>
      <c r="H172" s="979" t="s">
        <v>149</v>
      </c>
      <c r="I172" s="980" t="s">
        <v>10</v>
      </c>
      <c r="J172" s="1395"/>
      <c r="K172" s="1397"/>
      <c r="L172" s="979" t="s">
        <v>149</v>
      </c>
      <c r="M172" s="981" t="s">
        <v>10</v>
      </c>
      <c r="N172" s="1393"/>
      <c r="O172" s="1397"/>
      <c r="P172" s="979" t="s">
        <v>149</v>
      </c>
      <c r="Q172" s="980" t="s">
        <v>10</v>
      </c>
      <c r="R172" s="1395"/>
      <c r="S172" s="1397"/>
      <c r="T172" s="979" t="s">
        <v>149</v>
      </c>
      <c r="U172" s="981" t="s">
        <v>10</v>
      </c>
    </row>
    <row r="173" spans="1:21">
      <c r="A173" s="1005" t="s">
        <v>11</v>
      </c>
      <c r="B173" s="1006">
        <v>2.331928927323204</v>
      </c>
      <c r="C173" s="954">
        <f>B173+D173</f>
        <v>2.2319289273232039</v>
      </c>
      <c r="D173" s="1054">
        <v>-0.1</v>
      </c>
      <c r="E173" s="1009">
        <v>4.3999999999999997E-2</v>
      </c>
      <c r="F173" s="986">
        <v>2.7119546157770786</v>
      </c>
      <c r="G173" s="954">
        <f>F173+H173</f>
        <v>2.6119546157770785</v>
      </c>
      <c r="H173" s="1054">
        <v>-0.1</v>
      </c>
      <c r="I173" s="1011">
        <v>0.224</v>
      </c>
      <c r="J173" s="987">
        <v>2.4539634713316132</v>
      </c>
      <c r="K173" s="954">
        <f>J173+L173</f>
        <v>2.5539634713316133</v>
      </c>
      <c r="L173" s="1054">
        <v>0.1</v>
      </c>
      <c r="M173" s="1009">
        <v>0.42499999999999999</v>
      </c>
      <c r="N173" s="986">
        <v>1.891958518610648</v>
      </c>
      <c r="O173" s="954">
        <f>N173+P173</f>
        <v>1.9919585186106481</v>
      </c>
      <c r="P173" s="1054">
        <v>0.1</v>
      </c>
      <c r="Q173" s="1011">
        <v>0.47</v>
      </c>
      <c r="R173" s="987">
        <v>2.2728922978759361</v>
      </c>
      <c r="S173" s="954">
        <f>R173+T173</f>
        <v>2.3728922978759361</v>
      </c>
      <c r="T173" s="1054">
        <v>0.1</v>
      </c>
      <c r="U173" s="1009">
        <v>0.55400000000000005</v>
      </c>
    </row>
    <row r="174" spans="1:21">
      <c r="A174" s="1015" t="s">
        <v>12</v>
      </c>
      <c r="B174" s="619">
        <v>2.5245102932710259</v>
      </c>
      <c r="C174" s="955">
        <f t="shared" ref="C174:C198" si="25">B174+D174</f>
        <v>2.4245102932710259</v>
      </c>
      <c r="D174" s="1055">
        <v>-0.1</v>
      </c>
      <c r="E174" s="991">
        <v>0.04</v>
      </c>
      <c r="F174" s="992">
        <v>2.9303253321516061</v>
      </c>
      <c r="G174" s="955">
        <f t="shared" ref="G174:G198" si="26">F174+H174</f>
        <v>2.830325332151606</v>
      </c>
      <c r="H174" s="1055">
        <v>-0.1</v>
      </c>
      <c r="I174" s="990">
        <v>0.191</v>
      </c>
      <c r="J174" s="993">
        <v>2.645210670939377</v>
      </c>
      <c r="K174" s="955">
        <f t="shared" ref="K174:K198" si="27">J174+L174</f>
        <v>2.7452106709393771</v>
      </c>
      <c r="L174" s="1055">
        <v>0.1</v>
      </c>
      <c r="M174" s="991">
        <v>0.36199999999999999</v>
      </c>
      <c r="N174" s="992">
        <v>2.0550850190323358</v>
      </c>
      <c r="O174" s="955">
        <f t="shared" ref="O174:O198" si="28">N174+P174</f>
        <v>2.1550850190323358</v>
      </c>
      <c r="P174" s="1055">
        <v>0.1</v>
      </c>
      <c r="Q174" s="990">
        <v>0.48099999999999998</v>
      </c>
      <c r="R174" s="993">
        <v>2.4616536015907378</v>
      </c>
      <c r="S174" s="955">
        <f t="shared" ref="S174:S198" si="29">R174+T174</f>
        <v>2.5616536015907378</v>
      </c>
      <c r="T174" s="1055">
        <v>0.1</v>
      </c>
      <c r="U174" s="991">
        <v>0.55200000000000005</v>
      </c>
    </row>
    <row r="175" spans="1:21">
      <c r="A175" s="1015" t="s">
        <v>13</v>
      </c>
      <c r="B175" s="619">
        <v>2.4176696938458759</v>
      </c>
      <c r="C175" s="955">
        <f t="shared" si="25"/>
        <v>2.3176696938458758</v>
      </c>
      <c r="D175" s="1055">
        <v>-0.1</v>
      </c>
      <c r="E175" s="991">
        <v>2.9000000000000001E-2</v>
      </c>
      <c r="F175" s="992">
        <v>2.8147195854515026</v>
      </c>
      <c r="G175" s="955">
        <f t="shared" si="26"/>
        <v>2.7147195854515025</v>
      </c>
      <c r="H175" s="1055">
        <v>-0.1</v>
      </c>
      <c r="I175" s="990">
        <v>0.47899999999999998</v>
      </c>
      <c r="J175" s="993">
        <v>2.5882781932820378</v>
      </c>
      <c r="K175" s="955">
        <f t="shared" si="27"/>
        <v>2.6882781932820379</v>
      </c>
      <c r="L175" s="1055">
        <v>0.1</v>
      </c>
      <c r="M175" s="991">
        <v>0.438</v>
      </c>
      <c r="N175" s="992">
        <v>1.9187528625648447</v>
      </c>
      <c r="O175" s="955">
        <f t="shared" si="28"/>
        <v>1.9187528625648447</v>
      </c>
      <c r="P175" s="1055">
        <v>0</v>
      </c>
      <c r="Q175" s="990">
        <v>0.75600000000000001</v>
      </c>
      <c r="R175" s="993">
        <v>2.3431212104230967</v>
      </c>
      <c r="S175" s="955">
        <f t="shared" si="29"/>
        <v>2.4431212104230968</v>
      </c>
      <c r="T175" s="1055">
        <v>0.1</v>
      </c>
      <c r="U175" s="991">
        <v>0.60399999999999998</v>
      </c>
    </row>
    <row r="176" spans="1:21">
      <c r="A176" s="1015" t="s">
        <v>14</v>
      </c>
      <c r="B176" s="619">
        <v>2.7217175676612095</v>
      </c>
      <c r="C176" s="955">
        <f t="shared" si="25"/>
        <v>2.6217175676612094</v>
      </c>
      <c r="D176" s="1055">
        <v>-0.1</v>
      </c>
      <c r="E176" s="991">
        <v>1.2999999999999999E-2</v>
      </c>
      <c r="F176" s="992">
        <v>3.1993140913592168</v>
      </c>
      <c r="G176" s="955">
        <f t="shared" si="26"/>
        <v>3.0993140913592168</v>
      </c>
      <c r="H176" s="1055">
        <v>-0.1</v>
      </c>
      <c r="I176" s="990">
        <v>0.37</v>
      </c>
      <c r="J176" s="993">
        <v>2.8297949058909975</v>
      </c>
      <c r="K176" s="955">
        <f t="shared" si="27"/>
        <v>2.9297949058909976</v>
      </c>
      <c r="L176" s="1055">
        <v>0.1</v>
      </c>
      <c r="M176" s="991">
        <v>0.46600000000000003</v>
      </c>
      <c r="N176" s="992">
        <v>2.1988132198051664</v>
      </c>
      <c r="O176" s="955">
        <f t="shared" si="28"/>
        <v>2.1988132198051664</v>
      </c>
      <c r="P176" s="1055">
        <v>0</v>
      </c>
      <c r="Q176" s="990">
        <v>0.75600000000000001</v>
      </c>
      <c r="R176" s="993">
        <v>2.6592528902639585</v>
      </c>
      <c r="S176" s="955">
        <f t="shared" si="29"/>
        <v>2.7592528902639586</v>
      </c>
      <c r="T176" s="1055">
        <v>0.1</v>
      </c>
      <c r="U176" s="991">
        <v>0.67500000000000004</v>
      </c>
    </row>
    <row r="177" spans="1:21">
      <c r="A177" s="1015" t="s">
        <v>15</v>
      </c>
      <c r="B177" s="619">
        <v>2.4969043538060163</v>
      </c>
      <c r="C177" s="955">
        <f t="shared" si="25"/>
        <v>2.3969043538060162</v>
      </c>
      <c r="D177" s="1055">
        <v>-0.1</v>
      </c>
      <c r="E177" s="991">
        <v>1.7999999999999999E-2</v>
      </c>
      <c r="F177" s="992">
        <v>2.9194293344549225</v>
      </c>
      <c r="G177" s="955">
        <f t="shared" si="26"/>
        <v>2.8194293344549224</v>
      </c>
      <c r="H177" s="1055">
        <v>-0.1</v>
      </c>
      <c r="I177" s="990">
        <v>0.26300000000000001</v>
      </c>
      <c r="J177" s="993">
        <v>2.5748010708036495</v>
      </c>
      <c r="K177" s="955">
        <f t="shared" si="27"/>
        <v>2.6748010708036496</v>
      </c>
      <c r="L177" s="1055">
        <v>0.1</v>
      </c>
      <c r="M177" s="991">
        <v>0.48799999999999999</v>
      </c>
      <c r="N177" s="992">
        <v>2.0226323697617361</v>
      </c>
      <c r="O177" s="955">
        <f t="shared" si="28"/>
        <v>2.1226323697617362</v>
      </c>
      <c r="P177" s="1055">
        <v>0.1</v>
      </c>
      <c r="Q177" s="990">
        <v>0.60699999999999998</v>
      </c>
      <c r="R177" s="993">
        <v>2.4760023870935459</v>
      </c>
      <c r="S177" s="955">
        <f t="shared" si="29"/>
        <v>2.576002387093546</v>
      </c>
      <c r="T177" s="1055">
        <v>0.1</v>
      </c>
      <c r="U177" s="991">
        <v>0.64300000000000002</v>
      </c>
    </row>
    <row r="178" spans="1:21">
      <c r="A178" s="1015" t="s">
        <v>16</v>
      </c>
      <c r="B178" s="619">
        <v>2.5960212017578357</v>
      </c>
      <c r="C178" s="955">
        <f t="shared" si="25"/>
        <v>2.4960212017578356</v>
      </c>
      <c r="D178" s="1055">
        <v>-0.1</v>
      </c>
      <c r="E178" s="991">
        <v>3.6999999999999998E-2</v>
      </c>
      <c r="F178" s="992">
        <v>2.9704998100063298</v>
      </c>
      <c r="G178" s="955">
        <f t="shared" si="26"/>
        <v>2.8704998100063297</v>
      </c>
      <c r="H178" s="1055">
        <v>-0.1</v>
      </c>
      <c r="I178" s="990">
        <v>0.30599999999999999</v>
      </c>
      <c r="J178" s="993">
        <v>2.7542688935495252</v>
      </c>
      <c r="K178" s="955">
        <f t="shared" si="27"/>
        <v>2.8542688935495253</v>
      </c>
      <c r="L178" s="1055">
        <v>0.1</v>
      </c>
      <c r="M178" s="991">
        <v>0.47599999999999998</v>
      </c>
      <c r="N178" s="992">
        <v>2.1343911385726235</v>
      </c>
      <c r="O178" s="955">
        <f t="shared" si="28"/>
        <v>2.2343911385726236</v>
      </c>
      <c r="P178" s="1055">
        <v>0.1</v>
      </c>
      <c r="Q178" s="990">
        <v>0.48</v>
      </c>
      <c r="R178" s="993">
        <v>2.5249462194210706</v>
      </c>
      <c r="S178" s="955">
        <f t="shared" si="29"/>
        <v>2.6249462194210706</v>
      </c>
      <c r="T178" s="1055">
        <v>0.1</v>
      </c>
      <c r="U178" s="991">
        <v>0.61799999999999999</v>
      </c>
    </row>
    <row r="179" spans="1:21">
      <c r="A179" s="1015" t="s">
        <v>17</v>
      </c>
      <c r="B179" s="619">
        <v>2.3828729733476894</v>
      </c>
      <c r="C179" s="955">
        <f t="shared" si="25"/>
        <v>2.2828729733476893</v>
      </c>
      <c r="D179" s="1055">
        <v>-0.1</v>
      </c>
      <c r="E179" s="991">
        <v>1.7999999999999999E-2</v>
      </c>
      <c r="F179" s="992">
        <v>2.8794783840548663</v>
      </c>
      <c r="G179" s="955">
        <f t="shared" si="26"/>
        <v>2.7794783840548662</v>
      </c>
      <c r="H179" s="1055">
        <v>-0.1</v>
      </c>
      <c r="I179" s="990">
        <v>0.59799999999999998</v>
      </c>
      <c r="J179" s="993">
        <v>2.4709158880298472</v>
      </c>
      <c r="K179" s="955">
        <f t="shared" si="27"/>
        <v>2.5709158880298473</v>
      </c>
      <c r="L179" s="1055">
        <v>0.1</v>
      </c>
      <c r="M179" s="991">
        <v>0.54800000000000004</v>
      </c>
      <c r="N179" s="992">
        <v>1.8844744403532603</v>
      </c>
      <c r="O179" s="955">
        <f t="shared" si="28"/>
        <v>1.8844744403532603</v>
      </c>
      <c r="P179" s="1055">
        <v>0</v>
      </c>
      <c r="Q179" s="990">
        <v>0.84899999999999998</v>
      </c>
      <c r="R179" s="993">
        <v>2.2920905605132109</v>
      </c>
      <c r="S179" s="955">
        <f t="shared" si="29"/>
        <v>2.392090560513211</v>
      </c>
      <c r="T179" s="1055">
        <v>0.1</v>
      </c>
      <c r="U179" s="991">
        <v>0.59199999999999997</v>
      </c>
    </row>
    <row r="180" spans="1:21">
      <c r="A180" s="1015" t="s">
        <v>18</v>
      </c>
      <c r="B180" s="619">
        <v>3.1761001485153573</v>
      </c>
      <c r="C180" s="955">
        <f t="shared" si="25"/>
        <v>3.0761001485153572</v>
      </c>
      <c r="D180" s="1055">
        <v>-0.1</v>
      </c>
      <c r="E180" s="991">
        <v>1.2999999999999999E-2</v>
      </c>
      <c r="F180" s="992">
        <v>3.7210983502376695</v>
      </c>
      <c r="G180" s="955">
        <f t="shared" si="26"/>
        <v>3.6210983502376695</v>
      </c>
      <c r="H180" s="1055">
        <v>-0.1</v>
      </c>
      <c r="I180" s="990">
        <v>0.40899999999999997</v>
      </c>
      <c r="J180" s="993">
        <v>3.3619078907566942</v>
      </c>
      <c r="K180" s="955">
        <f t="shared" si="27"/>
        <v>3.4619078907566943</v>
      </c>
      <c r="L180" s="1055">
        <v>0.1</v>
      </c>
      <c r="M180" s="991">
        <v>0.48199999999999998</v>
      </c>
      <c r="N180" s="992">
        <v>2.5675757449034293</v>
      </c>
      <c r="O180" s="955">
        <f t="shared" si="28"/>
        <v>2.6675757449034294</v>
      </c>
      <c r="P180" s="1055">
        <v>0.1</v>
      </c>
      <c r="Q180" s="990">
        <v>0.60899999999999999</v>
      </c>
      <c r="R180" s="993">
        <v>3.0613854293353238</v>
      </c>
      <c r="S180" s="955">
        <f t="shared" si="29"/>
        <v>3.0613854293353238</v>
      </c>
      <c r="T180" s="1055">
        <v>0</v>
      </c>
      <c r="U180" s="991">
        <v>0.76700000000000002</v>
      </c>
    </row>
    <row r="181" spans="1:21">
      <c r="A181" s="1015" t="s">
        <v>19</v>
      </c>
      <c r="B181" s="619">
        <v>2.5596648108259696</v>
      </c>
      <c r="C181" s="955">
        <f t="shared" si="25"/>
        <v>2.4596648108259695</v>
      </c>
      <c r="D181" s="1055">
        <v>-0.1</v>
      </c>
      <c r="E181" s="991">
        <v>3.6999999999999998E-2</v>
      </c>
      <c r="F181" s="992">
        <v>2.9433258706663041</v>
      </c>
      <c r="G181" s="955">
        <f t="shared" si="26"/>
        <v>2.843325870666304</v>
      </c>
      <c r="H181" s="1055">
        <v>-0.1</v>
      </c>
      <c r="I181" s="990">
        <v>0.17100000000000001</v>
      </c>
      <c r="J181" s="993">
        <v>2.7133526837530066</v>
      </c>
      <c r="K181" s="955">
        <f t="shared" si="27"/>
        <v>2.8133526837530067</v>
      </c>
      <c r="L181" s="1055">
        <v>0.1</v>
      </c>
      <c r="M181" s="991">
        <v>0.33200000000000002</v>
      </c>
      <c r="N181" s="992">
        <v>2.1109636690730715</v>
      </c>
      <c r="O181" s="955">
        <f t="shared" si="28"/>
        <v>2.2109636690730716</v>
      </c>
      <c r="P181" s="1055">
        <v>0.1</v>
      </c>
      <c r="Q181" s="990">
        <v>0.52600000000000002</v>
      </c>
      <c r="R181" s="993">
        <v>2.457636074434721</v>
      </c>
      <c r="S181" s="955">
        <f t="shared" si="29"/>
        <v>2.5576360744347211</v>
      </c>
      <c r="T181" s="1055">
        <v>0.1</v>
      </c>
      <c r="U181" s="991">
        <v>0.52500000000000002</v>
      </c>
    </row>
    <row r="182" spans="1:21">
      <c r="A182" s="1015" t="s">
        <v>20</v>
      </c>
      <c r="B182" s="619">
        <v>2.6325709329600184</v>
      </c>
      <c r="C182" s="955">
        <f t="shared" si="25"/>
        <v>2.5325709329600183</v>
      </c>
      <c r="D182" s="1055">
        <v>-0.1</v>
      </c>
      <c r="E182" s="991">
        <v>7.0000000000000001E-3</v>
      </c>
      <c r="F182" s="992">
        <v>3.0758865423034187</v>
      </c>
      <c r="G182" s="955">
        <f t="shared" si="26"/>
        <v>2.9758865423034186</v>
      </c>
      <c r="H182" s="1055">
        <v>-0.1</v>
      </c>
      <c r="I182" s="990">
        <v>9.2999999999999999E-2</v>
      </c>
      <c r="J182" s="993">
        <v>2.8428679815088151</v>
      </c>
      <c r="K182" s="955">
        <f t="shared" si="27"/>
        <v>1.8428679815088151</v>
      </c>
      <c r="L182" s="1055">
        <v>-1</v>
      </c>
      <c r="M182" s="991">
        <v>0</v>
      </c>
      <c r="N182" s="992">
        <v>2.0819005375533313</v>
      </c>
      <c r="O182" s="955">
        <f t="shared" si="28"/>
        <v>2.1819005375533314</v>
      </c>
      <c r="P182" s="1055">
        <v>0.1</v>
      </c>
      <c r="Q182" s="990">
        <v>0.625</v>
      </c>
      <c r="R182" s="993">
        <v>2.5168971703638592</v>
      </c>
      <c r="S182" s="955">
        <f t="shared" si="29"/>
        <v>2.6168971703638593</v>
      </c>
      <c r="T182" s="1055">
        <v>0.1</v>
      </c>
      <c r="U182" s="991">
        <v>0.439</v>
      </c>
    </row>
    <row r="183" spans="1:21">
      <c r="A183" s="1015" t="s">
        <v>21</v>
      </c>
      <c r="B183" s="619">
        <v>2.7340604125941401</v>
      </c>
      <c r="C183" s="955">
        <f t="shared" si="25"/>
        <v>2.63406041259414</v>
      </c>
      <c r="D183" s="1055">
        <v>-0.1</v>
      </c>
      <c r="E183" s="991">
        <v>1.2E-2</v>
      </c>
      <c r="F183" s="992">
        <v>3.1731883670344763</v>
      </c>
      <c r="G183" s="955">
        <f t="shared" si="26"/>
        <v>3.0731883670344762</v>
      </c>
      <c r="H183" s="1055">
        <v>-0.1</v>
      </c>
      <c r="I183" s="990">
        <v>0.36499999999999999</v>
      </c>
      <c r="J183" s="993">
        <v>2.8466120093802081</v>
      </c>
      <c r="K183" s="955">
        <f t="shared" si="27"/>
        <v>2.9466120093802082</v>
      </c>
      <c r="L183" s="1055">
        <v>0.1</v>
      </c>
      <c r="M183" s="991">
        <v>0.44400000000000001</v>
      </c>
      <c r="N183" s="992">
        <v>2.1672888252493157</v>
      </c>
      <c r="O183" s="955">
        <f t="shared" si="28"/>
        <v>2.1672888252493157</v>
      </c>
      <c r="P183" s="1055">
        <v>0</v>
      </c>
      <c r="Q183" s="990">
        <v>0.751</v>
      </c>
      <c r="R183" s="993">
        <v>2.7493599180429018</v>
      </c>
      <c r="S183" s="955">
        <f t="shared" si="29"/>
        <v>2.7493599180429018</v>
      </c>
      <c r="T183" s="1055">
        <v>0</v>
      </c>
      <c r="U183" s="991">
        <v>0.748</v>
      </c>
    </row>
    <row r="184" spans="1:21">
      <c r="A184" s="1015" t="s">
        <v>22</v>
      </c>
      <c r="B184" s="619">
        <v>2.3770632074157714</v>
      </c>
      <c r="C184" s="955">
        <f t="shared" si="25"/>
        <v>2.3770632074157714</v>
      </c>
      <c r="D184" s="1055">
        <v>0</v>
      </c>
      <c r="E184" s="991">
        <v>0.17</v>
      </c>
      <c r="F184" s="992">
        <v>2.7345866585213288</v>
      </c>
      <c r="G184" s="955">
        <f t="shared" si="26"/>
        <v>2.6345866585213287</v>
      </c>
      <c r="H184" s="1055">
        <v>-0.1</v>
      </c>
      <c r="I184" s="990">
        <v>0.45400000000000001</v>
      </c>
      <c r="J184" s="993">
        <v>2.5329478781148138</v>
      </c>
      <c r="K184" s="955">
        <f t="shared" si="27"/>
        <v>2.6329478781148139</v>
      </c>
      <c r="L184" s="1055">
        <v>0.1</v>
      </c>
      <c r="M184" s="991">
        <v>0.36499999999999999</v>
      </c>
      <c r="N184" s="992">
        <v>1.9618373587461388</v>
      </c>
      <c r="O184" s="955">
        <f t="shared" si="28"/>
        <v>2.0618373587461387</v>
      </c>
      <c r="P184" s="1055">
        <v>0.1</v>
      </c>
      <c r="Q184" s="990">
        <v>0.41499999999999998</v>
      </c>
      <c r="R184" s="993">
        <v>2.269501788886342</v>
      </c>
      <c r="S184" s="955">
        <f t="shared" si="29"/>
        <v>2.3695017888863421</v>
      </c>
      <c r="T184" s="1055">
        <v>0.1</v>
      </c>
      <c r="U184" s="991">
        <v>0.61699999999999999</v>
      </c>
    </row>
    <row r="185" spans="1:21">
      <c r="A185" s="1015" t="s">
        <v>23</v>
      </c>
      <c r="B185" s="619">
        <v>2.7585958099005015</v>
      </c>
      <c r="C185" s="955">
        <f t="shared" si="25"/>
        <v>2.6585958099005014</v>
      </c>
      <c r="D185" s="1055">
        <v>-0.1</v>
      </c>
      <c r="E185" s="991">
        <v>2.5999999999999999E-2</v>
      </c>
      <c r="F185" s="992">
        <v>3.1950812613488551</v>
      </c>
      <c r="G185" s="955">
        <f t="shared" si="26"/>
        <v>2.9950812613488549</v>
      </c>
      <c r="H185" s="1055">
        <v>-0.2</v>
      </c>
      <c r="I185" s="990">
        <v>4.2999999999999997E-2</v>
      </c>
      <c r="J185" s="993">
        <v>2.9723448443055713</v>
      </c>
      <c r="K185" s="955">
        <f t="shared" si="27"/>
        <v>3.0723448443055714</v>
      </c>
      <c r="L185" s="1055">
        <v>0.1</v>
      </c>
      <c r="M185" s="991">
        <v>0.36899999999999999</v>
      </c>
      <c r="N185" s="992">
        <v>2.1640598885826887</v>
      </c>
      <c r="O185" s="955">
        <f t="shared" si="28"/>
        <v>2.2640598885826888</v>
      </c>
      <c r="P185" s="1055">
        <v>0.1</v>
      </c>
      <c r="Q185" s="990">
        <v>0.58299999999999996</v>
      </c>
      <c r="R185" s="993">
        <v>2.6918892864245341</v>
      </c>
      <c r="S185" s="955">
        <f t="shared" si="29"/>
        <v>2.7918892864245342</v>
      </c>
      <c r="T185" s="1055">
        <v>0.1</v>
      </c>
      <c r="U185" s="991">
        <v>0.35099999999999998</v>
      </c>
    </row>
    <row r="186" spans="1:21">
      <c r="A186" s="1015" t="s">
        <v>24</v>
      </c>
      <c r="B186" s="619">
        <v>2.4284506600766127</v>
      </c>
      <c r="C186" s="955">
        <f t="shared" si="25"/>
        <v>2.3284506600766126</v>
      </c>
      <c r="D186" s="1055">
        <v>-0.1</v>
      </c>
      <c r="E186" s="991">
        <v>5.0999999999999997E-2</v>
      </c>
      <c r="F186" s="992">
        <v>2.9082852327934434</v>
      </c>
      <c r="G186" s="955">
        <f t="shared" si="26"/>
        <v>2.8082852327934433</v>
      </c>
      <c r="H186" s="1055">
        <v>-0.1</v>
      </c>
      <c r="I186" s="990">
        <v>0.49299999999999999</v>
      </c>
      <c r="J186" s="993">
        <v>2.51146475234912</v>
      </c>
      <c r="K186" s="955">
        <f t="shared" si="27"/>
        <v>2.6114647523491201</v>
      </c>
      <c r="L186" s="1055">
        <v>0.1</v>
      </c>
      <c r="M186" s="991">
        <v>0.504</v>
      </c>
      <c r="N186" s="992">
        <v>1.957889877663979</v>
      </c>
      <c r="O186" s="955">
        <f t="shared" si="28"/>
        <v>2.0578898776639791</v>
      </c>
      <c r="P186" s="1055">
        <v>0.1</v>
      </c>
      <c r="Q186" s="990">
        <v>0.45200000000000001</v>
      </c>
      <c r="R186" s="993">
        <v>2.329030264484671</v>
      </c>
      <c r="S186" s="955">
        <f t="shared" si="29"/>
        <v>2.329030264484671</v>
      </c>
      <c r="T186" s="1055">
        <v>0</v>
      </c>
      <c r="U186" s="991">
        <v>0.72299999999999998</v>
      </c>
    </row>
    <row r="187" spans="1:21">
      <c r="A187" s="1015" t="s">
        <v>25</v>
      </c>
      <c r="B187" s="619">
        <v>2.8108834982356408</v>
      </c>
      <c r="C187" s="955">
        <f t="shared" si="25"/>
        <v>2.7108834982356407</v>
      </c>
      <c r="D187" s="1055">
        <v>-0.1</v>
      </c>
      <c r="E187" s="991">
        <v>3.4000000000000002E-2</v>
      </c>
      <c r="F187" s="992">
        <v>3.5689917726600129</v>
      </c>
      <c r="G187" s="955">
        <f t="shared" si="26"/>
        <v>3.5689917726600129</v>
      </c>
      <c r="H187" s="1055">
        <v>0</v>
      </c>
      <c r="I187" s="990">
        <v>0.80400000000000005</v>
      </c>
      <c r="J187" s="993">
        <v>2.807007645813866</v>
      </c>
      <c r="K187" s="955">
        <f t="shared" si="27"/>
        <v>2.9070076458138661</v>
      </c>
      <c r="L187" s="1055">
        <v>0.1</v>
      </c>
      <c r="M187" s="991">
        <v>0.504</v>
      </c>
      <c r="N187" s="992">
        <v>2.1844735918708569</v>
      </c>
      <c r="O187" s="955">
        <f t="shared" si="28"/>
        <v>2.1844735918708569</v>
      </c>
      <c r="P187" s="1055">
        <v>0</v>
      </c>
      <c r="Q187" s="990">
        <v>0.90600000000000003</v>
      </c>
      <c r="R187" s="993">
        <v>2.692939305413252</v>
      </c>
      <c r="S187" s="955">
        <f t="shared" si="29"/>
        <v>2.692939305413252</v>
      </c>
      <c r="T187" s="1055">
        <v>0</v>
      </c>
      <c r="U187" s="991">
        <v>0.751</v>
      </c>
    </row>
    <row r="188" spans="1:21">
      <c r="A188" s="1015" t="s">
        <v>26</v>
      </c>
      <c r="B188" s="619">
        <v>2.6612763538746589</v>
      </c>
      <c r="C188" s="955">
        <f t="shared" si="25"/>
        <v>2.6612763538746589</v>
      </c>
      <c r="D188" s="1055">
        <v>0</v>
      </c>
      <c r="E188" s="991">
        <v>0.27300000000000002</v>
      </c>
      <c r="F188" s="992">
        <v>2.9959960227596589</v>
      </c>
      <c r="G188" s="955">
        <f t="shared" si="26"/>
        <v>2.8959960227596588</v>
      </c>
      <c r="H188" s="1055">
        <v>-0.1</v>
      </c>
      <c r="I188" s="990">
        <v>0.36099999999999999</v>
      </c>
      <c r="J188" s="993">
        <v>2.8775846775806562</v>
      </c>
      <c r="K188" s="955">
        <f t="shared" si="27"/>
        <v>2.9775846775806563</v>
      </c>
      <c r="L188" s="1055">
        <v>0.1</v>
      </c>
      <c r="M188" s="991">
        <v>0.312</v>
      </c>
      <c r="N188" s="992">
        <v>2.144503609762769</v>
      </c>
      <c r="O188" s="955">
        <f t="shared" si="28"/>
        <v>2.2445036097627691</v>
      </c>
      <c r="P188" s="1055">
        <v>0.1</v>
      </c>
      <c r="Q188" s="990">
        <v>0.33300000000000002</v>
      </c>
      <c r="R188" s="993">
        <v>2.6076628891021616</v>
      </c>
      <c r="S188" s="955">
        <f t="shared" si="29"/>
        <v>2.7076628891021617</v>
      </c>
      <c r="T188" s="1055">
        <v>0.1</v>
      </c>
      <c r="U188" s="991">
        <v>0.503</v>
      </c>
    </row>
    <row r="189" spans="1:21">
      <c r="A189" s="1015" t="s">
        <v>27</v>
      </c>
      <c r="B189" s="619">
        <v>3.0748186109078719</v>
      </c>
      <c r="C189" s="955">
        <f t="shared" si="25"/>
        <v>3.0748186109078719</v>
      </c>
      <c r="D189" s="1055">
        <v>0</v>
      </c>
      <c r="E189" s="991">
        <v>0.158</v>
      </c>
      <c r="F189" s="992">
        <v>3.4802057383877631</v>
      </c>
      <c r="G189" s="955">
        <f t="shared" si="26"/>
        <v>3.3802057383877631</v>
      </c>
      <c r="H189" s="1055">
        <v>-0.1</v>
      </c>
      <c r="I189" s="990">
        <v>0.33200000000000002</v>
      </c>
      <c r="J189" s="993">
        <v>3.3601621263202501</v>
      </c>
      <c r="K189" s="955">
        <f t="shared" si="27"/>
        <v>3.4601621263202502</v>
      </c>
      <c r="L189" s="1055">
        <v>0.1</v>
      </c>
      <c r="M189" s="991">
        <v>0.315</v>
      </c>
      <c r="N189" s="992">
        <v>2.4811299099400457</v>
      </c>
      <c r="O189" s="955">
        <f t="shared" si="28"/>
        <v>2.5811299099400458</v>
      </c>
      <c r="P189" s="1055">
        <v>0.1</v>
      </c>
      <c r="Q189" s="990">
        <v>0.57299999999999995</v>
      </c>
      <c r="R189" s="993">
        <v>2.9525180410440166</v>
      </c>
      <c r="S189" s="955">
        <f t="shared" si="29"/>
        <v>3.0525180410440167</v>
      </c>
      <c r="T189" s="1055">
        <v>0.1</v>
      </c>
      <c r="U189" s="991">
        <v>0.439</v>
      </c>
    </row>
    <row r="190" spans="1:21">
      <c r="A190" s="1015" t="s">
        <v>28</v>
      </c>
      <c r="B190" s="619">
        <v>3.175017980255169</v>
      </c>
      <c r="C190" s="955">
        <f t="shared" si="25"/>
        <v>3.175017980255169</v>
      </c>
      <c r="D190" s="1055">
        <v>0</v>
      </c>
      <c r="E190" s="991">
        <v>0.252</v>
      </c>
      <c r="F190" s="992">
        <v>3.6293733427753656</v>
      </c>
      <c r="G190" s="955">
        <f t="shared" si="26"/>
        <v>3.5293733427753655</v>
      </c>
      <c r="H190" s="1055">
        <v>-0.1</v>
      </c>
      <c r="I190" s="990">
        <v>0.2</v>
      </c>
      <c r="J190" s="993">
        <v>3.4274492299178294</v>
      </c>
      <c r="K190" s="955">
        <f t="shared" si="27"/>
        <v>3.5274492299178295</v>
      </c>
      <c r="L190" s="1055">
        <v>0.1</v>
      </c>
      <c r="M190" s="991">
        <v>0.41599999999999998</v>
      </c>
      <c r="N190" s="992">
        <v>2.5358166781004927</v>
      </c>
      <c r="O190" s="955">
        <f t="shared" si="28"/>
        <v>2.6358166781004928</v>
      </c>
      <c r="P190" s="1055">
        <v>0.1</v>
      </c>
      <c r="Q190" s="990">
        <v>0.56899999999999995</v>
      </c>
      <c r="R190" s="993">
        <v>3.0883304043880671</v>
      </c>
      <c r="S190" s="955">
        <f t="shared" si="29"/>
        <v>3.1883304043880671</v>
      </c>
      <c r="T190" s="1055">
        <v>0.1</v>
      </c>
      <c r="U190" s="991">
        <v>0.32200000000000001</v>
      </c>
    </row>
    <row r="191" spans="1:21">
      <c r="A191" s="1015" t="s">
        <v>29</v>
      </c>
      <c r="B191" s="619">
        <v>1.8890810246359173</v>
      </c>
      <c r="C191" s="955">
        <f t="shared" si="25"/>
        <v>1.8890810246359173</v>
      </c>
      <c r="D191" s="1055">
        <v>0</v>
      </c>
      <c r="E191" s="991">
        <v>0.17199999999999999</v>
      </c>
      <c r="F191" s="992">
        <v>2.0306006912571406</v>
      </c>
      <c r="G191" s="955">
        <f t="shared" si="26"/>
        <v>2.0306006912571406</v>
      </c>
      <c r="H191" s="1055">
        <v>0</v>
      </c>
      <c r="I191" s="990">
        <v>0.77800000000000002</v>
      </c>
      <c r="J191" s="993">
        <v>2.1080122924811948</v>
      </c>
      <c r="K191" s="955">
        <f t="shared" si="27"/>
        <v>2.2080122924811949</v>
      </c>
      <c r="L191" s="1055">
        <v>0.1</v>
      </c>
      <c r="M191" s="991">
        <v>0.36799999999999999</v>
      </c>
      <c r="N191" s="992">
        <v>1.6492961279078764</v>
      </c>
      <c r="O191" s="955">
        <f t="shared" si="28"/>
        <v>1.6492961279078764</v>
      </c>
      <c r="P191" s="1055">
        <v>0</v>
      </c>
      <c r="Q191" s="990">
        <v>0.67200000000000004</v>
      </c>
      <c r="R191" s="993">
        <v>1.763956259102387</v>
      </c>
      <c r="S191" s="955">
        <f t="shared" si="29"/>
        <v>1.763956259102387</v>
      </c>
      <c r="T191" s="1055">
        <v>0</v>
      </c>
      <c r="U191" s="991">
        <v>0.68500000000000005</v>
      </c>
    </row>
    <row r="192" spans="1:21">
      <c r="A192" s="1015" t="s">
        <v>30</v>
      </c>
      <c r="B192" s="619">
        <v>2.3581038878358869</v>
      </c>
      <c r="C192" s="955">
        <f t="shared" si="25"/>
        <v>2.2581038878358868</v>
      </c>
      <c r="D192" s="1055">
        <v>-0.1</v>
      </c>
      <c r="E192" s="991">
        <v>2.8000000000000001E-2</v>
      </c>
      <c r="F192" s="992">
        <v>2.5314499022505323</v>
      </c>
      <c r="G192" s="955">
        <f t="shared" si="26"/>
        <v>2.5314499022505323</v>
      </c>
      <c r="H192" s="1055">
        <v>0</v>
      </c>
      <c r="I192" s="990">
        <v>0.7</v>
      </c>
      <c r="J192" s="993">
        <v>2.5542642387279395</v>
      </c>
      <c r="K192" s="955">
        <f t="shared" si="27"/>
        <v>2.6542642387279396</v>
      </c>
      <c r="L192" s="1055">
        <v>0.1</v>
      </c>
      <c r="M192" s="991">
        <v>0.46300000000000002</v>
      </c>
      <c r="N192" s="992">
        <v>2.1540129397235646</v>
      </c>
      <c r="O192" s="955">
        <f t="shared" si="28"/>
        <v>2.1540129397235646</v>
      </c>
      <c r="P192" s="1055">
        <v>0</v>
      </c>
      <c r="Q192" s="990">
        <v>0.70599999999999996</v>
      </c>
      <c r="R192" s="993">
        <v>2.1880103540749287</v>
      </c>
      <c r="S192" s="955">
        <f t="shared" si="29"/>
        <v>2.1880103540749287</v>
      </c>
      <c r="T192" s="1055">
        <v>0</v>
      </c>
      <c r="U192" s="991">
        <v>0.75800000000000001</v>
      </c>
    </row>
    <row r="193" spans="1:21">
      <c r="A193" s="1015" t="s">
        <v>31</v>
      </c>
      <c r="B193" s="619">
        <v>2.8425484218158372</v>
      </c>
      <c r="C193" s="955">
        <f t="shared" si="25"/>
        <v>2.8425484218158372</v>
      </c>
      <c r="D193" s="1055">
        <v>0</v>
      </c>
      <c r="E193" s="991">
        <v>0.56599999999999995</v>
      </c>
      <c r="F193" s="992">
        <v>3.0904659369372229</v>
      </c>
      <c r="G193" s="955">
        <f t="shared" si="26"/>
        <v>3.0904659369372229</v>
      </c>
      <c r="H193" s="1055">
        <v>0</v>
      </c>
      <c r="I193" s="990">
        <v>0.58499999999999996</v>
      </c>
      <c r="J193" s="993">
        <v>3.0246985985757475</v>
      </c>
      <c r="K193" s="955">
        <f t="shared" si="27"/>
        <v>3.1246985985757476</v>
      </c>
      <c r="L193" s="1055">
        <v>0.1</v>
      </c>
      <c r="M193" s="991">
        <v>0.31</v>
      </c>
      <c r="N193" s="992">
        <v>2.466898329805403</v>
      </c>
      <c r="O193" s="955">
        <f t="shared" si="28"/>
        <v>2.5668983298054031</v>
      </c>
      <c r="P193" s="1055">
        <v>0.1</v>
      </c>
      <c r="Q193" s="990">
        <v>0.39400000000000002</v>
      </c>
      <c r="R193" s="993">
        <v>2.7615577245545224</v>
      </c>
      <c r="S193" s="955">
        <f t="shared" si="29"/>
        <v>2.8615577245545225</v>
      </c>
      <c r="T193" s="1055">
        <v>0.1</v>
      </c>
      <c r="U193" s="991">
        <v>0.38700000000000001</v>
      </c>
    </row>
    <row r="194" spans="1:21">
      <c r="A194" s="1015" t="s">
        <v>32</v>
      </c>
      <c r="B194" s="619">
        <v>2.7263998072651288</v>
      </c>
      <c r="C194" s="955">
        <f t="shared" si="25"/>
        <v>2.7263998072651288</v>
      </c>
      <c r="D194" s="1055">
        <v>0</v>
      </c>
      <c r="E194" s="991">
        <v>0.45</v>
      </c>
      <c r="F194" s="992">
        <v>3.0993244725673046</v>
      </c>
      <c r="G194" s="955">
        <f t="shared" si="26"/>
        <v>2.9993244725673045</v>
      </c>
      <c r="H194" s="1055">
        <v>-0.1</v>
      </c>
      <c r="I194" s="990">
        <v>0.435</v>
      </c>
      <c r="J194" s="993">
        <v>2.94291654141924</v>
      </c>
      <c r="K194" s="955">
        <f t="shared" si="27"/>
        <v>3.0429165414192401</v>
      </c>
      <c r="L194" s="1055">
        <v>0.1</v>
      </c>
      <c r="M194" s="991">
        <v>0.33600000000000002</v>
      </c>
      <c r="N194" s="992">
        <v>2.2257933049594958</v>
      </c>
      <c r="O194" s="955">
        <f t="shared" si="28"/>
        <v>2.3257933049594959</v>
      </c>
      <c r="P194" s="1055">
        <v>0.1</v>
      </c>
      <c r="Q194" s="990">
        <v>0.45300000000000001</v>
      </c>
      <c r="R194" s="993">
        <v>2.6198469053091364</v>
      </c>
      <c r="S194" s="955">
        <f t="shared" si="29"/>
        <v>2.7198469053091365</v>
      </c>
      <c r="T194" s="1055">
        <v>0.1</v>
      </c>
      <c r="U194" s="991">
        <v>0.38800000000000001</v>
      </c>
    </row>
    <row r="195" spans="1:21">
      <c r="A195" s="1015" t="s">
        <v>33</v>
      </c>
      <c r="B195" s="619">
        <v>2.8359473461856788</v>
      </c>
      <c r="C195" s="955">
        <f t="shared" si="25"/>
        <v>2.8359473461856788</v>
      </c>
      <c r="D195" s="1055">
        <v>0</v>
      </c>
      <c r="E195" s="991">
        <v>0.57399999999999995</v>
      </c>
      <c r="F195" s="992">
        <v>3.1396611579649267</v>
      </c>
      <c r="G195" s="955">
        <f t="shared" si="26"/>
        <v>3.0396611579649266</v>
      </c>
      <c r="H195" s="1055">
        <v>-0.1</v>
      </c>
      <c r="I195" s="990">
        <v>0.502</v>
      </c>
      <c r="J195" s="993">
        <v>3.0587470149568405</v>
      </c>
      <c r="K195" s="955">
        <f t="shared" si="27"/>
        <v>3.1587470149568406</v>
      </c>
      <c r="L195" s="1055">
        <v>0.1</v>
      </c>
      <c r="M195" s="991">
        <v>0.32100000000000001</v>
      </c>
      <c r="N195" s="992">
        <v>2.416765227011703</v>
      </c>
      <c r="O195" s="955">
        <f t="shared" si="28"/>
        <v>2.5167652270117031</v>
      </c>
      <c r="P195" s="1055">
        <v>0.1</v>
      </c>
      <c r="Q195" s="990">
        <v>0.39800000000000002</v>
      </c>
      <c r="R195" s="993">
        <v>2.7118934763832994</v>
      </c>
      <c r="S195" s="955">
        <f t="shared" si="29"/>
        <v>2.8118934763832995</v>
      </c>
      <c r="T195" s="1055">
        <v>0.1</v>
      </c>
      <c r="U195" s="991">
        <v>0.375</v>
      </c>
    </row>
    <row r="196" spans="1:21">
      <c r="A196" s="1015" t="s">
        <v>34</v>
      </c>
      <c r="B196" s="619">
        <v>3.330765026349622</v>
      </c>
      <c r="C196" s="955">
        <f t="shared" si="25"/>
        <v>3.330765026349622</v>
      </c>
      <c r="D196" s="1055">
        <v>0</v>
      </c>
      <c r="E196" s="991">
        <v>0.59899999999999998</v>
      </c>
      <c r="F196" s="992">
        <v>3.6518662543150131</v>
      </c>
      <c r="G196" s="955">
        <f t="shared" si="26"/>
        <v>3.6518662543150131</v>
      </c>
      <c r="H196" s="1055">
        <v>0</v>
      </c>
      <c r="I196" s="990">
        <v>0.745</v>
      </c>
      <c r="J196" s="993">
        <v>3.5739662400234411</v>
      </c>
      <c r="K196" s="955">
        <f t="shared" si="27"/>
        <v>3.6739662400234412</v>
      </c>
      <c r="L196" s="1055">
        <v>0.1</v>
      </c>
      <c r="M196" s="991">
        <v>0.372</v>
      </c>
      <c r="N196" s="992">
        <v>2.8214458297885083</v>
      </c>
      <c r="O196" s="955">
        <f t="shared" si="28"/>
        <v>2.9214458297885084</v>
      </c>
      <c r="P196" s="1055">
        <v>0.1</v>
      </c>
      <c r="Q196" s="990">
        <v>0.47199999999999998</v>
      </c>
      <c r="R196" s="993">
        <v>3.2474662797612881</v>
      </c>
      <c r="S196" s="955">
        <f t="shared" si="29"/>
        <v>3.3474662797612882</v>
      </c>
      <c r="T196" s="1055">
        <v>0.1</v>
      </c>
      <c r="U196" s="991">
        <v>0.33300000000000002</v>
      </c>
    </row>
    <row r="197" spans="1:21" ht="15.75" thickBot="1">
      <c r="A197" s="1018" t="s">
        <v>35</v>
      </c>
      <c r="B197" s="1019">
        <v>3.3989184234191359</v>
      </c>
      <c r="C197" s="957">
        <f t="shared" si="25"/>
        <v>3.3989184234191359</v>
      </c>
      <c r="D197" s="1056">
        <v>0</v>
      </c>
      <c r="E197" s="997">
        <v>0.96299999999999997</v>
      </c>
      <c r="F197" s="998">
        <v>3.7991755714982371</v>
      </c>
      <c r="G197" s="957">
        <f t="shared" si="26"/>
        <v>3.7991755714982371</v>
      </c>
      <c r="H197" s="1056">
        <v>0</v>
      </c>
      <c r="I197" s="996">
        <v>0.79300000000000004</v>
      </c>
      <c r="J197" s="999">
        <v>3.4546493841249148</v>
      </c>
      <c r="K197" s="957">
        <f t="shared" si="27"/>
        <v>3.5546493841249149</v>
      </c>
      <c r="L197" s="1056">
        <v>0.1</v>
      </c>
      <c r="M197" s="997">
        <v>0.33300000000000002</v>
      </c>
      <c r="N197" s="998">
        <v>2.9903578938261917</v>
      </c>
      <c r="O197" s="957">
        <f t="shared" si="28"/>
        <v>3.0903578938261917</v>
      </c>
      <c r="P197" s="1056">
        <v>0.1</v>
      </c>
      <c r="Q197" s="996">
        <v>0.33600000000000002</v>
      </c>
      <c r="R197" s="999">
        <v>3.3295241121091923</v>
      </c>
      <c r="S197" s="957">
        <f t="shared" si="29"/>
        <v>3.4295241121091924</v>
      </c>
      <c r="T197" s="1056">
        <v>0.1</v>
      </c>
      <c r="U197" s="997">
        <v>0.39900000000000002</v>
      </c>
    </row>
    <row r="198" spans="1:21" ht="15.75" thickBot="1">
      <c r="A198" s="743" t="s">
        <v>36</v>
      </c>
      <c r="B198" s="1022">
        <v>2.7341680717759704</v>
      </c>
      <c r="C198" s="624">
        <f t="shared" si="25"/>
        <v>2.7341680717759704</v>
      </c>
      <c r="D198" s="1057">
        <v>0</v>
      </c>
      <c r="E198" s="1002">
        <v>5.3999999999999999E-2</v>
      </c>
      <c r="F198" s="1003">
        <v>3.1194730055831155</v>
      </c>
      <c r="G198" s="624">
        <f t="shared" si="26"/>
        <v>3.0194730055831154</v>
      </c>
      <c r="H198" s="1057">
        <v>-0.1</v>
      </c>
      <c r="I198" s="1001">
        <v>0.436</v>
      </c>
      <c r="J198" s="1004">
        <v>2.8950702454917998</v>
      </c>
      <c r="K198" s="624">
        <f t="shared" si="27"/>
        <v>2.9950702454917999</v>
      </c>
      <c r="L198" s="1057">
        <v>0.1</v>
      </c>
      <c r="M198" s="1002">
        <v>0.372</v>
      </c>
      <c r="N198" s="1003">
        <v>2.2559793805405994</v>
      </c>
      <c r="O198" s="624">
        <f t="shared" si="28"/>
        <v>2.3559793805405995</v>
      </c>
      <c r="P198" s="1057">
        <v>0.1</v>
      </c>
      <c r="Q198" s="1052">
        <v>0.51300000000000001</v>
      </c>
      <c r="R198" s="1004">
        <v>2.6543061740997036</v>
      </c>
      <c r="S198" s="624">
        <f t="shared" si="29"/>
        <v>2.7543061740997037</v>
      </c>
      <c r="T198" s="1057">
        <v>0.1</v>
      </c>
      <c r="U198" s="1053">
        <v>0.496</v>
      </c>
    </row>
    <row r="201" spans="1:21" ht="15" customHeight="1"/>
    <row r="202" spans="1:21" ht="15.75" customHeight="1" thickBot="1">
      <c r="A202" s="1399" t="s">
        <v>267</v>
      </c>
      <c r="B202" s="1399"/>
      <c r="C202" s="1399"/>
      <c r="D202" s="1399"/>
      <c r="E202" s="1399"/>
      <c r="F202" s="1399"/>
      <c r="G202" s="1399"/>
      <c r="H202" s="1399"/>
      <c r="I202" s="1399"/>
      <c r="J202" s="1399"/>
      <c r="K202" s="1399"/>
      <c r="L202" s="1399"/>
      <c r="M202" s="1399"/>
      <c r="N202" s="1399"/>
      <c r="O202" s="1399"/>
      <c r="P202" s="1399"/>
      <c r="Q202" s="1399"/>
      <c r="R202" s="1399"/>
      <c r="S202" s="1399"/>
      <c r="T202" s="1399"/>
      <c r="U202" s="1399"/>
    </row>
    <row r="203" spans="1:21" ht="15.75" thickBot="1">
      <c r="A203" s="1414" t="s">
        <v>0</v>
      </c>
      <c r="B203" s="1406" t="s">
        <v>1</v>
      </c>
      <c r="C203" s="1403"/>
      <c r="D203" s="1403"/>
      <c r="E203" s="1404"/>
      <c r="F203" s="1407" t="s">
        <v>2</v>
      </c>
      <c r="G203" s="1407"/>
      <c r="H203" s="1407"/>
      <c r="I203" s="1407"/>
      <c r="J203" s="1408" t="s">
        <v>3</v>
      </c>
      <c r="K203" s="1407"/>
      <c r="L203" s="1407"/>
      <c r="M203" s="1409"/>
      <c r="N203" s="1407" t="s">
        <v>4</v>
      </c>
      <c r="O203" s="1407"/>
      <c r="P203" s="1407"/>
      <c r="Q203" s="1407"/>
      <c r="R203" s="1408" t="s">
        <v>5</v>
      </c>
      <c r="S203" s="1407"/>
      <c r="T203" s="1407"/>
      <c r="U203" s="1409"/>
    </row>
    <row r="204" spans="1:21">
      <c r="A204" s="1415"/>
      <c r="B204" s="1394" t="s">
        <v>6</v>
      </c>
      <c r="C204" s="1396" t="s">
        <v>7</v>
      </c>
      <c r="D204" s="1398" t="s">
        <v>129</v>
      </c>
      <c r="E204" s="1398"/>
      <c r="F204" s="1392" t="s">
        <v>6</v>
      </c>
      <c r="G204" s="1396" t="s">
        <v>7</v>
      </c>
      <c r="H204" s="1398" t="s">
        <v>129</v>
      </c>
      <c r="I204" s="1398"/>
      <c r="J204" s="1394" t="s">
        <v>6</v>
      </c>
      <c r="K204" s="1396" t="s">
        <v>7</v>
      </c>
      <c r="L204" s="1398" t="s">
        <v>129</v>
      </c>
      <c r="M204" s="1398"/>
      <c r="N204" s="1392" t="s">
        <v>6</v>
      </c>
      <c r="O204" s="1396" t="s">
        <v>7</v>
      </c>
      <c r="P204" s="1398" t="s">
        <v>129</v>
      </c>
      <c r="Q204" s="1398"/>
      <c r="R204" s="1394" t="s">
        <v>6</v>
      </c>
      <c r="S204" s="1396" t="s">
        <v>7</v>
      </c>
      <c r="T204" s="1398" t="s">
        <v>129</v>
      </c>
      <c r="U204" s="1398"/>
    </row>
    <row r="205" spans="1:21" ht="15.75" thickBot="1">
      <c r="A205" s="1416"/>
      <c r="B205" s="1395"/>
      <c r="C205" s="1397"/>
      <c r="D205" s="979" t="s">
        <v>149</v>
      </c>
      <c r="E205" s="981" t="s">
        <v>10</v>
      </c>
      <c r="F205" s="1393"/>
      <c r="G205" s="1397"/>
      <c r="H205" s="979" t="s">
        <v>149</v>
      </c>
      <c r="I205" s="980" t="s">
        <v>10</v>
      </c>
      <c r="J205" s="1395"/>
      <c r="K205" s="1397"/>
      <c r="L205" s="979" t="s">
        <v>149</v>
      </c>
      <c r="M205" s="981" t="s">
        <v>10</v>
      </c>
      <c r="N205" s="1393"/>
      <c r="O205" s="1397"/>
      <c r="P205" s="979" t="s">
        <v>149</v>
      </c>
      <c r="Q205" s="980" t="s">
        <v>10</v>
      </c>
      <c r="R205" s="1395"/>
      <c r="S205" s="1397"/>
      <c r="T205" s="979" t="s">
        <v>149</v>
      </c>
      <c r="U205" s="981" t="s">
        <v>10</v>
      </c>
    </row>
    <row r="206" spans="1:21">
      <c r="A206" s="1005" t="s">
        <v>11</v>
      </c>
      <c r="B206" s="1006">
        <v>16.466666666666665</v>
      </c>
      <c r="C206" s="1007">
        <f>B206+D206</f>
        <v>14.866666666666665</v>
      </c>
      <c r="D206" s="1008">
        <v>-1.6</v>
      </c>
      <c r="E206" s="1009">
        <v>0.13</v>
      </c>
      <c r="F206" s="1010">
        <v>11.738888888888889</v>
      </c>
      <c r="G206" s="1032">
        <f>F206+H206</f>
        <v>9.0388888888888879</v>
      </c>
      <c r="H206" s="1008">
        <v>-2.7</v>
      </c>
      <c r="I206" s="1011">
        <v>0.19500000000000001</v>
      </c>
      <c r="J206" s="1012">
        <v>13.082758620689653</v>
      </c>
      <c r="K206" s="1032">
        <f>J206+L206</f>
        <v>12.782758620689652</v>
      </c>
      <c r="L206" s="1008">
        <v>-0.3</v>
      </c>
      <c r="M206" s="1009">
        <v>0.85099999999999998</v>
      </c>
      <c r="N206" s="1010">
        <v>11.088888888888887</v>
      </c>
      <c r="O206" s="1032">
        <f>N206+P206</f>
        <v>9.7888888888888861</v>
      </c>
      <c r="P206" s="1008">
        <v>-1.3</v>
      </c>
      <c r="Q206" s="1011">
        <v>0.433</v>
      </c>
      <c r="R206" s="1012">
        <v>10.3</v>
      </c>
      <c r="S206" s="1032">
        <f>R206+T206</f>
        <v>8.5</v>
      </c>
      <c r="T206" s="1008">
        <v>-1.8</v>
      </c>
      <c r="U206" s="1009">
        <v>0.439</v>
      </c>
    </row>
    <row r="207" spans="1:21">
      <c r="A207" s="1015" t="s">
        <v>12</v>
      </c>
      <c r="B207" s="619">
        <v>14.933333333333334</v>
      </c>
      <c r="C207" s="955">
        <f t="shared" ref="C207:C231" si="30">B207+D207</f>
        <v>13.133333333333333</v>
      </c>
      <c r="D207" s="989">
        <v>-1.8</v>
      </c>
      <c r="E207" s="991">
        <v>8.8999999999999996E-2</v>
      </c>
      <c r="F207" s="992">
        <v>11.230555555555556</v>
      </c>
      <c r="G207" s="906">
        <f t="shared" ref="G207:G231" si="31">F207+H207</f>
        <v>8.2305555555555561</v>
      </c>
      <c r="H207" s="989">
        <v>-3</v>
      </c>
      <c r="I207" s="990">
        <v>0.14499999999999999</v>
      </c>
      <c r="J207" s="993">
        <v>12.200000000000003</v>
      </c>
      <c r="K207" s="906">
        <f t="shared" ref="K207:K231" si="32">J207+L207</f>
        <v>12.400000000000002</v>
      </c>
      <c r="L207" s="989">
        <v>0.2</v>
      </c>
      <c r="M207" s="991">
        <v>0.874</v>
      </c>
      <c r="N207" s="992">
        <v>11.366666666666667</v>
      </c>
      <c r="O207" s="906">
        <f t="shared" ref="O207:O231" si="33">N207+P207</f>
        <v>9.8666666666666671</v>
      </c>
      <c r="P207" s="989">
        <v>-1.5</v>
      </c>
      <c r="Q207" s="990">
        <v>0.36899999999999999</v>
      </c>
      <c r="R207" s="993">
        <v>9.7888888888888896</v>
      </c>
      <c r="S207" s="906">
        <f t="shared" ref="S207:S231" si="34">R207+T207</f>
        <v>7.5888888888888895</v>
      </c>
      <c r="T207" s="989">
        <v>-2.2000000000000002</v>
      </c>
      <c r="U207" s="991">
        <v>0.34499999999999997</v>
      </c>
    </row>
    <row r="208" spans="1:21">
      <c r="A208" s="1015" t="s">
        <v>13</v>
      </c>
      <c r="B208" s="619">
        <v>12.233333333333331</v>
      </c>
      <c r="C208" s="955">
        <f t="shared" si="30"/>
        <v>10.43333333333333</v>
      </c>
      <c r="D208" s="989">
        <v>-1.8</v>
      </c>
      <c r="E208" s="991">
        <v>0.122</v>
      </c>
      <c r="F208" s="992">
        <v>13.503448275862068</v>
      </c>
      <c r="G208" s="906">
        <f t="shared" si="31"/>
        <v>10.703448275862069</v>
      </c>
      <c r="H208" s="989">
        <v>-2.8</v>
      </c>
      <c r="I208" s="990">
        <v>0.29799999999999999</v>
      </c>
      <c r="J208" s="993">
        <v>12.711111111111109</v>
      </c>
      <c r="K208" s="906">
        <f t="shared" si="32"/>
        <v>12.211111111111109</v>
      </c>
      <c r="L208" s="989">
        <v>-0.5</v>
      </c>
      <c r="M208" s="991">
        <v>0.78500000000000003</v>
      </c>
      <c r="N208" s="992">
        <v>10.755555555555553</v>
      </c>
      <c r="O208" s="906">
        <f t="shared" si="33"/>
        <v>8.2555555555555529</v>
      </c>
      <c r="P208" s="989">
        <v>-2.5</v>
      </c>
      <c r="Q208" s="990">
        <v>0.16400000000000001</v>
      </c>
      <c r="R208" s="993">
        <v>11.9</v>
      </c>
      <c r="S208" s="906">
        <f t="shared" si="34"/>
        <v>10.8</v>
      </c>
      <c r="T208" s="989">
        <v>-1.1000000000000001</v>
      </c>
      <c r="U208" s="991">
        <v>0.65800000000000003</v>
      </c>
    </row>
    <row r="209" spans="1:21">
      <c r="A209" s="1015" t="s">
        <v>14</v>
      </c>
      <c r="B209" s="619">
        <v>16.833333333333332</v>
      </c>
      <c r="C209" s="955">
        <f t="shared" si="30"/>
        <v>14.833333333333332</v>
      </c>
      <c r="D209" s="989">
        <v>-2</v>
      </c>
      <c r="E209" s="991">
        <v>7.3999999999999996E-2</v>
      </c>
      <c r="F209" s="992">
        <v>11.963888888888887</v>
      </c>
      <c r="G209" s="906">
        <f t="shared" si="31"/>
        <v>8.5638888888888864</v>
      </c>
      <c r="H209" s="989">
        <v>-3.4</v>
      </c>
      <c r="I209" s="990">
        <v>0.193</v>
      </c>
      <c r="J209" s="993">
        <v>13.441379310344827</v>
      </c>
      <c r="K209" s="906">
        <f t="shared" si="32"/>
        <v>12.741379310344827</v>
      </c>
      <c r="L209" s="989">
        <v>-0.7</v>
      </c>
      <c r="M209" s="991">
        <v>0.65400000000000003</v>
      </c>
      <c r="N209" s="992">
        <v>11.266666666666664</v>
      </c>
      <c r="O209" s="906">
        <f t="shared" si="33"/>
        <v>9.0666666666666629</v>
      </c>
      <c r="P209" s="989">
        <v>-2.2000000000000002</v>
      </c>
      <c r="Q209" s="990">
        <v>0.20399999999999999</v>
      </c>
      <c r="R209" s="993">
        <v>10.366666666666667</v>
      </c>
      <c r="S209" s="906">
        <f t="shared" si="34"/>
        <v>8.7666666666666675</v>
      </c>
      <c r="T209" s="989">
        <v>-1.6</v>
      </c>
      <c r="U209" s="991">
        <v>0.51900000000000002</v>
      </c>
    </row>
    <row r="210" spans="1:21">
      <c r="A210" s="1015" t="s">
        <v>15</v>
      </c>
      <c r="B210" s="619">
        <v>10.983333333333333</v>
      </c>
      <c r="C210" s="955">
        <f t="shared" si="30"/>
        <v>9.2833333333333332</v>
      </c>
      <c r="D210" s="989">
        <v>-1.7</v>
      </c>
      <c r="E210" s="991">
        <v>0.126</v>
      </c>
      <c r="F210" s="992">
        <v>11.64137931034483</v>
      </c>
      <c r="G210" s="906">
        <f t="shared" si="31"/>
        <v>8.4413793103448285</v>
      </c>
      <c r="H210" s="989">
        <v>-3.2</v>
      </c>
      <c r="I210" s="990">
        <v>0.17299999999999999</v>
      </c>
      <c r="J210" s="993">
        <v>11.533333333333335</v>
      </c>
      <c r="K210" s="906">
        <f t="shared" si="32"/>
        <v>10.933333333333335</v>
      </c>
      <c r="L210" s="989">
        <v>-0.6</v>
      </c>
      <c r="M210" s="991">
        <v>0.72</v>
      </c>
      <c r="N210" s="992">
        <v>9.7777777777777768</v>
      </c>
      <c r="O210" s="906">
        <f t="shared" si="33"/>
        <v>8.2777777777777768</v>
      </c>
      <c r="P210" s="989">
        <v>-1.5</v>
      </c>
      <c r="Q210" s="990">
        <v>0.36799999999999999</v>
      </c>
      <c r="R210" s="993">
        <v>10.877777777777778</v>
      </c>
      <c r="S210" s="906">
        <f t="shared" si="34"/>
        <v>9.6777777777777789</v>
      </c>
      <c r="T210" s="989">
        <v>-1.2</v>
      </c>
      <c r="U210" s="991">
        <v>0.61399999999999999</v>
      </c>
    </row>
    <row r="211" spans="1:21">
      <c r="A211" s="1015" t="s">
        <v>16</v>
      </c>
      <c r="B211" s="619">
        <v>12.808333333333334</v>
      </c>
      <c r="C211" s="955">
        <f t="shared" si="30"/>
        <v>11.408333333333333</v>
      </c>
      <c r="D211" s="989">
        <v>-1.4</v>
      </c>
      <c r="E211" s="991">
        <v>0.20599999999999999</v>
      </c>
      <c r="F211" s="992">
        <v>13.082758620689654</v>
      </c>
      <c r="G211" s="906">
        <f t="shared" si="31"/>
        <v>10.982758620689655</v>
      </c>
      <c r="H211" s="989">
        <v>-2.1</v>
      </c>
      <c r="I211" s="990">
        <v>0.36299999999999999</v>
      </c>
      <c r="J211" s="993">
        <v>13.633333333333335</v>
      </c>
      <c r="K211" s="906">
        <f t="shared" si="32"/>
        <v>13.333333333333334</v>
      </c>
      <c r="L211" s="989">
        <v>-0.3</v>
      </c>
      <c r="M211" s="991">
        <v>0.84499999999999997</v>
      </c>
      <c r="N211" s="992">
        <v>11.811111111111112</v>
      </c>
      <c r="O211" s="906">
        <f t="shared" si="33"/>
        <v>10.711111111111112</v>
      </c>
      <c r="P211" s="989">
        <v>-1.1000000000000001</v>
      </c>
      <c r="Q211" s="990">
        <v>0.495</v>
      </c>
      <c r="R211" s="993">
        <v>12.6</v>
      </c>
      <c r="S211" s="906">
        <f t="shared" si="34"/>
        <v>10.799999999999999</v>
      </c>
      <c r="T211" s="989">
        <v>-1.8</v>
      </c>
      <c r="U211" s="991">
        <v>0.46200000000000002</v>
      </c>
    </row>
    <row r="212" spans="1:21">
      <c r="A212" s="1015" t="s">
        <v>17</v>
      </c>
      <c r="B212" s="619">
        <v>15.016666666666669</v>
      </c>
      <c r="C212" s="955">
        <f t="shared" si="30"/>
        <v>13.41666666666667</v>
      </c>
      <c r="D212" s="989">
        <v>-1.6</v>
      </c>
      <c r="E212" s="991">
        <v>0.14799999999999999</v>
      </c>
      <c r="F212" s="992">
        <v>17.006896551724136</v>
      </c>
      <c r="G212" s="906">
        <f t="shared" si="31"/>
        <v>15.606896551724136</v>
      </c>
      <c r="H212" s="989">
        <v>-1.4</v>
      </c>
      <c r="I212" s="990">
        <v>0.621</v>
      </c>
      <c r="J212" s="993">
        <v>15.34444444444445</v>
      </c>
      <c r="K212" s="906">
        <f t="shared" si="32"/>
        <v>14.34444444444445</v>
      </c>
      <c r="L212" s="989">
        <v>-1</v>
      </c>
      <c r="M212" s="991">
        <v>0.58599999999999997</v>
      </c>
      <c r="N212" s="992">
        <v>12.744444444444445</v>
      </c>
      <c r="O212" s="906">
        <f t="shared" si="33"/>
        <v>9.844444444444445</v>
      </c>
      <c r="P212" s="989">
        <v>-2.9</v>
      </c>
      <c r="Q212" s="990">
        <v>7.1999999999999995E-2</v>
      </c>
      <c r="R212" s="993">
        <v>14.366666666666667</v>
      </c>
      <c r="S212" s="906">
        <f t="shared" si="34"/>
        <v>12.966666666666667</v>
      </c>
      <c r="T212" s="989">
        <v>-1.4</v>
      </c>
      <c r="U212" s="991">
        <v>0.625</v>
      </c>
    </row>
    <row r="213" spans="1:21">
      <c r="A213" s="1015" t="s">
        <v>18</v>
      </c>
      <c r="B213" s="619">
        <v>18.766666666666666</v>
      </c>
      <c r="C213" s="955">
        <f t="shared" si="30"/>
        <v>16.866666666666667</v>
      </c>
      <c r="D213" s="989">
        <v>-1.9</v>
      </c>
      <c r="E213" s="991">
        <v>7.1999999999999995E-2</v>
      </c>
      <c r="F213" s="992">
        <v>13.783333333333331</v>
      </c>
      <c r="G213" s="906">
        <f t="shared" si="31"/>
        <v>10.583333333333332</v>
      </c>
      <c r="H213" s="989">
        <v>-3.2</v>
      </c>
      <c r="I213" s="990">
        <v>0.223</v>
      </c>
      <c r="J213" s="993">
        <v>15.4</v>
      </c>
      <c r="K213" s="906">
        <f t="shared" si="32"/>
        <v>14.8</v>
      </c>
      <c r="L213" s="989">
        <v>-0.6</v>
      </c>
      <c r="M213" s="991">
        <v>0.68</v>
      </c>
      <c r="N213" s="992">
        <v>13.222222222222221</v>
      </c>
      <c r="O213" s="906">
        <f t="shared" si="33"/>
        <v>11.422222222222221</v>
      </c>
      <c r="P213" s="989">
        <v>-1.8</v>
      </c>
      <c r="Q213" s="990">
        <v>0.21299999999999999</v>
      </c>
      <c r="R213" s="993">
        <v>11.966666666666667</v>
      </c>
      <c r="S213" s="906">
        <f t="shared" si="34"/>
        <v>9.7666666666666657</v>
      </c>
      <c r="T213" s="989">
        <v>-2.2000000000000002</v>
      </c>
      <c r="U213" s="991">
        <v>0.35399999999999998</v>
      </c>
    </row>
    <row r="214" spans="1:21">
      <c r="A214" s="1015" t="s">
        <v>19</v>
      </c>
      <c r="B214" s="619">
        <v>12.125</v>
      </c>
      <c r="C214" s="955">
        <f t="shared" si="30"/>
        <v>10.824999999999999</v>
      </c>
      <c r="D214" s="989">
        <v>-1.3</v>
      </c>
      <c r="E214" s="991">
        <v>0.19900000000000001</v>
      </c>
      <c r="F214" s="992">
        <v>13.034482758620687</v>
      </c>
      <c r="G214" s="906">
        <f t="shared" si="31"/>
        <v>11.034482758620687</v>
      </c>
      <c r="H214" s="989">
        <v>-2</v>
      </c>
      <c r="I214" s="990">
        <v>0.35</v>
      </c>
      <c r="J214" s="993">
        <v>12.655555555555553</v>
      </c>
      <c r="K214" s="906">
        <f t="shared" si="32"/>
        <v>13.455555555555554</v>
      </c>
      <c r="L214" s="989">
        <v>0.8</v>
      </c>
      <c r="M214" s="991">
        <v>0.55600000000000005</v>
      </c>
      <c r="N214" s="992">
        <v>10.944444444444439</v>
      </c>
      <c r="O214" s="906">
        <f t="shared" si="33"/>
        <v>9.3444444444444397</v>
      </c>
      <c r="P214" s="989">
        <v>-1.6</v>
      </c>
      <c r="Q214" s="990">
        <v>0.28699999999999998</v>
      </c>
      <c r="R214" s="993">
        <v>11.677777777777775</v>
      </c>
      <c r="S214" s="906">
        <f t="shared" si="34"/>
        <v>9.8777777777777747</v>
      </c>
      <c r="T214" s="989">
        <v>-1.8</v>
      </c>
      <c r="U214" s="991">
        <v>0.434</v>
      </c>
    </row>
    <row r="215" spans="1:21">
      <c r="A215" s="1015" t="s">
        <v>20</v>
      </c>
      <c r="B215" s="619">
        <v>16.899999999999999</v>
      </c>
      <c r="C215" s="955">
        <f t="shared" si="30"/>
        <v>15.2</v>
      </c>
      <c r="D215" s="989">
        <v>-1.7</v>
      </c>
      <c r="E215" s="991">
        <v>4.1000000000000002E-2</v>
      </c>
      <c r="F215" s="992">
        <v>12.725</v>
      </c>
      <c r="G215" s="906">
        <f t="shared" si="31"/>
        <v>9.2249999999999996</v>
      </c>
      <c r="H215" s="989">
        <v>-3.5</v>
      </c>
      <c r="I215" s="990">
        <v>0.104</v>
      </c>
      <c r="J215" s="993">
        <v>13.737931034482759</v>
      </c>
      <c r="K215" s="906">
        <f t="shared" si="32"/>
        <v>13.937931034482759</v>
      </c>
      <c r="L215" s="989">
        <v>0.2</v>
      </c>
      <c r="M215" s="991">
        <v>0.88700000000000001</v>
      </c>
      <c r="N215" s="992">
        <v>12.433333333333335</v>
      </c>
      <c r="O215" s="906">
        <f t="shared" si="33"/>
        <v>10.433333333333335</v>
      </c>
      <c r="P215" s="989">
        <v>-2</v>
      </c>
      <c r="Q215" s="990">
        <v>0.17399999999999999</v>
      </c>
      <c r="R215" s="993">
        <v>11.644444444444442</v>
      </c>
      <c r="S215" s="906">
        <f t="shared" si="34"/>
        <v>10.544444444444443</v>
      </c>
      <c r="T215" s="989">
        <v>-1.1000000000000001</v>
      </c>
      <c r="U215" s="991">
        <v>0.60599999999999998</v>
      </c>
    </row>
    <row r="216" spans="1:21">
      <c r="A216" s="1015" t="s">
        <v>21</v>
      </c>
      <c r="B216" s="619">
        <v>18.399999999999999</v>
      </c>
      <c r="C216" s="955">
        <f t="shared" si="30"/>
        <v>16.2</v>
      </c>
      <c r="D216" s="989">
        <v>-2.2000000000000002</v>
      </c>
      <c r="E216" s="991">
        <v>5.2999999999999999E-2</v>
      </c>
      <c r="F216" s="992">
        <v>13.661111111111108</v>
      </c>
      <c r="G216" s="906">
        <f t="shared" si="31"/>
        <v>9.7611111111111075</v>
      </c>
      <c r="H216" s="989">
        <v>-3.9</v>
      </c>
      <c r="I216" s="990">
        <v>0.17199999999999999</v>
      </c>
      <c r="J216" s="993">
        <v>15.144827586206898</v>
      </c>
      <c r="K216" s="906">
        <f t="shared" si="32"/>
        <v>14.444827586206898</v>
      </c>
      <c r="L216" s="989">
        <v>-0.7</v>
      </c>
      <c r="M216" s="991">
        <v>0.66600000000000004</v>
      </c>
      <c r="N216" s="992">
        <v>12.833333333333332</v>
      </c>
      <c r="O216" s="906">
        <f t="shared" si="33"/>
        <v>10.133333333333333</v>
      </c>
      <c r="P216" s="989">
        <v>-2.7</v>
      </c>
      <c r="Q216" s="990">
        <v>8.3000000000000004E-2</v>
      </c>
      <c r="R216" s="993">
        <v>11.722222222222221</v>
      </c>
      <c r="S216" s="906">
        <f t="shared" si="34"/>
        <v>10.122222222222222</v>
      </c>
      <c r="T216" s="989">
        <v>-1.6</v>
      </c>
      <c r="U216" s="991">
        <v>0.51100000000000001</v>
      </c>
    </row>
    <row r="217" spans="1:21">
      <c r="A217" s="1015" t="s">
        <v>22</v>
      </c>
      <c r="B217" s="619">
        <v>18.766666666666666</v>
      </c>
      <c r="C217" s="955">
        <f t="shared" si="30"/>
        <v>17.866666666666667</v>
      </c>
      <c r="D217" s="989">
        <v>-0.9</v>
      </c>
      <c r="E217" s="991">
        <v>0.36699999999999999</v>
      </c>
      <c r="F217" s="992">
        <v>12.927777777777777</v>
      </c>
      <c r="G217" s="906">
        <f t="shared" si="31"/>
        <v>11.927777777777777</v>
      </c>
      <c r="H217" s="989">
        <v>-1</v>
      </c>
      <c r="I217" s="990">
        <v>0.65900000000000003</v>
      </c>
      <c r="J217" s="993">
        <v>14.682758620689652</v>
      </c>
      <c r="K217" s="906">
        <f t="shared" si="32"/>
        <v>15.082758620689653</v>
      </c>
      <c r="L217" s="989">
        <v>0.4</v>
      </c>
      <c r="M217" s="991">
        <v>0.78200000000000003</v>
      </c>
      <c r="N217" s="992">
        <v>12.255555555555553</v>
      </c>
      <c r="O217" s="906">
        <f t="shared" si="33"/>
        <v>11.255555555555553</v>
      </c>
      <c r="P217" s="989">
        <v>-1</v>
      </c>
      <c r="Q217" s="990">
        <v>0.52600000000000002</v>
      </c>
      <c r="R217" s="993">
        <v>11.233333333333331</v>
      </c>
      <c r="S217" s="906">
        <f t="shared" si="34"/>
        <v>9.2333333333333307</v>
      </c>
      <c r="T217" s="989">
        <v>-2</v>
      </c>
      <c r="U217" s="991">
        <v>0.39700000000000002</v>
      </c>
    </row>
    <row r="218" spans="1:21">
      <c r="A218" s="1015" t="s">
        <v>23</v>
      </c>
      <c r="B218" s="619">
        <v>13.749999999999998</v>
      </c>
      <c r="C218" s="955">
        <f t="shared" si="30"/>
        <v>12.149999999999999</v>
      </c>
      <c r="D218" s="989">
        <v>-1.6</v>
      </c>
      <c r="E218" s="991">
        <v>6.0999999999999999E-2</v>
      </c>
      <c r="F218" s="992">
        <v>14.910344827586206</v>
      </c>
      <c r="G218" s="906">
        <f t="shared" si="31"/>
        <v>10.910344827586206</v>
      </c>
      <c r="H218" s="989">
        <v>-4</v>
      </c>
      <c r="I218" s="990">
        <v>8.8999999999999996E-2</v>
      </c>
      <c r="J218" s="993">
        <v>14.655555555555559</v>
      </c>
      <c r="K218" s="906">
        <f t="shared" si="32"/>
        <v>14.855555555555558</v>
      </c>
      <c r="L218" s="989">
        <v>0.2</v>
      </c>
      <c r="M218" s="991">
        <v>0.91600000000000004</v>
      </c>
      <c r="N218" s="992">
        <v>12.055555555555554</v>
      </c>
      <c r="O218" s="906">
        <f t="shared" si="33"/>
        <v>10.355555555555554</v>
      </c>
      <c r="P218" s="989">
        <v>-1.7</v>
      </c>
      <c r="Q218" s="990">
        <v>0.221</v>
      </c>
      <c r="R218" s="993">
        <v>13.344444444444443</v>
      </c>
      <c r="S218" s="906">
        <f t="shared" si="34"/>
        <v>12.944444444444443</v>
      </c>
      <c r="T218" s="989">
        <v>-0.4</v>
      </c>
      <c r="U218" s="991">
        <v>0.83399999999999996</v>
      </c>
    </row>
    <row r="219" spans="1:21">
      <c r="A219" s="1015" t="s">
        <v>24</v>
      </c>
      <c r="B219" s="619">
        <v>12.461111111111112</v>
      </c>
      <c r="C219" s="955">
        <f t="shared" si="30"/>
        <v>10.861111111111112</v>
      </c>
      <c r="D219" s="989">
        <v>-1.6</v>
      </c>
      <c r="E219" s="991">
        <v>0.14699999999999999</v>
      </c>
      <c r="F219" s="992">
        <v>13.96551724137931</v>
      </c>
      <c r="G219" s="906">
        <f t="shared" si="31"/>
        <v>11.565517241379309</v>
      </c>
      <c r="H219" s="989">
        <v>-2.4</v>
      </c>
      <c r="I219" s="990">
        <v>0.33800000000000002</v>
      </c>
      <c r="J219" s="993">
        <v>13.022222222222219</v>
      </c>
      <c r="K219" s="906">
        <f t="shared" si="32"/>
        <v>12.422222222222219</v>
      </c>
      <c r="L219" s="989">
        <v>-0.6</v>
      </c>
      <c r="M219" s="991">
        <v>0.66</v>
      </c>
      <c r="N219" s="992">
        <v>10.744444444444444</v>
      </c>
      <c r="O219" s="906">
        <f t="shared" si="33"/>
        <v>9.8444444444444432</v>
      </c>
      <c r="P219" s="989">
        <v>-0.9</v>
      </c>
      <c r="Q219" s="990">
        <v>0.52</v>
      </c>
      <c r="R219" s="993">
        <v>12.111111111111112</v>
      </c>
      <c r="S219" s="906">
        <f t="shared" si="34"/>
        <v>9.8111111111111136</v>
      </c>
      <c r="T219" s="989">
        <v>-2.2999999999999998</v>
      </c>
      <c r="U219" s="991">
        <v>0.32500000000000001</v>
      </c>
    </row>
    <row r="220" spans="1:21">
      <c r="A220" s="1015" t="s">
        <v>25</v>
      </c>
      <c r="B220" s="619">
        <v>32.200000000000003</v>
      </c>
      <c r="C220" s="955">
        <f t="shared" si="30"/>
        <v>30.6</v>
      </c>
      <c r="D220" s="989">
        <v>-1.6</v>
      </c>
      <c r="E220" s="991">
        <v>0.19800000000000001</v>
      </c>
      <c r="F220" s="992">
        <v>21.511111111111109</v>
      </c>
      <c r="G220" s="906">
        <f t="shared" si="31"/>
        <v>20.81111111111111</v>
      </c>
      <c r="H220" s="989">
        <v>-0.7</v>
      </c>
      <c r="I220" s="990">
        <v>0.84</v>
      </c>
      <c r="J220" s="993">
        <v>25.772413793103446</v>
      </c>
      <c r="K220" s="906">
        <f t="shared" si="32"/>
        <v>25.472413793103446</v>
      </c>
      <c r="L220" s="989">
        <v>-0.3</v>
      </c>
      <c r="M220" s="991">
        <v>0.874</v>
      </c>
      <c r="N220" s="992">
        <v>16.555555555555557</v>
      </c>
      <c r="O220" s="906">
        <f t="shared" si="33"/>
        <v>13.055555555555557</v>
      </c>
      <c r="P220" s="989">
        <v>-3.5</v>
      </c>
      <c r="Q220" s="990">
        <v>4.5999999999999999E-2</v>
      </c>
      <c r="R220" s="993">
        <v>16.655555555555555</v>
      </c>
      <c r="S220" s="906">
        <f t="shared" si="34"/>
        <v>14.455555555555556</v>
      </c>
      <c r="T220" s="989">
        <v>-2.2000000000000002</v>
      </c>
      <c r="U220" s="991">
        <v>0.52500000000000002</v>
      </c>
    </row>
    <row r="221" spans="1:21">
      <c r="A221" s="1015" t="s">
        <v>26</v>
      </c>
      <c r="B221" s="619">
        <v>11.177777777777777</v>
      </c>
      <c r="C221" s="955">
        <f t="shared" si="30"/>
        <v>10.477777777777778</v>
      </c>
      <c r="D221" s="989">
        <v>-0.7</v>
      </c>
      <c r="E221" s="991">
        <v>0.44500000000000001</v>
      </c>
      <c r="F221" s="992">
        <v>11.931034482758621</v>
      </c>
      <c r="G221" s="906">
        <f t="shared" si="31"/>
        <v>10.63103448275862</v>
      </c>
      <c r="H221" s="989">
        <v>-1.3</v>
      </c>
      <c r="I221" s="990">
        <v>0.55600000000000005</v>
      </c>
      <c r="J221" s="993">
        <v>11.744444444444444</v>
      </c>
      <c r="K221" s="906">
        <f t="shared" si="32"/>
        <v>12.344444444444443</v>
      </c>
      <c r="L221" s="989">
        <v>0.6</v>
      </c>
      <c r="M221" s="991">
        <v>0.65400000000000003</v>
      </c>
      <c r="N221" s="992">
        <v>10.144444444444444</v>
      </c>
      <c r="O221" s="906">
        <f t="shared" si="33"/>
        <v>9.7444444444444436</v>
      </c>
      <c r="P221" s="989">
        <v>-0.4</v>
      </c>
      <c r="Q221" s="990">
        <v>0.751</v>
      </c>
      <c r="R221" s="993">
        <v>10.955555555555556</v>
      </c>
      <c r="S221" s="906">
        <f t="shared" si="34"/>
        <v>9.2555555555555564</v>
      </c>
      <c r="T221" s="989">
        <v>-1.7</v>
      </c>
      <c r="U221" s="991">
        <v>0.442</v>
      </c>
    </row>
    <row r="222" spans="1:21">
      <c r="A222" s="1015" t="s">
        <v>27</v>
      </c>
      <c r="B222" s="619">
        <v>14.905555555555557</v>
      </c>
      <c r="C222" s="955">
        <f t="shared" si="30"/>
        <v>13.805555555555557</v>
      </c>
      <c r="D222" s="989">
        <v>-1.1000000000000001</v>
      </c>
      <c r="E222" s="991">
        <v>0.16200000000000001</v>
      </c>
      <c r="F222" s="992">
        <v>16.165517241379316</v>
      </c>
      <c r="G222" s="906">
        <f t="shared" si="31"/>
        <v>14.465517241379317</v>
      </c>
      <c r="H222" s="989">
        <v>-1.7</v>
      </c>
      <c r="I222" s="990">
        <v>0.44400000000000001</v>
      </c>
      <c r="J222" s="993">
        <v>16.200000000000003</v>
      </c>
      <c r="K222" s="906">
        <f t="shared" si="32"/>
        <v>16.400000000000002</v>
      </c>
      <c r="L222" s="989">
        <v>0.2</v>
      </c>
      <c r="M222" s="991">
        <v>0.89300000000000002</v>
      </c>
      <c r="N222" s="992">
        <v>13.222222222222223</v>
      </c>
      <c r="O222" s="906">
        <f t="shared" si="33"/>
        <v>11.322222222222223</v>
      </c>
      <c r="P222" s="989">
        <v>-1.9</v>
      </c>
      <c r="Q222" s="990">
        <v>0.16</v>
      </c>
      <c r="R222" s="993">
        <v>14.166666666666663</v>
      </c>
      <c r="S222" s="906">
        <f t="shared" si="34"/>
        <v>13.066666666666663</v>
      </c>
      <c r="T222" s="989">
        <v>-1.1000000000000001</v>
      </c>
      <c r="U222" s="991">
        <v>0.60499999999999998</v>
      </c>
    </row>
    <row r="223" spans="1:21">
      <c r="A223" s="1015" t="s">
        <v>28</v>
      </c>
      <c r="B223" s="619">
        <v>14.349999999999998</v>
      </c>
      <c r="C223" s="955">
        <f t="shared" si="30"/>
        <v>13.249999999999998</v>
      </c>
      <c r="D223" s="989">
        <v>-1.1000000000000001</v>
      </c>
      <c r="E223" s="991">
        <v>0.16</v>
      </c>
      <c r="F223" s="992">
        <v>15.427586206896553</v>
      </c>
      <c r="G223" s="906">
        <f t="shared" si="31"/>
        <v>12.827586206896553</v>
      </c>
      <c r="H223" s="989">
        <v>-2.6</v>
      </c>
      <c r="I223" s="990">
        <v>0.27700000000000002</v>
      </c>
      <c r="J223" s="993">
        <v>14.888888888888888</v>
      </c>
      <c r="K223" s="906">
        <f t="shared" si="32"/>
        <v>15.088888888888887</v>
      </c>
      <c r="L223" s="989">
        <v>0.2</v>
      </c>
      <c r="M223" s="991">
        <v>0.89300000000000002</v>
      </c>
      <c r="N223" s="992">
        <v>12.955555555555556</v>
      </c>
      <c r="O223" s="906">
        <f t="shared" si="33"/>
        <v>11.455555555555556</v>
      </c>
      <c r="P223" s="989">
        <v>-1.5</v>
      </c>
      <c r="Q223" s="990">
        <v>0.28999999999999998</v>
      </c>
      <c r="R223" s="993">
        <v>14.18888888888889</v>
      </c>
      <c r="S223" s="906">
        <f t="shared" si="34"/>
        <v>13.78888888888889</v>
      </c>
      <c r="T223" s="989">
        <v>-0.4</v>
      </c>
      <c r="U223" s="991">
        <v>0.84499999999999997</v>
      </c>
    </row>
    <row r="224" spans="1:21">
      <c r="A224" s="1015" t="s">
        <v>29</v>
      </c>
      <c r="B224" s="619">
        <v>20.922222222222224</v>
      </c>
      <c r="C224" s="955">
        <f t="shared" si="30"/>
        <v>19.722222222222225</v>
      </c>
      <c r="D224" s="989">
        <v>-1.2</v>
      </c>
      <c r="E224" s="991">
        <v>0.25600000000000001</v>
      </c>
      <c r="F224" s="992">
        <v>23.848275862068974</v>
      </c>
      <c r="G224" s="906">
        <f t="shared" si="31"/>
        <v>23.248275862068972</v>
      </c>
      <c r="H224" s="989">
        <v>-0.6</v>
      </c>
      <c r="I224" s="990">
        <v>0.78700000000000003</v>
      </c>
      <c r="J224" s="993">
        <v>21.577777777777779</v>
      </c>
      <c r="K224" s="906">
        <f t="shared" si="32"/>
        <v>21.977777777777778</v>
      </c>
      <c r="L224" s="989">
        <v>0.4</v>
      </c>
      <c r="M224" s="991">
        <v>0.82399999999999995</v>
      </c>
      <c r="N224" s="992">
        <v>17.222222222222225</v>
      </c>
      <c r="O224" s="906">
        <f t="shared" si="33"/>
        <v>14.922222222222224</v>
      </c>
      <c r="P224" s="989">
        <v>-2.2999999999999998</v>
      </c>
      <c r="Q224" s="990">
        <v>0.109</v>
      </c>
      <c r="R224" s="993">
        <v>21.288888888888895</v>
      </c>
      <c r="S224" s="906">
        <f t="shared" si="34"/>
        <v>18.688888888888894</v>
      </c>
      <c r="T224" s="989">
        <v>-2.6</v>
      </c>
      <c r="U224" s="991">
        <v>0.32100000000000001</v>
      </c>
    </row>
    <row r="225" spans="1:21">
      <c r="A225" s="1015" t="s">
        <v>30</v>
      </c>
      <c r="B225" s="619">
        <v>15.333333333333334</v>
      </c>
      <c r="C225" s="955">
        <f t="shared" si="30"/>
        <v>13.733333333333334</v>
      </c>
      <c r="D225" s="989">
        <v>-1.6</v>
      </c>
      <c r="E225" s="991">
        <v>0.13700000000000001</v>
      </c>
      <c r="F225" s="992">
        <v>11.130555555555556</v>
      </c>
      <c r="G225" s="906">
        <f t="shared" si="31"/>
        <v>9.7305555555555561</v>
      </c>
      <c r="H225" s="989">
        <v>-1.4</v>
      </c>
      <c r="I225" s="990">
        <v>0.624</v>
      </c>
      <c r="J225" s="993">
        <v>12.517241379310347</v>
      </c>
      <c r="K225" s="906">
        <f t="shared" si="32"/>
        <v>12.017241379310347</v>
      </c>
      <c r="L225" s="989">
        <v>-0.5</v>
      </c>
      <c r="M225" s="991">
        <v>0.73699999999999999</v>
      </c>
      <c r="N225" s="992">
        <v>10.644444444444442</v>
      </c>
      <c r="O225" s="906">
        <f t="shared" si="33"/>
        <v>8.2444444444444418</v>
      </c>
      <c r="P225" s="989">
        <v>-2.4</v>
      </c>
      <c r="Q225" s="990">
        <v>0.126</v>
      </c>
      <c r="R225" s="993">
        <v>9.7555555555555546</v>
      </c>
      <c r="S225" s="906">
        <f t="shared" si="34"/>
        <v>7.3555555555555543</v>
      </c>
      <c r="T225" s="989">
        <v>-2.4</v>
      </c>
      <c r="U225" s="991">
        <v>0.372</v>
      </c>
    </row>
    <row r="226" spans="1:21">
      <c r="A226" s="1015" t="s">
        <v>31</v>
      </c>
      <c r="B226" s="619">
        <v>13.969444444444443</v>
      </c>
      <c r="C226" s="955">
        <f t="shared" si="30"/>
        <v>13.669444444444443</v>
      </c>
      <c r="D226" s="989">
        <v>-0.3</v>
      </c>
      <c r="E226" s="991">
        <v>0.751</v>
      </c>
      <c r="F226" s="992">
        <v>14.96551724137931</v>
      </c>
      <c r="G226" s="906">
        <f t="shared" si="31"/>
        <v>14.76551724137931</v>
      </c>
      <c r="H226" s="989">
        <v>-0.2</v>
      </c>
      <c r="I226" s="990">
        <v>0.92100000000000004</v>
      </c>
      <c r="J226" s="993">
        <v>14.155555555555557</v>
      </c>
      <c r="K226" s="906">
        <f t="shared" si="32"/>
        <v>14.355555555555556</v>
      </c>
      <c r="L226" s="989">
        <v>0.2</v>
      </c>
      <c r="M226" s="991">
        <v>0.91</v>
      </c>
      <c r="N226" s="992">
        <v>12.9</v>
      </c>
      <c r="O226" s="906">
        <f t="shared" si="33"/>
        <v>12.700000000000001</v>
      </c>
      <c r="P226" s="989">
        <v>-0.2</v>
      </c>
      <c r="Q226" s="990">
        <v>0.90500000000000003</v>
      </c>
      <c r="R226" s="993">
        <v>13.922222222222221</v>
      </c>
      <c r="S226" s="906">
        <f t="shared" si="34"/>
        <v>12.822222222222221</v>
      </c>
      <c r="T226" s="989">
        <v>-1.1000000000000001</v>
      </c>
      <c r="U226" s="991">
        <v>0.60199999999999998</v>
      </c>
    </row>
    <row r="227" spans="1:21">
      <c r="A227" s="1015" t="s">
        <v>32</v>
      </c>
      <c r="B227" s="619">
        <v>16.291666666666664</v>
      </c>
      <c r="C227" s="955">
        <f t="shared" si="30"/>
        <v>15.791666666666664</v>
      </c>
      <c r="D227" s="989">
        <v>-0.5</v>
      </c>
      <c r="E227" s="991">
        <v>0.50800000000000001</v>
      </c>
      <c r="F227" s="992">
        <v>17.662068965517243</v>
      </c>
      <c r="G227" s="906">
        <f t="shared" si="31"/>
        <v>17.062068965517241</v>
      </c>
      <c r="H227" s="989">
        <v>-0.6</v>
      </c>
      <c r="I227" s="990">
        <v>0.80400000000000005</v>
      </c>
      <c r="J227" s="993">
        <v>17.266666666666669</v>
      </c>
      <c r="K227" s="906">
        <f t="shared" si="32"/>
        <v>17.366666666666671</v>
      </c>
      <c r="L227" s="989">
        <v>0.1</v>
      </c>
      <c r="M227" s="991">
        <v>0.95899999999999996</v>
      </c>
      <c r="N227" s="992">
        <v>14.444444444444446</v>
      </c>
      <c r="O227" s="906">
        <f t="shared" si="33"/>
        <v>13.344444444444447</v>
      </c>
      <c r="P227" s="989">
        <v>-1.1000000000000001</v>
      </c>
      <c r="Q227" s="990">
        <v>0.42499999999999999</v>
      </c>
      <c r="R227" s="993">
        <v>16.011111111111113</v>
      </c>
      <c r="S227" s="906">
        <f t="shared" si="34"/>
        <v>15.511111111111113</v>
      </c>
      <c r="T227" s="989">
        <v>-0.5</v>
      </c>
      <c r="U227" s="991">
        <v>0.77400000000000002</v>
      </c>
    </row>
    <row r="228" spans="1:21">
      <c r="A228" s="1015" t="s">
        <v>33</v>
      </c>
      <c r="B228" s="619">
        <v>12.416666666666666</v>
      </c>
      <c r="C228" s="955">
        <f t="shared" si="30"/>
        <v>12.216666666666667</v>
      </c>
      <c r="D228" s="989">
        <v>-0.2</v>
      </c>
      <c r="E228" s="991">
        <v>0.81100000000000005</v>
      </c>
      <c r="F228" s="992">
        <v>13.344827586206895</v>
      </c>
      <c r="G228" s="906">
        <f t="shared" si="31"/>
        <v>13.344827586206895</v>
      </c>
      <c r="H228" s="989">
        <v>0</v>
      </c>
      <c r="I228" s="990">
        <v>0.995</v>
      </c>
      <c r="J228" s="993">
        <v>13.099999999999998</v>
      </c>
      <c r="K228" s="906">
        <f t="shared" si="32"/>
        <v>13.199999999999998</v>
      </c>
      <c r="L228" s="989">
        <v>0.1</v>
      </c>
      <c r="M228" s="991">
        <v>0.94299999999999995</v>
      </c>
      <c r="N228" s="992">
        <v>10.977777777777773</v>
      </c>
      <c r="O228" s="906">
        <f t="shared" si="33"/>
        <v>10.977777777777773</v>
      </c>
      <c r="P228" s="989">
        <v>0</v>
      </c>
      <c r="Q228" s="990">
        <v>0.996</v>
      </c>
      <c r="R228" s="993">
        <v>12.266666666666664</v>
      </c>
      <c r="S228" s="906">
        <f t="shared" si="34"/>
        <v>11.366666666666664</v>
      </c>
      <c r="T228" s="989">
        <v>-0.9</v>
      </c>
      <c r="U228" s="991">
        <v>0.67</v>
      </c>
    </row>
    <row r="229" spans="1:21">
      <c r="A229" s="1015" t="s">
        <v>34</v>
      </c>
      <c r="B229" s="619">
        <v>26.366666666666667</v>
      </c>
      <c r="C229" s="955">
        <f t="shared" si="30"/>
        <v>26.066666666666666</v>
      </c>
      <c r="D229" s="989">
        <v>-0.3</v>
      </c>
      <c r="E229" s="991">
        <v>0.75700000000000001</v>
      </c>
      <c r="F229" s="992">
        <v>18.011111111111116</v>
      </c>
      <c r="G229" s="906">
        <f t="shared" si="31"/>
        <v>18.511111111111116</v>
      </c>
      <c r="H229" s="989">
        <v>0.5</v>
      </c>
      <c r="I229" s="990">
        <v>0.81699999999999995</v>
      </c>
      <c r="J229" s="993">
        <v>20.337931034482757</v>
      </c>
      <c r="K229" s="906">
        <f t="shared" si="32"/>
        <v>19.937931034482759</v>
      </c>
      <c r="L229" s="989">
        <v>-0.4</v>
      </c>
      <c r="M229" s="991">
        <v>0.81399999999999995</v>
      </c>
      <c r="N229" s="992">
        <v>16.7</v>
      </c>
      <c r="O229" s="906">
        <f t="shared" si="33"/>
        <v>15.6</v>
      </c>
      <c r="P229" s="989">
        <v>-1.1000000000000001</v>
      </c>
      <c r="Q229" s="990">
        <v>0.435</v>
      </c>
      <c r="R229" s="993">
        <v>15.766666666666664</v>
      </c>
      <c r="S229" s="906">
        <f t="shared" si="34"/>
        <v>15.466666666666663</v>
      </c>
      <c r="T229" s="989">
        <v>-0.3</v>
      </c>
      <c r="U229" s="991">
        <v>0.86799999999999999</v>
      </c>
    </row>
    <row r="230" spans="1:21" ht="15.75" thickBot="1">
      <c r="A230" s="1018" t="s">
        <v>35</v>
      </c>
      <c r="B230" s="619">
        <v>19.438888888888883</v>
      </c>
      <c r="C230" s="957">
        <f t="shared" si="30"/>
        <v>20.038888888888884</v>
      </c>
      <c r="D230" s="995">
        <v>0.6</v>
      </c>
      <c r="E230" s="997">
        <v>0.51500000000000001</v>
      </c>
      <c r="F230" s="992">
        <v>22.262068965517241</v>
      </c>
      <c r="G230" s="909">
        <f t="shared" si="31"/>
        <v>24.362068965517242</v>
      </c>
      <c r="H230" s="995">
        <v>2.1</v>
      </c>
      <c r="I230" s="996">
        <v>0.40500000000000003</v>
      </c>
      <c r="J230" s="993">
        <v>19.266666666666669</v>
      </c>
      <c r="K230" s="909">
        <f t="shared" si="32"/>
        <v>19.06666666666667</v>
      </c>
      <c r="L230" s="995">
        <v>-0.2</v>
      </c>
      <c r="M230" s="997">
        <v>0.92200000000000004</v>
      </c>
      <c r="N230" s="992">
        <v>15.633333333333331</v>
      </c>
      <c r="O230" s="909">
        <f t="shared" si="33"/>
        <v>15.83333333333333</v>
      </c>
      <c r="P230" s="995">
        <v>0.2</v>
      </c>
      <c r="Q230" s="996">
        <v>0.876</v>
      </c>
      <c r="R230" s="993">
        <v>19.777777777777771</v>
      </c>
      <c r="S230" s="909">
        <f t="shared" si="34"/>
        <v>19.67777777777777</v>
      </c>
      <c r="T230" s="995">
        <v>-0.1</v>
      </c>
      <c r="U230" s="997">
        <v>0.94399999999999995</v>
      </c>
    </row>
    <row r="231" spans="1:21" ht="15.75" thickBot="1">
      <c r="A231" s="743" t="s">
        <v>36</v>
      </c>
      <c r="B231" s="1058">
        <v>26.016666666666666</v>
      </c>
      <c r="C231" s="624">
        <f t="shared" si="30"/>
        <v>25.016666666666666</v>
      </c>
      <c r="D231" s="1000">
        <v>-1</v>
      </c>
      <c r="E231" s="1002">
        <v>0.23100000000000001</v>
      </c>
      <c r="F231" s="1059">
        <v>30.2</v>
      </c>
      <c r="G231" s="1030">
        <f t="shared" si="31"/>
        <v>28.9</v>
      </c>
      <c r="H231" s="1000">
        <v>-1.3</v>
      </c>
      <c r="I231" s="1001">
        <v>0.53400000000000003</v>
      </c>
      <c r="J231" s="1060">
        <v>25.766666666666669</v>
      </c>
      <c r="K231" s="1030">
        <f t="shared" si="32"/>
        <v>25.666666666666668</v>
      </c>
      <c r="L231" s="1000">
        <v>-0.1</v>
      </c>
      <c r="M231" s="1002">
        <v>0.94299999999999995</v>
      </c>
      <c r="N231" s="1059">
        <v>20.644444444444449</v>
      </c>
      <c r="O231" s="1030">
        <f t="shared" si="33"/>
        <v>19.244444444444451</v>
      </c>
      <c r="P231" s="1000">
        <v>-1.4</v>
      </c>
      <c r="Q231" s="1052">
        <v>0.26300000000000001</v>
      </c>
      <c r="R231" s="1060">
        <v>27.188888888888894</v>
      </c>
      <c r="S231" s="1030">
        <f t="shared" si="34"/>
        <v>25.888888888888893</v>
      </c>
      <c r="T231" s="1000">
        <v>-1.3</v>
      </c>
      <c r="U231" s="1053">
        <v>0.53300000000000003</v>
      </c>
    </row>
    <row r="236" spans="1:21" ht="15.75" thickBot="1">
      <c r="A236" s="1399" t="s">
        <v>268</v>
      </c>
      <c r="B236" s="1399"/>
      <c r="C236" s="1399"/>
      <c r="D236" s="1399"/>
      <c r="E236" s="1399"/>
      <c r="F236" s="1399"/>
      <c r="G236" s="1399"/>
      <c r="H236" s="1399"/>
      <c r="I236" s="1399"/>
      <c r="J236" s="1399"/>
      <c r="K236" s="1399"/>
      <c r="L236" s="1399"/>
      <c r="M236" s="1399"/>
      <c r="N236" s="1399"/>
      <c r="O236" s="1399"/>
      <c r="P236" s="1399"/>
      <c r="Q236" s="1399"/>
      <c r="R236" s="1399"/>
      <c r="S236" s="1399"/>
      <c r="T236" s="1399"/>
      <c r="U236" s="1399"/>
    </row>
    <row r="237" spans="1:21">
      <c r="A237" s="1400" t="s">
        <v>0</v>
      </c>
      <c r="B237" s="1403" t="s">
        <v>248</v>
      </c>
      <c r="C237" s="1403"/>
      <c r="D237" s="1403"/>
      <c r="E237" s="1404"/>
    </row>
    <row r="238" spans="1:21">
      <c r="A238" s="1401"/>
      <c r="B238" s="1396" t="s">
        <v>6</v>
      </c>
      <c r="C238" s="1396" t="s">
        <v>7</v>
      </c>
      <c r="D238" s="1398" t="s">
        <v>8</v>
      </c>
      <c r="E238" s="1405"/>
    </row>
    <row r="239" spans="1:21" ht="15.75" thickBot="1">
      <c r="A239" s="1402"/>
      <c r="B239" s="1397"/>
      <c r="C239" s="1397"/>
      <c r="D239" s="979" t="s">
        <v>9</v>
      </c>
      <c r="E239" s="981" t="s">
        <v>10</v>
      </c>
    </row>
    <row r="240" spans="1:21">
      <c r="A240" s="1061" t="s">
        <v>11</v>
      </c>
      <c r="B240" s="1062"/>
      <c r="C240" s="1040"/>
      <c r="D240" s="1008"/>
      <c r="E240" s="1009"/>
    </row>
    <row r="241" spans="1:5">
      <c r="A241" s="1028" t="s">
        <v>12</v>
      </c>
      <c r="B241" s="1063"/>
      <c r="C241" s="958"/>
      <c r="D241" s="989"/>
      <c r="E241" s="991"/>
    </row>
    <row r="242" spans="1:5">
      <c r="A242" s="1028" t="s">
        <v>13</v>
      </c>
      <c r="B242" s="1063"/>
      <c r="C242" s="958"/>
      <c r="D242" s="989"/>
      <c r="E242" s="991"/>
    </row>
    <row r="243" spans="1:5">
      <c r="A243" s="1028" t="s">
        <v>14</v>
      </c>
      <c r="B243" s="1063"/>
      <c r="C243" s="958"/>
      <c r="D243" s="989"/>
      <c r="E243" s="991"/>
    </row>
    <row r="244" spans="1:5">
      <c r="A244" s="1028" t="s">
        <v>15</v>
      </c>
      <c r="B244" s="1063"/>
      <c r="C244" s="958"/>
      <c r="D244" s="989"/>
      <c r="E244" s="991"/>
    </row>
    <row r="245" spans="1:5">
      <c r="A245" s="1028" t="s">
        <v>16</v>
      </c>
      <c r="B245" s="1063"/>
      <c r="C245" s="958"/>
      <c r="D245" s="989"/>
      <c r="E245" s="991"/>
    </row>
    <row r="246" spans="1:5">
      <c r="A246" s="1028" t="s">
        <v>17</v>
      </c>
      <c r="B246" s="1063"/>
      <c r="C246" s="958"/>
      <c r="D246" s="989"/>
      <c r="E246" s="991"/>
    </row>
    <row r="247" spans="1:5">
      <c r="A247" s="1028" t="s">
        <v>18</v>
      </c>
      <c r="B247" s="1063"/>
      <c r="C247" s="958"/>
      <c r="D247" s="989"/>
      <c r="E247" s="991"/>
    </row>
    <row r="248" spans="1:5">
      <c r="A248" s="1028" t="s">
        <v>19</v>
      </c>
      <c r="B248" s="1063"/>
      <c r="C248" s="958"/>
      <c r="D248" s="989"/>
      <c r="E248" s="991"/>
    </row>
    <row r="249" spans="1:5">
      <c r="A249" s="1028" t="s">
        <v>20</v>
      </c>
      <c r="B249" s="1063"/>
      <c r="C249" s="958"/>
      <c r="D249" s="989"/>
      <c r="E249" s="991"/>
    </row>
    <row r="250" spans="1:5">
      <c r="A250" s="1028" t="s">
        <v>21</v>
      </c>
      <c r="B250" s="1063"/>
      <c r="C250" s="958"/>
      <c r="D250" s="989"/>
      <c r="E250" s="991"/>
    </row>
    <row r="251" spans="1:5">
      <c r="A251" s="1028" t="s">
        <v>22</v>
      </c>
      <c r="B251" s="1063"/>
      <c r="C251" s="958"/>
      <c r="D251" s="989"/>
      <c r="E251" s="991"/>
    </row>
    <row r="252" spans="1:5">
      <c r="A252" s="1028" t="s">
        <v>23</v>
      </c>
      <c r="B252" s="1063"/>
      <c r="C252" s="958"/>
      <c r="D252" s="989"/>
      <c r="E252" s="991"/>
    </row>
    <row r="253" spans="1:5">
      <c r="A253" s="1028" t="s">
        <v>24</v>
      </c>
      <c r="B253" s="1063"/>
      <c r="C253" s="958"/>
      <c r="D253" s="989"/>
      <c r="E253" s="991"/>
    </row>
    <row r="254" spans="1:5">
      <c r="A254" s="1028" t="s">
        <v>25</v>
      </c>
      <c r="B254" s="1063"/>
      <c r="C254" s="958"/>
      <c r="D254" s="989"/>
      <c r="E254" s="991"/>
    </row>
    <row r="255" spans="1:5">
      <c r="A255" s="1028" t="s">
        <v>26</v>
      </c>
      <c r="B255" s="1063"/>
      <c r="C255" s="958"/>
      <c r="D255" s="989"/>
      <c r="E255" s="991"/>
    </row>
    <row r="256" spans="1:5">
      <c r="A256" s="1028" t="s">
        <v>27</v>
      </c>
      <c r="B256" s="1063"/>
      <c r="C256" s="958"/>
      <c r="D256" s="989"/>
      <c r="E256" s="991"/>
    </row>
    <row r="257" spans="1:5">
      <c r="A257" s="1028" t="s">
        <v>28</v>
      </c>
      <c r="B257" s="1063"/>
      <c r="C257" s="958"/>
      <c r="D257" s="989"/>
      <c r="E257" s="991"/>
    </row>
    <row r="258" spans="1:5">
      <c r="A258" s="1028" t="s">
        <v>29</v>
      </c>
      <c r="B258" s="1063"/>
      <c r="C258" s="958"/>
      <c r="D258" s="989"/>
      <c r="E258" s="991"/>
    </row>
    <row r="259" spans="1:5">
      <c r="A259" s="1028" t="s">
        <v>30</v>
      </c>
      <c r="B259" s="1063"/>
      <c r="C259" s="958"/>
      <c r="D259" s="989"/>
      <c r="E259" s="991"/>
    </row>
    <row r="260" spans="1:5">
      <c r="A260" s="1028" t="s">
        <v>31</v>
      </c>
      <c r="B260" s="1063"/>
      <c r="C260" s="958"/>
      <c r="D260" s="989"/>
      <c r="E260" s="991"/>
    </row>
    <row r="261" spans="1:5">
      <c r="A261" s="1028" t="s">
        <v>32</v>
      </c>
      <c r="B261" s="1063"/>
      <c r="C261" s="958"/>
      <c r="D261" s="989"/>
      <c r="E261" s="991"/>
    </row>
    <row r="262" spans="1:5">
      <c r="A262" s="1028" t="s">
        <v>33</v>
      </c>
      <c r="B262" s="1063"/>
      <c r="C262" s="958"/>
      <c r="D262" s="989"/>
      <c r="E262" s="991"/>
    </row>
    <row r="263" spans="1:5">
      <c r="A263" s="1028" t="s">
        <v>34</v>
      </c>
      <c r="B263" s="1063"/>
      <c r="C263" s="958"/>
      <c r="D263" s="989"/>
      <c r="E263" s="991"/>
    </row>
    <row r="264" spans="1:5" ht="15.75" thickBot="1">
      <c r="A264" s="1029" t="s">
        <v>35</v>
      </c>
      <c r="B264" s="1064"/>
      <c r="C264" s="1046"/>
      <c r="D264" s="995"/>
      <c r="E264" s="997"/>
    </row>
    <row r="265" spans="1:5" ht="15.75" thickBot="1">
      <c r="A265" s="743" t="s">
        <v>36</v>
      </c>
      <c r="B265" s="1065"/>
      <c r="C265" s="1049"/>
      <c r="D265" s="1000"/>
      <c r="E265" s="1002"/>
    </row>
  </sheetData>
  <mergeCells count="160">
    <mergeCell ref="A1:U1"/>
    <mergeCell ref="A2:A4"/>
    <mergeCell ref="B2:E2"/>
    <mergeCell ref="F2:I2"/>
    <mergeCell ref="J2:M2"/>
    <mergeCell ref="N2:Q2"/>
    <mergeCell ref="R2:U2"/>
    <mergeCell ref="B3:B4"/>
    <mergeCell ref="C3:C4"/>
    <mergeCell ref="D3:E3"/>
    <mergeCell ref="T3:U3"/>
    <mergeCell ref="F3:F4"/>
    <mergeCell ref="G3:G4"/>
    <mergeCell ref="H3:I3"/>
    <mergeCell ref="J3:J4"/>
    <mergeCell ref="K3:K4"/>
    <mergeCell ref="L3:M3"/>
    <mergeCell ref="N3:N4"/>
    <mergeCell ref="O3:O4"/>
    <mergeCell ref="P3:Q3"/>
    <mergeCell ref="R3:R4"/>
    <mergeCell ref="S3:S4"/>
    <mergeCell ref="A37:U37"/>
    <mergeCell ref="A38:A40"/>
    <mergeCell ref="B38:E38"/>
    <mergeCell ref="F38:I38"/>
    <mergeCell ref="J38:M38"/>
    <mergeCell ref="N38:Q38"/>
    <mergeCell ref="R38:U38"/>
    <mergeCell ref="B39:B40"/>
    <mergeCell ref="C39:C40"/>
    <mergeCell ref="D39:E39"/>
    <mergeCell ref="F39:F40"/>
    <mergeCell ref="G39:G40"/>
    <mergeCell ref="H39:I39"/>
    <mergeCell ref="J39:J40"/>
    <mergeCell ref="K39:K40"/>
    <mergeCell ref="L39:M39"/>
    <mergeCell ref="T39:U39"/>
    <mergeCell ref="N39:N40"/>
    <mergeCell ref="O39:O40"/>
    <mergeCell ref="P39:Q39"/>
    <mergeCell ref="R39:R40"/>
    <mergeCell ref="S39:S40"/>
    <mergeCell ref="A70:U70"/>
    <mergeCell ref="A71:A73"/>
    <mergeCell ref="B71:E71"/>
    <mergeCell ref="F71:I71"/>
    <mergeCell ref="J71:M71"/>
    <mergeCell ref="N71:Q71"/>
    <mergeCell ref="R71:U71"/>
    <mergeCell ref="B72:B73"/>
    <mergeCell ref="C72:C73"/>
    <mergeCell ref="D72:E72"/>
    <mergeCell ref="F72:F73"/>
    <mergeCell ref="G72:G73"/>
    <mergeCell ref="H72:I72"/>
    <mergeCell ref="J72:J73"/>
    <mergeCell ref="K72:K73"/>
    <mergeCell ref="S72:S73"/>
    <mergeCell ref="T72:U72"/>
    <mergeCell ref="L72:M72"/>
    <mergeCell ref="N72:N73"/>
    <mergeCell ref="O72:O73"/>
    <mergeCell ref="P72:Q72"/>
    <mergeCell ref="R72:R73"/>
    <mergeCell ref="A103:U103"/>
    <mergeCell ref="A104:A106"/>
    <mergeCell ref="B104:E104"/>
    <mergeCell ref="F104:I104"/>
    <mergeCell ref="J104:M104"/>
    <mergeCell ref="N104:Q104"/>
    <mergeCell ref="R104:U104"/>
    <mergeCell ref="B105:B106"/>
    <mergeCell ref="C105:C106"/>
    <mergeCell ref="D105:E105"/>
    <mergeCell ref="F105:F106"/>
    <mergeCell ref="G105:G106"/>
    <mergeCell ref="H105:I105"/>
    <mergeCell ref="J105:J106"/>
    <mergeCell ref="R105:R106"/>
    <mergeCell ref="S105:S106"/>
    <mergeCell ref="T105:U105"/>
    <mergeCell ref="K105:K106"/>
    <mergeCell ref="L105:M105"/>
    <mergeCell ref="N105:N106"/>
    <mergeCell ref="O105:O106"/>
    <mergeCell ref="P105:Q105"/>
    <mergeCell ref="A136:U136"/>
    <mergeCell ref="A137:A139"/>
    <mergeCell ref="B137:E137"/>
    <mergeCell ref="F137:I137"/>
    <mergeCell ref="J137:M137"/>
    <mergeCell ref="N137:Q137"/>
    <mergeCell ref="R137:U137"/>
    <mergeCell ref="B138:B139"/>
    <mergeCell ref="C138:C139"/>
    <mergeCell ref="D138:E138"/>
    <mergeCell ref="F138:F139"/>
    <mergeCell ref="G138:G139"/>
    <mergeCell ref="H138:I138"/>
    <mergeCell ref="P138:Q138"/>
    <mergeCell ref="R138:R139"/>
    <mergeCell ref="S138:S139"/>
    <mergeCell ref="T138:U138"/>
    <mergeCell ref="A169:U169"/>
    <mergeCell ref="J138:J139"/>
    <mergeCell ref="K138:K139"/>
    <mergeCell ref="L138:M138"/>
    <mergeCell ref="N138:N139"/>
    <mergeCell ref="O138:O139"/>
    <mergeCell ref="T171:U171"/>
    <mergeCell ref="O204:O205"/>
    <mergeCell ref="P204:Q204"/>
    <mergeCell ref="R204:R205"/>
    <mergeCell ref="S204:S205"/>
    <mergeCell ref="A202:U202"/>
    <mergeCell ref="A203:A205"/>
    <mergeCell ref="B203:E203"/>
    <mergeCell ref="F203:I203"/>
    <mergeCell ref="J203:M203"/>
    <mergeCell ref="N203:Q203"/>
    <mergeCell ref="R203:U203"/>
    <mergeCell ref="B204:B205"/>
    <mergeCell ref="C204:C205"/>
    <mergeCell ref="D204:E204"/>
    <mergeCell ref="F204:F205"/>
    <mergeCell ref="G204:G205"/>
    <mergeCell ref="A170:A172"/>
    <mergeCell ref="B170:E170"/>
    <mergeCell ref="F170:I170"/>
    <mergeCell ref="J170:M170"/>
    <mergeCell ref="N170:Q170"/>
    <mergeCell ref="R170:U170"/>
    <mergeCell ref="L171:M171"/>
    <mergeCell ref="N171:N172"/>
    <mergeCell ref="O171:O172"/>
    <mergeCell ref="P171:Q171"/>
    <mergeCell ref="R171:R172"/>
    <mergeCell ref="S171:S172"/>
    <mergeCell ref="C171:C172"/>
    <mergeCell ref="D171:E171"/>
    <mergeCell ref="F171:F172"/>
    <mergeCell ref="G171:G172"/>
    <mergeCell ref="H171:I171"/>
    <mergeCell ref="J171:J172"/>
    <mergeCell ref="K171:K172"/>
    <mergeCell ref="N204:N205"/>
    <mergeCell ref="J204:J205"/>
    <mergeCell ref="K204:K205"/>
    <mergeCell ref="L204:M204"/>
    <mergeCell ref="B171:B172"/>
    <mergeCell ref="T204:U204"/>
    <mergeCell ref="A236:U236"/>
    <mergeCell ref="A237:A239"/>
    <mergeCell ref="B237:E237"/>
    <mergeCell ref="B238:B239"/>
    <mergeCell ref="C238:C239"/>
    <mergeCell ref="D238:E238"/>
    <mergeCell ref="H204:I204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1">
    <tabColor theme="6"/>
  </sheetPr>
  <dimension ref="A1:BA503"/>
  <sheetViews>
    <sheetView topLeftCell="A160" workbookViewId="0">
      <selection activeCell="N145" sqref="N145"/>
    </sheetView>
  </sheetViews>
  <sheetFormatPr defaultRowHeight="15"/>
  <cols>
    <col min="1" max="1" width="22.5703125" style="14" customWidth="1"/>
    <col min="2" max="16" width="5.85546875" style="14" customWidth="1"/>
    <col min="17" max="19" width="9.140625" style="14"/>
  </cols>
  <sheetData>
    <row r="1" spans="1:19" ht="15.75" thickBot="1">
      <c r="A1" s="14" t="s">
        <v>253</v>
      </c>
    </row>
    <row r="2" spans="1:19" ht="15.75" customHeight="1" thickBot="1">
      <c r="A2" s="1549" t="s">
        <v>0</v>
      </c>
      <c r="B2" s="1543" t="s">
        <v>116</v>
      </c>
      <c r="C2" s="1544"/>
      <c r="D2" s="1544"/>
      <c r="E2" s="1544"/>
      <c r="F2" s="1544"/>
      <c r="G2" s="1544"/>
      <c r="H2" s="1544"/>
      <c r="I2" s="1544"/>
      <c r="J2" s="1544"/>
      <c r="K2" s="1544"/>
      <c r="L2" s="1544"/>
      <c r="M2" s="1544"/>
      <c r="N2" s="1544"/>
      <c r="O2" s="1544"/>
      <c r="P2" s="1545"/>
    </row>
    <row r="3" spans="1:19" ht="15.75" customHeight="1" thickBot="1">
      <c r="A3" s="1550"/>
      <c r="B3" s="1454" t="s">
        <v>94</v>
      </c>
      <c r="C3" s="1455"/>
      <c r="D3" s="1456"/>
      <c r="E3" s="1454" t="s">
        <v>95</v>
      </c>
      <c r="F3" s="1455"/>
      <c r="G3" s="1456"/>
      <c r="H3" s="1565" t="s">
        <v>96</v>
      </c>
      <c r="I3" s="1566"/>
      <c r="J3" s="1567"/>
      <c r="K3" s="1454" t="s">
        <v>97</v>
      </c>
      <c r="L3" s="1455"/>
      <c r="M3" s="1456"/>
      <c r="N3" s="1568" t="s">
        <v>98</v>
      </c>
      <c r="O3" s="1569"/>
      <c r="P3" s="1570"/>
    </row>
    <row r="4" spans="1:19" ht="15" customHeight="1">
      <c r="A4" s="1550"/>
      <c r="B4" s="1536" t="s">
        <v>6</v>
      </c>
      <c r="C4" s="1444" t="s">
        <v>129</v>
      </c>
      <c r="D4" s="1467"/>
      <c r="E4" s="1536" t="s">
        <v>6</v>
      </c>
      <c r="F4" s="1444" t="s">
        <v>129</v>
      </c>
      <c r="G4" s="1467"/>
      <c r="H4" s="1536" t="s">
        <v>6</v>
      </c>
      <c r="I4" s="1444" t="s">
        <v>129</v>
      </c>
      <c r="J4" s="1467"/>
      <c r="K4" s="1536" t="s">
        <v>6</v>
      </c>
      <c r="L4" s="1444" t="s">
        <v>129</v>
      </c>
      <c r="M4" s="1467"/>
      <c r="N4" s="1536" t="s">
        <v>6</v>
      </c>
      <c r="O4" s="1444" t="s">
        <v>129</v>
      </c>
      <c r="P4" s="1467"/>
    </row>
    <row r="5" spans="1:19" ht="15.75" customHeight="1" thickBot="1">
      <c r="A5" s="1551"/>
      <c r="B5" s="1560"/>
      <c r="C5" s="23" t="s">
        <v>136</v>
      </c>
      <c r="D5" s="29" t="s">
        <v>10</v>
      </c>
      <c r="E5" s="1560"/>
      <c r="F5" s="23" t="s">
        <v>136</v>
      </c>
      <c r="G5" s="29" t="s">
        <v>10</v>
      </c>
      <c r="H5" s="1560"/>
      <c r="I5" s="23" t="s">
        <v>136</v>
      </c>
      <c r="J5" s="29" t="s">
        <v>10</v>
      </c>
      <c r="K5" s="1560"/>
      <c r="L5" s="23" t="s">
        <v>136</v>
      </c>
      <c r="M5" s="29" t="s">
        <v>10</v>
      </c>
      <c r="N5" s="1560"/>
      <c r="O5" s="23" t="s">
        <v>136</v>
      </c>
      <c r="P5" s="29" t="s">
        <v>10</v>
      </c>
    </row>
    <row r="6" spans="1:19" s="10" customFormat="1">
      <c r="A6" s="754" t="s">
        <v>11</v>
      </c>
      <c r="B6" s="755">
        <v>-2.9648489495538124</v>
      </c>
      <c r="C6" s="378">
        <v>0.49419402319790812</v>
      </c>
      <c r="D6" s="462">
        <v>0.33343327318178273</v>
      </c>
      <c r="E6" s="755">
        <v>11.432845366536274</v>
      </c>
      <c r="F6" s="967">
        <v>0.33640518911944833</v>
      </c>
      <c r="G6" s="462">
        <v>0.17346698309276953</v>
      </c>
      <c r="H6" s="755">
        <v>18.761764460711124</v>
      </c>
      <c r="I6" s="967">
        <v>0.80365877803960584</v>
      </c>
      <c r="J6" s="45">
        <v>1.0197730340143844E-2</v>
      </c>
      <c r="K6" s="755">
        <v>18.565128005702135</v>
      </c>
      <c r="L6" s="967">
        <v>0.8806147428984108</v>
      </c>
      <c r="M6" s="45">
        <v>4.3510544209082831E-3</v>
      </c>
      <c r="N6" s="968">
        <v>13.008396826244535</v>
      </c>
      <c r="O6" s="936">
        <v>0.31578473598751522</v>
      </c>
      <c r="P6" s="45">
        <v>0.31062328142559303</v>
      </c>
      <c r="Q6" s="781"/>
      <c r="R6" s="4"/>
      <c r="S6" s="4"/>
    </row>
    <row r="7" spans="1:19" s="10" customFormat="1">
      <c r="A7" s="759" t="s">
        <v>12</v>
      </c>
      <c r="B7" s="760">
        <v>-3.3415768489753006</v>
      </c>
      <c r="C7" s="105">
        <v>0.51101861683523342</v>
      </c>
      <c r="D7" s="66">
        <v>0.31820498153613264</v>
      </c>
      <c r="E7" s="760">
        <v>11.168069595049587</v>
      </c>
      <c r="F7" s="969">
        <v>0.61895780463775396</v>
      </c>
      <c r="G7" s="66">
        <v>2.0700331761897034E-2</v>
      </c>
      <c r="H7" s="760">
        <v>18.864622164438565</v>
      </c>
      <c r="I7" s="969">
        <v>0.75410466387854092</v>
      </c>
      <c r="J7" s="31">
        <v>2.3363855570378216E-2</v>
      </c>
      <c r="K7" s="760">
        <v>18.689308239078869</v>
      </c>
      <c r="L7" s="969">
        <v>0.92711877404503207</v>
      </c>
      <c r="M7" s="31">
        <v>4.842744184010859E-3</v>
      </c>
      <c r="N7" s="604">
        <v>13.014425929316776</v>
      </c>
      <c r="O7" s="606">
        <v>0.36375355786880531</v>
      </c>
      <c r="P7" s="31">
        <v>0.27600743979487397</v>
      </c>
      <c r="Q7" s="781"/>
      <c r="R7" s="4"/>
      <c r="S7" s="4"/>
    </row>
    <row r="8" spans="1:19" s="10" customFormat="1">
      <c r="A8" s="759" t="s">
        <v>13</v>
      </c>
      <c r="B8" s="760">
        <v>-1.2673791417511218</v>
      </c>
      <c r="C8" s="105">
        <v>0.3362690292492333</v>
      </c>
      <c r="D8" s="66">
        <v>0.49564197949411193</v>
      </c>
      <c r="E8" s="760">
        <v>11.336140385012969</v>
      </c>
      <c r="F8" s="969">
        <v>0.34388863377412082</v>
      </c>
      <c r="G8" s="66">
        <v>0.14918412367222522</v>
      </c>
      <c r="H8" s="760">
        <v>17.966857826125814</v>
      </c>
      <c r="I8" s="969">
        <v>0.77639013573228244</v>
      </c>
      <c r="J8" s="31">
        <v>7.8261043426953666E-4</v>
      </c>
      <c r="K8" s="760">
        <v>18.103942651099207</v>
      </c>
      <c r="L8" s="969">
        <v>0.5831616940168094</v>
      </c>
      <c r="M8" s="31">
        <v>1.8596493513352966E-2</v>
      </c>
      <c r="N8" s="604">
        <v>13.128722225312828</v>
      </c>
      <c r="O8" s="606">
        <v>5.9477201424539633E-2</v>
      </c>
      <c r="P8" s="31">
        <v>0.84284831190492726</v>
      </c>
      <c r="Q8" s="781"/>
      <c r="R8" s="4"/>
      <c r="S8" s="4"/>
    </row>
    <row r="9" spans="1:19" s="10" customFormat="1">
      <c r="A9" s="759" t="s">
        <v>14</v>
      </c>
      <c r="B9" s="760">
        <v>-1.4739926619723709</v>
      </c>
      <c r="C9" s="105">
        <v>0.29182329306606453</v>
      </c>
      <c r="D9" s="66">
        <v>0.5699173170347096</v>
      </c>
      <c r="E9" s="760">
        <v>11.480749101853856</v>
      </c>
      <c r="F9" s="969">
        <v>0.33770696761608715</v>
      </c>
      <c r="G9" s="66">
        <v>0.17043676656241402</v>
      </c>
      <c r="H9" s="760">
        <v>18.023553162418676</v>
      </c>
      <c r="I9" s="969">
        <v>0.8067558884381808</v>
      </c>
      <c r="J9" s="31">
        <v>5.8925636784742865E-4</v>
      </c>
      <c r="K9" s="760">
        <v>18.124767030968886</v>
      </c>
      <c r="L9" s="969">
        <v>0.62738049310820632</v>
      </c>
      <c r="M9" s="31">
        <v>1.515038629440788E-2</v>
      </c>
      <c r="N9" s="604">
        <v>13.198666665818957</v>
      </c>
      <c r="O9" s="606">
        <v>1.6408353104689917E-2</v>
      </c>
      <c r="P9" s="31">
        <v>0.95581907635040964</v>
      </c>
      <c r="Q9" s="781"/>
      <c r="R9" s="4"/>
      <c r="S9" s="4"/>
    </row>
    <row r="10" spans="1:19" s="10" customFormat="1">
      <c r="A10" s="759" t="s">
        <v>15</v>
      </c>
      <c r="B10" s="760">
        <v>-1.942764751774098</v>
      </c>
      <c r="C10" s="105">
        <v>0.46422639742314448</v>
      </c>
      <c r="D10" s="66">
        <v>0.3534611745962617</v>
      </c>
      <c r="E10" s="760">
        <v>11.433580286223481</v>
      </c>
      <c r="F10" s="969">
        <v>0.33790761473457886</v>
      </c>
      <c r="G10" s="66">
        <v>0.17802576866042563</v>
      </c>
      <c r="H10" s="760">
        <v>18.178489426271035</v>
      </c>
      <c r="I10" s="969">
        <v>0.81635206360447676</v>
      </c>
      <c r="J10" s="31">
        <v>1.4535115907120999E-3</v>
      </c>
      <c r="K10" s="760">
        <v>18.145655910532962</v>
      </c>
      <c r="L10" s="969">
        <v>0.74360328195511316</v>
      </c>
      <c r="M10" s="31">
        <v>6.6403801668164369E-3</v>
      </c>
      <c r="N10" s="604">
        <v>13.03303333791097</v>
      </c>
      <c r="O10" s="606">
        <v>0.17481721191349639</v>
      </c>
      <c r="P10" s="31">
        <v>0.56185753359808632</v>
      </c>
      <c r="Q10" s="781"/>
      <c r="R10" s="4"/>
      <c r="S10" s="4"/>
    </row>
    <row r="11" spans="1:19" s="10" customFormat="1">
      <c r="A11" s="759" t="s">
        <v>16</v>
      </c>
      <c r="B11" s="760">
        <v>-2.0676216883619518</v>
      </c>
      <c r="C11" s="105">
        <v>0.48367239919659472</v>
      </c>
      <c r="D11" s="66">
        <v>0.34095807041642834</v>
      </c>
      <c r="E11" s="760">
        <v>12.015157515295829</v>
      </c>
      <c r="F11" s="969">
        <v>0.38288581643911646</v>
      </c>
      <c r="G11" s="66">
        <v>0.1271203166339222</v>
      </c>
      <c r="H11" s="760">
        <v>19.174502568759937</v>
      </c>
      <c r="I11" s="969">
        <v>0.83456342177380471</v>
      </c>
      <c r="J11" s="31">
        <v>3.7541004699494164E-3</v>
      </c>
      <c r="K11" s="760">
        <v>19.18069683333594</v>
      </c>
      <c r="L11" s="969">
        <v>0.87281318056059876</v>
      </c>
      <c r="M11" s="31">
        <v>4.9062948436775708E-3</v>
      </c>
      <c r="N11" s="604">
        <v>13.799146296624789</v>
      </c>
      <c r="O11" s="606">
        <v>0.22201025922046552</v>
      </c>
      <c r="P11" s="31">
        <v>0.48708776547883403</v>
      </c>
      <c r="Q11" s="781"/>
      <c r="R11" s="4"/>
      <c r="S11" s="4"/>
    </row>
    <row r="12" spans="1:19" s="10" customFormat="1">
      <c r="A12" s="759" t="s">
        <v>17</v>
      </c>
      <c r="B12" s="762">
        <v>-0.87580883555608779</v>
      </c>
      <c r="C12" s="105">
        <v>0.35865676339790092</v>
      </c>
      <c r="D12" s="66">
        <v>0.43424402413883356</v>
      </c>
      <c r="E12" s="762">
        <v>11.299239248246348</v>
      </c>
      <c r="F12" s="969">
        <v>0.41840013522036157</v>
      </c>
      <c r="G12" s="66">
        <v>8.0233521179766662E-2</v>
      </c>
      <c r="H12" s="762">
        <v>17.72950358278521</v>
      </c>
      <c r="I12" s="969">
        <v>0.72684742358388843</v>
      </c>
      <c r="J12" s="31">
        <v>2.402381335732884E-4</v>
      </c>
      <c r="K12" s="762">
        <v>18.01064515971796</v>
      </c>
      <c r="L12" s="969">
        <v>0.64496680504068993</v>
      </c>
      <c r="M12" s="31">
        <v>5.3721461281906651E-3</v>
      </c>
      <c r="N12" s="970">
        <v>13.321277775676162</v>
      </c>
      <c r="O12" s="606">
        <v>-0.19743196129224089</v>
      </c>
      <c r="P12" s="31">
        <v>0.5035350608450091</v>
      </c>
      <c r="Q12" s="781"/>
      <c r="R12" s="4"/>
      <c r="S12" s="4"/>
    </row>
    <row r="13" spans="1:19" s="10" customFormat="1">
      <c r="A13" s="759" t="s">
        <v>18</v>
      </c>
      <c r="B13" s="760">
        <v>-1.8351181755521422</v>
      </c>
      <c r="C13" s="105">
        <v>0.39150029561678856</v>
      </c>
      <c r="D13" s="66">
        <v>0.42450844891262152</v>
      </c>
      <c r="E13" s="760">
        <v>11.492761290116762</v>
      </c>
      <c r="F13" s="969">
        <v>0.42861674182267373</v>
      </c>
      <c r="G13" s="66">
        <v>8.1356738790158131E-2</v>
      </c>
      <c r="H13" s="760">
        <v>18.158332437607548</v>
      </c>
      <c r="I13" s="969">
        <v>0.8197579036391458</v>
      </c>
      <c r="J13" s="31">
        <v>2.9266096899044255E-4</v>
      </c>
      <c r="K13" s="760">
        <v>18.414086020890107</v>
      </c>
      <c r="L13" s="969">
        <v>0.73620294890330995</v>
      </c>
      <c r="M13" s="31">
        <v>6.0528098196271423E-3</v>
      </c>
      <c r="N13" s="604">
        <v>13.485199999279443</v>
      </c>
      <c r="O13" s="606">
        <v>2.6957358493595197E-2</v>
      </c>
      <c r="P13" s="31">
        <v>0.93098300780249965</v>
      </c>
      <c r="Q13" s="781"/>
      <c r="R13" s="4"/>
      <c r="S13" s="4"/>
    </row>
    <row r="14" spans="1:19" s="10" customFormat="1">
      <c r="A14" s="759" t="s">
        <v>19</v>
      </c>
      <c r="B14" s="760">
        <v>-2.498921745029334</v>
      </c>
      <c r="C14" s="105">
        <v>0.4916742719672873</v>
      </c>
      <c r="D14" s="66">
        <v>0.31851871361136497</v>
      </c>
      <c r="E14" s="760">
        <v>12.392556628243474</v>
      </c>
      <c r="F14" s="969">
        <v>0.35286894276696812</v>
      </c>
      <c r="G14" s="66">
        <v>0.19099222159083395</v>
      </c>
      <c r="H14" s="760">
        <v>19.922873116489804</v>
      </c>
      <c r="I14" s="969">
        <v>0.75970471013723628</v>
      </c>
      <c r="J14" s="31">
        <v>1.8374996896910512E-2</v>
      </c>
      <c r="K14" s="760">
        <v>20.022150534968226</v>
      </c>
      <c r="L14" s="969">
        <v>0.91558361917314657</v>
      </c>
      <c r="M14" s="31">
        <v>5.868398784296726E-3</v>
      </c>
      <c r="N14" s="604">
        <v>14.339466663360591</v>
      </c>
      <c r="O14" s="606">
        <v>0.27209194894803573</v>
      </c>
      <c r="P14" s="31">
        <v>0.42681552624292707</v>
      </c>
      <c r="Q14" s="781"/>
      <c r="R14" s="4"/>
      <c r="S14" s="4"/>
    </row>
    <row r="15" spans="1:19" s="10" customFormat="1">
      <c r="A15" s="759" t="s">
        <v>20</v>
      </c>
      <c r="B15" s="760">
        <v>-3.036947231347038</v>
      </c>
      <c r="C15" s="105">
        <v>0.46051844786395579</v>
      </c>
      <c r="D15" s="66">
        <v>0.3520360159864242</v>
      </c>
      <c r="E15" s="760">
        <v>12.245200657050392</v>
      </c>
      <c r="F15" s="969">
        <v>0.28429682116964977</v>
      </c>
      <c r="G15" s="66">
        <v>0.29169567929640183</v>
      </c>
      <c r="H15" s="760">
        <v>20.032268635264433</v>
      </c>
      <c r="I15" s="969">
        <v>0.70776581655984705</v>
      </c>
      <c r="J15" s="31">
        <v>4.0097894307815039E-2</v>
      </c>
      <c r="K15" s="760">
        <v>20.024326163090254</v>
      </c>
      <c r="L15" s="969">
        <v>0.9914885090980361</v>
      </c>
      <c r="M15" s="31">
        <v>4.6032623628876907E-3</v>
      </c>
      <c r="N15" s="604">
        <v>14.246799999713902</v>
      </c>
      <c r="O15" s="606">
        <v>0.43272673309137027</v>
      </c>
      <c r="P15" s="31">
        <v>0.21540862779849834</v>
      </c>
      <c r="Q15" s="781"/>
      <c r="R15" s="4"/>
      <c r="S15" s="4"/>
    </row>
    <row r="16" spans="1:19" s="10" customFormat="1">
      <c r="A16" s="759" t="s">
        <v>21</v>
      </c>
      <c r="B16" s="760">
        <v>-1.5354859810906221</v>
      </c>
      <c r="C16" s="105">
        <v>0.38524045241304472</v>
      </c>
      <c r="D16" s="66">
        <v>0.43042613139515251</v>
      </c>
      <c r="E16" s="760">
        <v>11.281535847661852</v>
      </c>
      <c r="F16" s="969">
        <v>0.44653480798514472</v>
      </c>
      <c r="G16" s="66">
        <v>7.0149155338094946E-2</v>
      </c>
      <c r="H16" s="760">
        <v>17.819277328188701</v>
      </c>
      <c r="I16" s="969">
        <v>0.80150199437539116</v>
      </c>
      <c r="J16" s="31">
        <v>1.4108398784637015E-4</v>
      </c>
      <c r="K16" s="760">
        <v>18.098306451459084</v>
      </c>
      <c r="L16" s="969">
        <v>0.74404714820741391</v>
      </c>
      <c r="M16" s="31">
        <v>3.4109059463992277E-3</v>
      </c>
      <c r="N16" s="604">
        <v>13.328138886822595</v>
      </c>
      <c r="O16" s="606">
        <v>-6.1040047587932321E-2</v>
      </c>
      <c r="P16" s="31">
        <v>0.84165826655668019</v>
      </c>
      <c r="Q16" s="781"/>
      <c r="R16" s="4"/>
      <c r="S16" s="4"/>
    </row>
    <row r="17" spans="1:19" s="10" customFormat="1">
      <c r="A17" s="759" t="s">
        <v>22</v>
      </c>
      <c r="B17" s="760">
        <v>-1.9242039933088928</v>
      </c>
      <c r="C17" s="105">
        <v>0.49467234875893995</v>
      </c>
      <c r="D17" s="66">
        <v>0.3224385468799047</v>
      </c>
      <c r="E17" s="760">
        <v>12.291502465533233</v>
      </c>
      <c r="F17" s="969">
        <v>0.41243193063783906</v>
      </c>
      <c r="G17" s="66">
        <v>8.4271235400529151E-2</v>
      </c>
      <c r="H17" s="760">
        <v>19.533230732130324</v>
      </c>
      <c r="I17" s="969">
        <v>0.83096310250763528</v>
      </c>
      <c r="J17" s="31">
        <v>3.9193037956603248E-3</v>
      </c>
      <c r="K17" s="760">
        <v>19.690967739653839</v>
      </c>
      <c r="L17" s="969">
        <v>0.94040331142770928</v>
      </c>
      <c r="M17" s="31">
        <v>1.8642489675494533E-3</v>
      </c>
      <c r="N17" s="604">
        <v>14.275277776718136</v>
      </c>
      <c r="O17" s="606">
        <v>0.20076937201644107</v>
      </c>
      <c r="P17" s="31">
        <v>0.51640394074546991</v>
      </c>
      <c r="Q17" s="781"/>
      <c r="R17" s="4"/>
      <c r="S17" s="4"/>
    </row>
    <row r="18" spans="1:19" s="10" customFormat="1">
      <c r="A18" s="759" t="s">
        <v>23</v>
      </c>
      <c r="B18" s="760">
        <v>-2.9458382003806718</v>
      </c>
      <c r="C18" s="105">
        <v>0.38389731942167837</v>
      </c>
      <c r="D18" s="66">
        <v>0.43482595998773477</v>
      </c>
      <c r="E18" s="760">
        <v>12.379133215133441</v>
      </c>
      <c r="F18" s="969">
        <v>0.13761092723732637</v>
      </c>
      <c r="G18" s="66">
        <v>0.60367629811857282</v>
      </c>
      <c r="H18" s="760">
        <v>20.641002691384568</v>
      </c>
      <c r="I18" s="969">
        <v>0.61282466857209461</v>
      </c>
      <c r="J18" s="31">
        <v>6.7340824809781291E-2</v>
      </c>
      <c r="K18" s="760">
        <v>20.632526885172798</v>
      </c>
      <c r="L18" s="969">
        <v>0.9446493765902485</v>
      </c>
      <c r="M18" s="31">
        <v>8.0823749539186574E-3</v>
      </c>
      <c r="N18" s="604">
        <v>14.744833338437262</v>
      </c>
      <c r="O18" s="606">
        <v>0.40510320938675765</v>
      </c>
      <c r="P18" s="31">
        <v>0.24649987844453081</v>
      </c>
      <c r="Q18" s="781"/>
      <c r="R18" s="4"/>
      <c r="S18" s="4"/>
    </row>
    <row r="19" spans="1:19" s="10" customFormat="1">
      <c r="A19" s="759" t="s">
        <v>24</v>
      </c>
      <c r="B19" s="760">
        <v>-1.739176509141783</v>
      </c>
      <c r="C19" s="105">
        <v>0.39862516700041895</v>
      </c>
      <c r="D19" s="66">
        <v>0.42777015636145588</v>
      </c>
      <c r="E19" s="760">
        <v>11.810302436985696</v>
      </c>
      <c r="F19" s="969">
        <v>0.43700562024892842</v>
      </c>
      <c r="G19" s="66">
        <v>7.1389913902703855E-2</v>
      </c>
      <c r="H19" s="760">
        <v>18.748007590330474</v>
      </c>
      <c r="I19" s="969">
        <v>0.89459065264477311</v>
      </c>
      <c r="J19" s="31">
        <v>2.8345353231376335E-4</v>
      </c>
      <c r="K19" s="760">
        <v>18.94258529060064</v>
      </c>
      <c r="L19" s="969">
        <v>0.87252690861644489</v>
      </c>
      <c r="M19" s="31">
        <v>2.6860776337763212E-3</v>
      </c>
      <c r="N19" s="604">
        <v>13.791208654070497</v>
      </c>
      <c r="O19" s="606">
        <v>6.5624307143963723E-2</v>
      </c>
      <c r="P19" s="31">
        <v>0.83198019142586199</v>
      </c>
      <c r="Q19" s="781"/>
      <c r="R19" s="4"/>
      <c r="S19" s="4"/>
    </row>
    <row r="20" spans="1:19" s="10" customFormat="1">
      <c r="A20" s="759" t="s">
        <v>25</v>
      </c>
      <c r="B20" s="760">
        <v>-1.9389462169790941</v>
      </c>
      <c r="C20" s="105">
        <v>0.27886900122536495</v>
      </c>
      <c r="D20" s="66">
        <v>0.51843714198608959</v>
      </c>
      <c r="E20" s="760">
        <v>9.5222781363390538</v>
      </c>
      <c r="F20" s="969">
        <v>0.48017697086648498</v>
      </c>
      <c r="G20" s="66">
        <v>5.9687728010699222E-2</v>
      </c>
      <c r="H20" s="760">
        <v>16.068545164868826</v>
      </c>
      <c r="I20" s="969">
        <v>0.7417592124973722</v>
      </c>
      <c r="J20" s="31">
        <v>4.8906658802644323E-5</v>
      </c>
      <c r="K20" s="760">
        <v>16.568666656894063</v>
      </c>
      <c r="L20" s="969">
        <v>0.71951916531377569</v>
      </c>
      <c r="M20" s="31">
        <v>3.5846704510952704E-3</v>
      </c>
      <c r="N20" s="604">
        <v>12.046955557460592</v>
      </c>
      <c r="O20" s="606">
        <v>-0.27173748383079016</v>
      </c>
      <c r="P20" s="31">
        <v>0.40563832698465219</v>
      </c>
      <c r="Q20" s="781"/>
      <c r="R20" s="4"/>
      <c r="S20" s="4"/>
    </row>
    <row r="21" spans="1:19" s="10" customFormat="1">
      <c r="A21" s="759" t="s">
        <v>26</v>
      </c>
      <c r="B21" s="760">
        <v>-1.8553899128646025</v>
      </c>
      <c r="C21" s="105">
        <v>0.51080765431453279</v>
      </c>
      <c r="D21" s="66">
        <v>0.30298884574345886</v>
      </c>
      <c r="E21" s="760">
        <v>12.372328181234138</v>
      </c>
      <c r="F21" s="969">
        <v>0.3861952207638944</v>
      </c>
      <c r="G21" s="66">
        <v>0.1209313080864497</v>
      </c>
      <c r="H21" s="760">
        <v>20.000113125580189</v>
      </c>
      <c r="I21" s="969">
        <v>0.81963823086734511</v>
      </c>
      <c r="J21" s="31">
        <v>5.6457275565101519E-3</v>
      </c>
      <c r="K21" s="760">
        <v>20.38773233517707</v>
      </c>
      <c r="L21" s="969">
        <v>0.89869581329554571</v>
      </c>
      <c r="M21" s="31">
        <v>4.666357136718687E-3</v>
      </c>
      <c r="N21" s="604">
        <v>14.857472220063208</v>
      </c>
      <c r="O21" s="606">
        <v>0.13310900647241036</v>
      </c>
      <c r="P21" s="31">
        <v>0.68397712376369646</v>
      </c>
      <c r="Q21" s="781"/>
      <c r="R21" s="4"/>
      <c r="S21" s="4"/>
    </row>
    <row r="22" spans="1:19" s="10" customFormat="1">
      <c r="A22" s="759" t="s">
        <v>27</v>
      </c>
      <c r="B22" s="760">
        <v>-1.2673791417511218</v>
      </c>
      <c r="C22" s="105">
        <v>0.4591976985726427</v>
      </c>
      <c r="D22" s="66">
        <v>0.32685316298299383</v>
      </c>
      <c r="E22" s="760">
        <v>11.336140385012969</v>
      </c>
      <c r="F22" s="969">
        <v>0.30245246360280198</v>
      </c>
      <c r="G22" s="66">
        <v>0.25319336323082686</v>
      </c>
      <c r="H22" s="760">
        <v>17.966857826125814</v>
      </c>
      <c r="I22" s="969">
        <v>0.70808497957564487</v>
      </c>
      <c r="J22" s="31">
        <v>2.8275449209305269E-2</v>
      </c>
      <c r="K22" s="760">
        <v>18.103942651099207</v>
      </c>
      <c r="L22" s="969">
        <v>0.9605877273019201</v>
      </c>
      <c r="M22" s="31">
        <v>4.6728809464296125E-3</v>
      </c>
      <c r="N22" s="604">
        <v>13.128722225312828</v>
      </c>
      <c r="O22" s="606">
        <v>0.32526820123119832</v>
      </c>
      <c r="P22" s="31">
        <v>0.35844498303516714</v>
      </c>
      <c r="Q22" s="781"/>
      <c r="R22" s="4"/>
      <c r="S22" s="4"/>
    </row>
    <row r="23" spans="1:19" s="10" customFormat="1">
      <c r="A23" s="759" t="s">
        <v>28</v>
      </c>
      <c r="B23" s="760">
        <v>-2.3586308333701762</v>
      </c>
      <c r="C23" s="105">
        <v>0.45838180225542091</v>
      </c>
      <c r="D23" s="66">
        <v>0.27184249009239081</v>
      </c>
      <c r="E23" s="760">
        <v>12.435969277882823</v>
      </c>
      <c r="F23" s="969">
        <v>0.24490201633762018</v>
      </c>
      <c r="G23" s="66">
        <v>0.3158514831680781</v>
      </c>
      <c r="H23" s="760">
        <v>20.784921147109173</v>
      </c>
      <c r="I23" s="969">
        <v>0.74504253802217602</v>
      </c>
      <c r="J23" s="31">
        <v>2.8066034644348644E-2</v>
      </c>
      <c r="K23" s="760">
        <v>21.183614951796365</v>
      </c>
      <c r="L23" s="969">
        <v>1.101220166616323</v>
      </c>
      <c r="M23" s="31">
        <v>1.8376103698625481E-3</v>
      </c>
      <c r="N23" s="604">
        <v>15.387793649643188</v>
      </c>
      <c r="O23" s="606">
        <v>0.54662323044520633</v>
      </c>
      <c r="P23" s="31">
        <v>0.14454525568469589</v>
      </c>
      <c r="Q23" s="781"/>
      <c r="R23" s="4"/>
      <c r="S23" s="4"/>
    </row>
    <row r="24" spans="1:19" s="10" customFormat="1">
      <c r="A24" s="759" t="s">
        <v>29</v>
      </c>
      <c r="B24" s="762">
        <v>0.26686379123324866</v>
      </c>
      <c r="C24" s="105">
        <v>0.42232829921256243</v>
      </c>
      <c r="D24" s="66">
        <v>0.25669647069542012</v>
      </c>
      <c r="E24" s="762">
        <v>13.125530020771913</v>
      </c>
      <c r="F24" s="969">
        <v>0.44575661501669039</v>
      </c>
      <c r="G24" s="66">
        <v>5.6492133646680841E-2</v>
      </c>
      <c r="H24" s="762">
        <v>19.40146549925155</v>
      </c>
      <c r="I24" s="969">
        <v>0.75561851384380407</v>
      </c>
      <c r="J24" s="31">
        <v>3.8638050183508648E-4</v>
      </c>
      <c r="K24" s="762">
        <v>19.788897853615467</v>
      </c>
      <c r="L24" s="969">
        <v>0.7398840671268424</v>
      </c>
      <c r="M24" s="31">
        <v>4.5314879131028562E-3</v>
      </c>
      <c r="N24" s="970">
        <v>14.893194445768993</v>
      </c>
      <c r="O24" s="606">
        <v>-0.11967271104760044</v>
      </c>
      <c r="P24" s="31">
        <v>0.69865199239052245</v>
      </c>
      <c r="Q24" s="781"/>
      <c r="R24" s="4"/>
      <c r="S24" s="4"/>
    </row>
    <row r="25" spans="1:19" s="10" customFormat="1">
      <c r="A25" s="759" t="s">
        <v>30</v>
      </c>
      <c r="B25" s="762">
        <v>-0.86577784947572822</v>
      </c>
      <c r="C25" s="105">
        <v>0.4047812531724333</v>
      </c>
      <c r="D25" s="66">
        <v>0.35564147665199475</v>
      </c>
      <c r="E25" s="762">
        <v>12.13361738587419</v>
      </c>
      <c r="F25" s="969">
        <v>0.70905566421088362</v>
      </c>
      <c r="G25" s="66">
        <v>6.5409521267618485E-3</v>
      </c>
      <c r="H25" s="762">
        <v>18.961205190612421</v>
      </c>
      <c r="I25" s="969">
        <v>0.99846730862784971</v>
      </c>
      <c r="J25" s="31">
        <v>9.5364457550516969E-7</v>
      </c>
      <c r="K25" s="762">
        <v>19.155860208080661</v>
      </c>
      <c r="L25" s="969">
        <v>1.0781058971849391</v>
      </c>
      <c r="M25" s="31">
        <v>4.8676227423754267E-5</v>
      </c>
      <c r="N25" s="970">
        <v>14.33733333057827</v>
      </c>
      <c r="O25" s="606">
        <v>3.9883820693225755E-2</v>
      </c>
      <c r="P25" s="31">
        <v>0.90099456802188238</v>
      </c>
      <c r="Q25" s="781"/>
      <c r="R25" s="4"/>
      <c r="S25" s="4"/>
    </row>
    <row r="26" spans="1:19" s="10" customFormat="1">
      <c r="A26" s="759" t="s">
        <v>31</v>
      </c>
      <c r="B26" s="760">
        <v>0.44399549935498828</v>
      </c>
      <c r="C26" s="105">
        <v>0.49175443475655528</v>
      </c>
      <c r="D26" s="66">
        <v>0.26410393138160448</v>
      </c>
      <c r="E26" s="760">
        <v>13.132831596309142</v>
      </c>
      <c r="F26" s="969">
        <v>0.41112309846905404</v>
      </c>
      <c r="G26" s="66">
        <v>5.5594225911424384E-2</v>
      </c>
      <c r="H26" s="760">
        <v>21.329606709002977</v>
      </c>
      <c r="I26" s="969">
        <v>0.84225154671170888</v>
      </c>
      <c r="J26" s="31">
        <v>4.205587011775743E-4</v>
      </c>
      <c r="K26" s="760">
        <v>22.036884651359344</v>
      </c>
      <c r="L26" s="969">
        <v>1.0248191672881604</v>
      </c>
      <c r="M26" s="31">
        <v>3.9295592255511808E-4</v>
      </c>
      <c r="N26" s="604">
        <v>16.717676764767578</v>
      </c>
      <c r="O26" s="606">
        <v>5.6830818284794679E-2</v>
      </c>
      <c r="P26" s="31">
        <v>0.85300701865665673</v>
      </c>
      <c r="Q26" s="781"/>
      <c r="R26" s="4"/>
      <c r="S26" s="4"/>
    </row>
    <row r="27" spans="1:19" s="10" customFormat="1">
      <c r="A27" s="759" t="s">
        <v>32</v>
      </c>
      <c r="B27" s="760">
        <v>-0.92534816122593111</v>
      </c>
      <c r="C27" s="105">
        <v>0.40774811689683232</v>
      </c>
      <c r="D27" s="66">
        <v>0.32667427405050709</v>
      </c>
      <c r="E27" s="760">
        <v>12.878338453908286</v>
      </c>
      <c r="F27" s="969">
        <v>0.28814907932136008</v>
      </c>
      <c r="G27" s="66">
        <v>0.22472584931120432</v>
      </c>
      <c r="H27" s="760">
        <v>21.467926779099507</v>
      </c>
      <c r="I27" s="969">
        <v>0.69401300926692655</v>
      </c>
      <c r="J27" s="31">
        <v>1.9439505688716753E-2</v>
      </c>
      <c r="K27" s="760">
        <v>22.007288780095209</v>
      </c>
      <c r="L27" s="969">
        <v>1.0448395375653305</v>
      </c>
      <c r="M27" s="31">
        <v>1.3320262357346072E-3</v>
      </c>
      <c r="N27" s="604">
        <v>16.400349206470313</v>
      </c>
      <c r="O27" s="606">
        <v>0.49018909836846802</v>
      </c>
      <c r="P27" s="31">
        <v>0.15646754045859601</v>
      </c>
      <c r="Q27" s="781"/>
      <c r="R27" s="4"/>
      <c r="S27" s="4"/>
    </row>
    <row r="28" spans="1:19" s="10" customFormat="1">
      <c r="A28" s="759" t="s">
        <v>33</v>
      </c>
      <c r="B28" s="760">
        <v>-0.38159950796994835</v>
      </c>
      <c r="C28" s="105">
        <v>0.47591368892196495</v>
      </c>
      <c r="D28" s="66">
        <v>0.3100488840961263</v>
      </c>
      <c r="E28" s="760">
        <v>13.105906091859687</v>
      </c>
      <c r="F28" s="969">
        <v>0.38801937403258535</v>
      </c>
      <c r="G28" s="66">
        <v>9.8820416715688753E-2</v>
      </c>
      <c r="H28" s="760">
        <v>21.322399281064243</v>
      </c>
      <c r="I28" s="969">
        <v>0.82304538669302085</v>
      </c>
      <c r="J28" s="31">
        <v>4.0194648341917213E-3</v>
      </c>
      <c r="K28" s="760">
        <v>21.962043007102061</v>
      </c>
      <c r="L28" s="969">
        <v>0.9603889561229868</v>
      </c>
      <c r="M28" s="31">
        <v>2.3324967629988905E-3</v>
      </c>
      <c r="N28" s="604">
        <v>16.353288891050553</v>
      </c>
      <c r="O28" s="606">
        <v>0.1614712683819455</v>
      </c>
      <c r="P28" s="31">
        <v>0.61734149324560184</v>
      </c>
      <c r="Q28" s="781"/>
      <c r="R28" s="4"/>
      <c r="S28" s="4"/>
    </row>
    <row r="29" spans="1:19" s="10" customFormat="1">
      <c r="A29" s="759" t="s">
        <v>34</v>
      </c>
      <c r="B29" s="760">
        <v>0.1852549016664187</v>
      </c>
      <c r="C29" s="105">
        <v>0.49979509256568833</v>
      </c>
      <c r="D29" s="66">
        <v>0.23672468073337649</v>
      </c>
      <c r="E29" s="760">
        <v>12.992468239651021</v>
      </c>
      <c r="F29" s="969">
        <v>0.41290200975868635</v>
      </c>
      <c r="G29" s="66">
        <v>5.1981053288560723E-2</v>
      </c>
      <c r="H29" s="760">
        <v>21.912541614374479</v>
      </c>
      <c r="I29" s="969">
        <v>0.78623032852524588</v>
      </c>
      <c r="J29" s="31">
        <v>3.8383683532788762E-3</v>
      </c>
      <c r="K29" s="760">
        <v>22.627072873679531</v>
      </c>
      <c r="L29" s="969">
        <v>0.99767402872403987</v>
      </c>
      <c r="M29" s="31">
        <v>8.9719670625810176E-4</v>
      </c>
      <c r="N29" s="604">
        <v>17.104503082934716</v>
      </c>
      <c r="O29" s="606">
        <v>0.39104745465921487</v>
      </c>
      <c r="P29" s="31">
        <v>0.22463050276968355</v>
      </c>
      <c r="Q29" s="781"/>
      <c r="R29" s="4"/>
      <c r="S29" s="4"/>
    </row>
    <row r="30" spans="1:19" s="10" customFormat="1" ht="15.75" thickBot="1">
      <c r="A30" s="764" t="s">
        <v>35</v>
      </c>
      <c r="B30" s="765">
        <v>2.2128533833475954</v>
      </c>
      <c r="C30" s="414">
        <v>0.44157533519428799</v>
      </c>
      <c r="D30" s="468">
        <v>0.14627683411606485</v>
      </c>
      <c r="E30" s="765">
        <v>12.191575732883972</v>
      </c>
      <c r="F30" s="971">
        <v>0.28406328582849871</v>
      </c>
      <c r="G30" s="468">
        <v>0.13518014321050509</v>
      </c>
      <c r="H30" s="765">
        <v>21.094363619390279</v>
      </c>
      <c r="I30" s="971">
        <v>0.81877036849072882</v>
      </c>
      <c r="J30" s="415">
        <v>1.3918833964557617E-3</v>
      </c>
      <c r="K30" s="765">
        <v>22.251036141216453</v>
      </c>
      <c r="L30" s="971">
        <v>1.0838665272690324</v>
      </c>
      <c r="M30" s="415">
        <v>3.8411026343061495E-4</v>
      </c>
      <c r="N30" s="609">
        <v>17.285135012528919</v>
      </c>
      <c r="O30" s="939">
        <v>0.5187972756840783</v>
      </c>
      <c r="P30" s="415">
        <v>0.11673599447350202</v>
      </c>
      <c r="Q30" s="781"/>
      <c r="R30" s="4"/>
      <c r="S30" s="4"/>
    </row>
    <row r="31" spans="1:19" s="10" customFormat="1" ht="15.75" thickBot="1">
      <c r="A31" s="16" t="s">
        <v>142</v>
      </c>
      <c r="B31" s="768">
        <v>-1.2397130263257812</v>
      </c>
      <c r="C31" s="512">
        <v>0.46074963415975845</v>
      </c>
      <c r="D31" s="510">
        <v>0.28934099513581391</v>
      </c>
      <c r="E31" s="768">
        <v>11.966397595095684</v>
      </c>
      <c r="F31" s="769">
        <v>0.36766415000524233</v>
      </c>
      <c r="G31" s="510">
        <v>9.8535297414984888E-2</v>
      </c>
      <c r="H31" s="768">
        <v>19.579149558626852</v>
      </c>
      <c r="I31" s="769">
        <v>0.78509070962802285</v>
      </c>
      <c r="J31" s="511">
        <v>1.9063630607643093E-3</v>
      </c>
      <c r="K31" s="768">
        <v>19.945688061094437</v>
      </c>
      <c r="L31" s="773">
        <v>0.90928601060880787</v>
      </c>
      <c r="M31" s="511">
        <v>9.6202495864977134E-4</v>
      </c>
      <c r="N31" s="612">
        <v>14.666205825729321</v>
      </c>
      <c r="O31" s="773">
        <v>0.22763466773884702</v>
      </c>
      <c r="P31" s="511">
        <v>0.45405538848487259</v>
      </c>
      <c r="Q31" s="781"/>
      <c r="R31" s="4"/>
      <c r="S31" s="4"/>
    </row>
    <row r="32" spans="1:19" ht="15.75" thickBot="1"/>
    <row r="33" spans="1:19" ht="15.75" thickBot="1">
      <c r="B33" s="15"/>
      <c r="C33" s="19"/>
      <c r="D33" s="19"/>
      <c r="E33" s="20"/>
    </row>
    <row r="35" spans="1:19" ht="15.75" thickBot="1">
      <c r="A35" s="14" t="s">
        <v>252</v>
      </c>
    </row>
    <row r="36" spans="1:19" ht="15.75" customHeight="1" thickBot="1">
      <c r="A36" s="1549" t="s">
        <v>0</v>
      </c>
      <c r="B36" s="1543" t="s">
        <v>116</v>
      </c>
      <c r="C36" s="1544"/>
      <c r="D36" s="1544"/>
      <c r="E36" s="1544"/>
      <c r="F36" s="1544"/>
      <c r="G36" s="1544"/>
      <c r="H36" s="1544"/>
      <c r="I36" s="1544"/>
      <c r="J36" s="1544"/>
      <c r="K36" s="1544"/>
      <c r="L36" s="1544"/>
      <c r="M36" s="1544"/>
      <c r="N36" s="1544"/>
      <c r="O36" s="1544"/>
      <c r="P36" s="1544"/>
    </row>
    <row r="37" spans="1:19" ht="15.75" customHeight="1" thickBot="1">
      <c r="A37" s="1550"/>
      <c r="B37" s="1454" t="s">
        <v>94</v>
      </c>
      <c r="C37" s="1455"/>
      <c r="D37" s="1456"/>
      <c r="E37" s="1454" t="s">
        <v>95</v>
      </c>
      <c r="F37" s="1455"/>
      <c r="G37" s="1456"/>
      <c r="H37" s="1454" t="s">
        <v>96</v>
      </c>
      <c r="I37" s="1455"/>
      <c r="J37" s="1456"/>
      <c r="K37" s="1454" t="s">
        <v>97</v>
      </c>
      <c r="L37" s="1455"/>
      <c r="M37" s="1456"/>
      <c r="N37" s="1462" t="s">
        <v>98</v>
      </c>
      <c r="O37" s="1463"/>
      <c r="P37" s="1464"/>
    </row>
    <row r="38" spans="1:19" ht="15" customHeight="1">
      <c r="A38" s="1550"/>
      <c r="B38" s="1536" t="s">
        <v>6</v>
      </c>
      <c r="C38" s="1444" t="s">
        <v>129</v>
      </c>
      <c r="D38" s="1467"/>
      <c r="E38" s="1536" t="s">
        <v>6</v>
      </c>
      <c r="F38" s="1444" t="s">
        <v>129</v>
      </c>
      <c r="G38" s="1467"/>
      <c r="H38" s="1536" t="s">
        <v>6</v>
      </c>
      <c r="I38" s="1444" t="s">
        <v>129</v>
      </c>
      <c r="J38" s="1467"/>
      <c r="K38" s="1536" t="s">
        <v>6</v>
      </c>
      <c r="L38" s="1444" t="s">
        <v>129</v>
      </c>
      <c r="M38" s="1467"/>
      <c r="N38" s="1536" t="s">
        <v>6</v>
      </c>
      <c r="O38" s="1444" t="s">
        <v>129</v>
      </c>
      <c r="P38" s="1467"/>
    </row>
    <row r="39" spans="1:19" ht="15.75" customHeight="1" thickBot="1">
      <c r="A39" s="1551"/>
      <c r="B39" s="1560"/>
      <c r="C39" s="23" t="s">
        <v>137</v>
      </c>
      <c r="D39" s="29" t="s">
        <v>10</v>
      </c>
      <c r="E39" s="1560"/>
      <c r="F39" s="23" t="s">
        <v>137</v>
      </c>
      <c r="G39" s="29" t="s">
        <v>10</v>
      </c>
      <c r="H39" s="1560"/>
      <c r="I39" s="23" t="s">
        <v>137</v>
      </c>
      <c r="J39" s="29" t="s">
        <v>10</v>
      </c>
      <c r="K39" s="1560"/>
      <c r="L39" s="23" t="s">
        <v>137</v>
      </c>
      <c r="M39" s="29" t="s">
        <v>10</v>
      </c>
      <c r="N39" s="1560"/>
      <c r="O39" s="23" t="s">
        <v>137</v>
      </c>
      <c r="P39" s="29" t="s">
        <v>10</v>
      </c>
    </row>
    <row r="40" spans="1:19" s="10" customFormat="1">
      <c r="A40" s="754" t="s">
        <v>11</v>
      </c>
      <c r="B40" s="972">
        <v>159.6615873015873</v>
      </c>
      <c r="C40" s="973">
        <v>7.4030616028391458</v>
      </c>
      <c r="D40" s="937">
        <v>0.35701165652294453</v>
      </c>
      <c r="E40" s="972">
        <v>98.992857142857147</v>
      </c>
      <c r="F40" s="973">
        <v>0.35801684411250623</v>
      </c>
      <c r="G40" s="938">
        <v>0.95647613193610792</v>
      </c>
      <c r="H40" s="968">
        <v>156.42285714285717</v>
      </c>
      <c r="I40" s="973">
        <v>-17.600127125377409</v>
      </c>
      <c r="J40" s="937">
        <v>7.9923956529317983E-2</v>
      </c>
      <c r="K40" s="972">
        <v>59.866190476190475</v>
      </c>
      <c r="L40" s="973">
        <v>-5.4457015731765432</v>
      </c>
      <c r="M40" s="938">
        <v>0.38075760729816777</v>
      </c>
      <c r="N40" s="968">
        <v>60.355238095238057</v>
      </c>
      <c r="O40" s="973">
        <v>0.28393453043061961</v>
      </c>
      <c r="P40" s="938">
        <v>0.96635010908143992</v>
      </c>
      <c r="Q40" s="4"/>
      <c r="R40" s="4"/>
      <c r="S40" s="4"/>
    </row>
    <row r="41" spans="1:19" s="10" customFormat="1">
      <c r="A41" s="759" t="s">
        <v>12</v>
      </c>
      <c r="B41" s="601">
        <v>149.62166666666664</v>
      </c>
      <c r="C41" s="602">
        <v>4.30697070819431</v>
      </c>
      <c r="D41" s="605">
        <v>0.59568548223925466</v>
      </c>
      <c r="E41" s="601">
        <v>93.200000000000017</v>
      </c>
      <c r="F41" s="602">
        <v>-4.5904338153503854</v>
      </c>
      <c r="G41" s="603">
        <v>0.414666078849946</v>
      </c>
      <c r="H41" s="604">
        <v>148.42888888888885</v>
      </c>
      <c r="I41" s="602">
        <v>-10.990730441231056</v>
      </c>
      <c r="J41" s="605">
        <v>0.25389413330261024</v>
      </c>
      <c r="K41" s="601">
        <v>53.552222222222206</v>
      </c>
      <c r="L41" s="602">
        <v>-11.301371894697823</v>
      </c>
      <c r="M41" s="603">
        <v>7.3782226700814774E-2</v>
      </c>
      <c r="N41" s="604">
        <v>55.578333333333362</v>
      </c>
      <c r="O41" s="602">
        <v>-8.1386725991856479E-2</v>
      </c>
      <c r="P41" s="603">
        <v>0.9891688823685667</v>
      </c>
      <c r="Q41" s="4"/>
      <c r="R41" s="4"/>
      <c r="S41" s="4"/>
    </row>
    <row r="42" spans="1:19" s="10" customFormat="1">
      <c r="A42" s="759" t="s">
        <v>13</v>
      </c>
      <c r="B42" s="601">
        <v>145.61944444444447</v>
      </c>
      <c r="C42" s="602">
        <v>14.389877641824253</v>
      </c>
      <c r="D42" s="585">
        <v>3.3529892563819885E-2</v>
      </c>
      <c r="E42" s="601">
        <v>103.94111111111116</v>
      </c>
      <c r="F42" s="602">
        <v>8.8386355209491878</v>
      </c>
      <c r="G42" s="584">
        <v>7.3740661144256592E-2</v>
      </c>
      <c r="H42" s="604">
        <v>172.1866666666667</v>
      </c>
      <c r="I42" s="602">
        <v>11.099147200593258</v>
      </c>
      <c r="J42" s="585">
        <v>0.33584469556808472</v>
      </c>
      <c r="K42" s="601">
        <v>62.973333333333322</v>
      </c>
      <c r="L42" s="602">
        <v>18.001779755283643</v>
      </c>
      <c r="M42" s="584">
        <v>2.3513521999120712E-2</v>
      </c>
      <c r="N42" s="604">
        <v>60.342777777777769</v>
      </c>
      <c r="O42" s="602">
        <v>1.6184278828327483</v>
      </c>
      <c r="P42" s="584">
        <v>0.82311314344406128</v>
      </c>
      <c r="Q42" s="4"/>
      <c r="R42" s="4"/>
      <c r="S42" s="4"/>
    </row>
    <row r="43" spans="1:19" s="10" customFormat="1">
      <c r="A43" s="759" t="s">
        <v>14</v>
      </c>
      <c r="B43" s="601">
        <v>133.43888888888893</v>
      </c>
      <c r="C43" s="602">
        <v>12.290322580645146</v>
      </c>
      <c r="D43" s="605">
        <v>6.8997291656628754E-2</v>
      </c>
      <c r="E43" s="601">
        <v>100.79555555555551</v>
      </c>
      <c r="F43" s="602">
        <v>3.8831294030404617</v>
      </c>
      <c r="G43" s="603">
        <v>0.50078344307906364</v>
      </c>
      <c r="H43" s="604">
        <v>186.14</v>
      </c>
      <c r="I43" s="602">
        <v>5.9988134964776449</v>
      </c>
      <c r="J43" s="605">
        <v>0.68174373895675477</v>
      </c>
      <c r="K43" s="601">
        <v>57.845555555555556</v>
      </c>
      <c r="L43" s="602">
        <v>7.6461994809047296</v>
      </c>
      <c r="M43" s="603">
        <v>0.21071306328845563</v>
      </c>
      <c r="N43" s="604">
        <v>59.319999999999986</v>
      </c>
      <c r="O43" s="602">
        <v>6.8351501668520518</v>
      </c>
      <c r="P43" s="603">
        <v>0.31183159276779804</v>
      </c>
      <c r="Q43" s="4"/>
      <c r="R43" s="4"/>
      <c r="S43" s="4"/>
    </row>
    <row r="44" spans="1:19" s="10" customFormat="1">
      <c r="A44" s="759" t="s">
        <v>15</v>
      </c>
      <c r="B44" s="601">
        <v>144.70966666666669</v>
      </c>
      <c r="C44" s="602">
        <v>6.9764404894327026</v>
      </c>
      <c r="D44" s="605">
        <v>0.28341702463783514</v>
      </c>
      <c r="E44" s="601">
        <v>101.13466666666667</v>
      </c>
      <c r="F44" s="602">
        <v>4.7554171301446058</v>
      </c>
      <c r="G44" s="603">
        <v>0.45761184789042308</v>
      </c>
      <c r="H44" s="604">
        <v>180.78399999999999</v>
      </c>
      <c r="I44" s="602">
        <v>-19.199822024471636</v>
      </c>
      <c r="J44" s="605">
        <v>0.14817036765131808</v>
      </c>
      <c r="K44" s="601">
        <v>63.95333333333334</v>
      </c>
      <c r="L44" s="602">
        <v>3.0020022246941069</v>
      </c>
      <c r="M44" s="603">
        <v>0.66969747645130462</v>
      </c>
      <c r="N44" s="604">
        <v>58.884000000000007</v>
      </c>
      <c r="O44" s="602">
        <v>-0.131078976640713</v>
      </c>
      <c r="P44" s="603">
        <v>0.98255803263402464</v>
      </c>
      <c r="Q44" s="4"/>
      <c r="R44" s="4"/>
      <c r="S44" s="4"/>
    </row>
    <row r="45" spans="1:19" s="10" customFormat="1">
      <c r="A45" s="759" t="s">
        <v>16</v>
      </c>
      <c r="B45" s="601">
        <v>138.47383333085475</v>
      </c>
      <c r="C45" s="602">
        <v>6.9949585917888824</v>
      </c>
      <c r="D45" s="605">
        <v>0.29033395035819698</v>
      </c>
      <c r="E45" s="601">
        <v>97.684629625636106</v>
      </c>
      <c r="F45" s="602">
        <v>-0.64270671377084754</v>
      </c>
      <c r="G45" s="603">
        <v>0.91708073403595158</v>
      </c>
      <c r="H45" s="604">
        <v>159.8320000057717</v>
      </c>
      <c r="I45" s="602">
        <v>-12.751837837026599</v>
      </c>
      <c r="J45" s="605">
        <v>0.10476583460734681</v>
      </c>
      <c r="K45" s="601">
        <v>59.173259255245881</v>
      </c>
      <c r="L45" s="602">
        <v>0.93425286669705887</v>
      </c>
      <c r="M45" s="603">
        <v>0.86940067240416452</v>
      </c>
      <c r="N45" s="604">
        <v>55.673018527548635</v>
      </c>
      <c r="O45" s="602">
        <v>5.0536015479243543</v>
      </c>
      <c r="P45" s="603">
        <v>0.5081415932099953</v>
      </c>
      <c r="Q45" s="4"/>
      <c r="R45" s="4"/>
      <c r="S45" s="4"/>
    </row>
    <row r="46" spans="1:19" s="10" customFormat="1">
      <c r="A46" s="759" t="s">
        <v>17</v>
      </c>
      <c r="B46" s="601">
        <v>159.82716667396531</v>
      </c>
      <c r="C46" s="602">
        <v>18.462458307589273</v>
      </c>
      <c r="D46" s="605">
        <v>2.3621574309524277E-2</v>
      </c>
      <c r="E46" s="601">
        <v>128.10494441521462</v>
      </c>
      <c r="F46" s="606">
        <v>11.918854227561624</v>
      </c>
      <c r="G46" s="603">
        <v>9.8882160406163155E-2</v>
      </c>
      <c r="H46" s="604">
        <v>184.63933336028217</v>
      </c>
      <c r="I46" s="606">
        <v>15.481446093202734</v>
      </c>
      <c r="J46" s="605">
        <v>0.19804493832631087</v>
      </c>
      <c r="K46" s="601">
        <v>77.490888827107852</v>
      </c>
      <c r="L46" s="606">
        <v>9.41606961324959</v>
      </c>
      <c r="M46" s="603">
        <v>0.18607655096677189</v>
      </c>
      <c r="N46" s="604">
        <v>69.872111108816327</v>
      </c>
      <c r="O46" s="606">
        <v>9.1874156551926713</v>
      </c>
      <c r="P46" s="603">
        <v>0.24875335677158916</v>
      </c>
      <c r="Q46" s="4"/>
      <c r="R46" s="4"/>
      <c r="S46" s="4"/>
    </row>
    <row r="47" spans="1:19" s="10" customFormat="1">
      <c r="A47" s="759" t="s">
        <v>18</v>
      </c>
      <c r="B47" s="601">
        <v>137.52722222222221</v>
      </c>
      <c r="C47" s="602">
        <v>4.3154245457916183</v>
      </c>
      <c r="D47" s="605">
        <v>0.49575669031569047</v>
      </c>
      <c r="E47" s="601">
        <v>107.00266666666668</v>
      </c>
      <c r="F47" s="602">
        <v>-5.4702558398220251</v>
      </c>
      <c r="G47" s="603">
        <v>0.48138574741629792</v>
      </c>
      <c r="H47" s="604">
        <v>196.28766666666669</v>
      </c>
      <c r="I47" s="602">
        <v>-3.8022914349276955</v>
      </c>
      <c r="J47" s="605">
        <v>0.75859507067597876</v>
      </c>
      <c r="K47" s="601">
        <v>74.888000000000005</v>
      </c>
      <c r="L47" s="602">
        <v>9.6003559510567307</v>
      </c>
      <c r="M47" s="603">
        <v>0.32630440629622437</v>
      </c>
      <c r="N47" s="604">
        <v>58.801333333333339</v>
      </c>
      <c r="O47" s="602">
        <v>7.3387319243604026</v>
      </c>
      <c r="P47" s="603">
        <v>0.32508642687407718</v>
      </c>
      <c r="Q47" s="4"/>
      <c r="R47" s="4"/>
      <c r="S47" s="4"/>
    </row>
    <row r="48" spans="1:19" s="10" customFormat="1">
      <c r="A48" s="759" t="s">
        <v>19</v>
      </c>
      <c r="B48" s="601">
        <v>157.4633333333334</v>
      </c>
      <c r="C48" s="602">
        <v>5.4502780867630705</v>
      </c>
      <c r="D48" s="605">
        <v>0.53608995564067929</v>
      </c>
      <c r="E48" s="601">
        <v>88.577333333333328</v>
      </c>
      <c r="F48" s="602">
        <v>-2.6405339265850944</v>
      </c>
      <c r="G48" s="603">
        <v>0.63674552057132239</v>
      </c>
      <c r="H48" s="604">
        <v>135.12133333333333</v>
      </c>
      <c r="I48" s="602">
        <v>0.64062291434927643</v>
      </c>
      <c r="J48" s="605">
        <v>0.94670515121000742</v>
      </c>
      <c r="K48" s="601">
        <v>47.607333333333344</v>
      </c>
      <c r="L48" s="602">
        <v>-7.6476529477196884</v>
      </c>
      <c r="M48" s="603">
        <v>0.1341022558933469</v>
      </c>
      <c r="N48" s="604">
        <v>55.611999999999995</v>
      </c>
      <c r="O48" s="602">
        <v>14.489966629588434</v>
      </c>
      <c r="P48" s="603">
        <v>4.7549302237592371E-2</v>
      </c>
      <c r="Q48" s="4"/>
      <c r="R48" s="4"/>
      <c r="S48" s="4"/>
    </row>
    <row r="49" spans="1:19" s="10" customFormat="1">
      <c r="A49" s="759" t="s">
        <v>20</v>
      </c>
      <c r="B49" s="601">
        <v>159.00799999999995</v>
      </c>
      <c r="C49" s="602">
        <v>7.5140378197997819</v>
      </c>
      <c r="D49" s="605">
        <v>0.3548172020082857</v>
      </c>
      <c r="E49" s="601">
        <v>88.332666666666654</v>
      </c>
      <c r="F49" s="602">
        <v>-0.47515016685205907</v>
      </c>
      <c r="G49" s="603">
        <v>0.93705856637993945</v>
      </c>
      <c r="H49" s="604">
        <v>130.89366666666669</v>
      </c>
      <c r="I49" s="602">
        <v>-8.2558398220246784E-2</v>
      </c>
      <c r="J49" s="605">
        <v>0.99288545712777831</v>
      </c>
      <c r="K49" s="601">
        <v>43.007333333333335</v>
      </c>
      <c r="L49" s="602">
        <v>-5.3597775305895423</v>
      </c>
      <c r="M49" s="603">
        <v>0.1840936035440246</v>
      </c>
      <c r="N49" s="604">
        <v>50.953999999999994</v>
      </c>
      <c r="O49" s="602">
        <v>9.1354393770856461</v>
      </c>
      <c r="P49" s="603">
        <v>0.19737131025336707</v>
      </c>
      <c r="Q49" s="4"/>
      <c r="R49" s="4"/>
      <c r="S49" s="4"/>
    </row>
    <row r="50" spans="1:19" s="10" customFormat="1">
      <c r="A50" s="759" t="s">
        <v>21</v>
      </c>
      <c r="B50" s="601">
        <v>140.82833333333335</v>
      </c>
      <c r="C50" s="602">
        <v>5.1037819799777528</v>
      </c>
      <c r="D50" s="605">
        <v>0.46243399783536243</v>
      </c>
      <c r="E50" s="601">
        <v>113.17333333333333</v>
      </c>
      <c r="F50" s="602">
        <v>-1.6111234705228052</v>
      </c>
      <c r="G50" s="603">
        <v>0.83013927125832598</v>
      </c>
      <c r="H50" s="604">
        <v>178.0625</v>
      </c>
      <c r="I50" s="602">
        <v>-1.796718576195774</v>
      </c>
      <c r="J50" s="605">
        <v>0.87934840509541834</v>
      </c>
      <c r="K50" s="601">
        <v>72.07416666666667</v>
      </c>
      <c r="L50" s="602">
        <v>2.0946051167964419</v>
      </c>
      <c r="M50" s="603">
        <v>0.78147467105612822</v>
      </c>
      <c r="N50" s="604">
        <v>59.901666666666664</v>
      </c>
      <c r="O50" s="602">
        <v>9.8141268075639569</v>
      </c>
      <c r="P50" s="603">
        <v>0.21369743255988594</v>
      </c>
      <c r="Q50" s="4"/>
      <c r="R50" s="4"/>
      <c r="S50" s="4"/>
    </row>
    <row r="51" spans="1:19" s="10" customFormat="1">
      <c r="A51" s="759" t="s">
        <v>22</v>
      </c>
      <c r="B51" s="601">
        <v>138.90458333333333</v>
      </c>
      <c r="C51" s="602">
        <v>5.8270022246941053</v>
      </c>
      <c r="D51" s="605">
        <v>0.48686281171689716</v>
      </c>
      <c r="E51" s="601">
        <v>87.70708333333333</v>
      </c>
      <c r="F51" s="602">
        <v>-3.6570355951056719</v>
      </c>
      <c r="G51" s="603">
        <v>0.50959880119456025</v>
      </c>
      <c r="H51" s="604">
        <v>147.26000000000002</v>
      </c>
      <c r="I51" s="602">
        <v>-13.448387096774194</v>
      </c>
      <c r="J51" s="605">
        <v>0.15824653297946134</v>
      </c>
      <c r="K51" s="601">
        <v>54.996250000000003</v>
      </c>
      <c r="L51" s="602">
        <v>-1.7820077864293657</v>
      </c>
      <c r="M51" s="603">
        <v>0.75792777325395366</v>
      </c>
      <c r="N51" s="604">
        <v>57.31666666666667</v>
      </c>
      <c r="O51" s="602">
        <v>10.546718576195776</v>
      </c>
      <c r="P51" s="603">
        <v>0.18948779134889016</v>
      </c>
      <c r="Q51" s="4"/>
      <c r="R51" s="4"/>
      <c r="S51" s="4"/>
    </row>
    <row r="52" spans="1:19" s="10" customFormat="1">
      <c r="A52" s="759" t="s">
        <v>23</v>
      </c>
      <c r="B52" s="601">
        <v>159.17677778951415</v>
      </c>
      <c r="C52" s="602">
        <v>5.8052725417051008</v>
      </c>
      <c r="D52" s="605">
        <v>0.4786060895210873</v>
      </c>
      <c r="E52" s="601">
        <v>86.508555558021698</v>
      </c>
      <c r="F52" s="602">
        <v>-3.5224619907872339</v>
      </c>
      <c r="G52" s="603">
        <v>0.61525600845275463</v>
      </c>
      <c r="H52" s="604">
        <v>122.88788889487586</v>
      </c>
      <c r="I52" s="602">
        <v>-0.92642935311569707</v>
      </c>
      <c r="J52" s="605">
        <v>0.92071711113710919</v>
      </c>
      <c r="K52" s="601">
        <v>38.049000000676344</v>
      </c>
      <c r="L52" s="602">
        <v>-5.0624694095089486</v>
      </c>
      <c r="M52" s="603">
        <v>0.21630539099950663</v>
      </c>
      <c r="N52" s="604">
        <v>48.686111115780157</v>
      </c>
      <c r="O52" s="602">
        <v>9.2146459103006606</v>
      </c>
      <c r="P52" s="603">
        <v>0.21083930548405438</v>
      </c>
      <c r="Q52" s="4"/>
      <c r="R52" s="4"/>
      <c r="S52" s="4"/>
    </row>
    <row r="53" spans="1:19" s="10" customFormat="1">
      <c r="A53" s="759" t="s">
        <v>24</v>
      </c>
      <c r="B53" s="601">
        <v>129.44777777777779</v>
      </c>
      <c r="C53" s="602">
        <v>6.7383759733036666</v>
      </c>
      <c r="D53" s="605">
        <v>0.10303848842077877</v>
      </c>
      <c r="E53" s="601">
        <v>103.15666666666671</v>
      </c>
      <c r="F53" s="602">
        <v>-8.1259918427882898</v>
      </c>
      <c r="G53" s="603">
        <v>0.25330321386915489</v>
      </c>
      <c r="H53" s="604">
        <v>179.76777777777787</v>
      </c>
      <c r="I53" s="602">
        <v>-8.4850574712643159</v>
      </c>
      <c r="J53" s="605">
        <v>0.46677119264976175</v>
      </c>
      <c r="K53" s="601">
        <v>66.334999999999965</v>
      </c>
      <c r="L53" s="602">
        <v>4.4361512791990787</v>
      </c>
      <c r="M53" s="603">
        <v>0.61995229183460121</v>
      </c>
      <c r="N53" s="604">
        <v>58.634444444444426</v>
      </c>
      <c r="O53" s="602">
        <v>5.2094178717093085</v>
      </c>
      <c r="P53" s="603">
        <v>0.54624689587322384</v>
      </c>
      <c r="Q53" s="4"/>
      <c r="R53" s="4"/>
      <c r="S53" s="4"/>
    </row>
    <row r="54" spans="1:19" s="10" customFormat="1">
      <c r="A54" s="759" t="s">
        <v>25</v>
      </c>
      <c r="B54" s="588">
        <v>187.8483333333333</v>
      </c>
      <c r="C54" s="602">
        <v>25.490878754171298</v>
      </c>
      <c r="D54" s="605">
        <v>3.0041609689259456E-3</v>
      </c>
      <c r="E54" s="588">
        <v>175.11999999999998</v>
      </c>
      <c r="F54" s="602">
        <v>1.212903225806452</v>
      </c>
      <c r="G54" s="603">
        <v>0.90061482089675804</v>
      </c>
      <c r="H54" s="589">
        <v>266.99933333333331</v>
      </c>
      <c r="I54" s="602">
        <v>28.991813125695217</v>
      </c>
      <c r="J54" s="605">
        <v>0.13940937322184332</v>
      </c>
      <c r="K54" s="588">
        <v>99.667333333333346</v>
      </c>
      <c r="L54" s="602">
        <v>8.157908787541718</v>
      </c>
      <c r="M54" s="603">
        <v>0.35675337823714193</v>
      </c>
      <c r="N54" s="589">
        <v>84.322999999999993</v>
      </c>
      <c r="O54" s="602">
        <v>9.4178197997775328</v>
      </c>
      <c r="P54" s="603">
        <v>0.26532466236673535</v>
      </c>
      <c r="Q54" s="4"/>
      <c r="R54" s="4"/>
      <c r="S54" s="4"/>
    </row>
    <row r="55" spans="1:19" s="10" customFormat="1">
      <c r="A55" s="759" t="s">
        <v>26</v>
      </c>
      <c r="B55" s="601">
        <v>131.13704165699426</v>
      </c>
      <c r="C55" s="602">
        <v>10.771832577895903</v>
      </c>
      <c r="D55" s="605">
        <v>0.20944503466181619</v>
      </c>
      <c r="E55" s="601">
        <v>83.451339290602178</v>
      </c>
      <c r="F55" s="602">
        <v>-2.8248955091937282</v>
      </c>
      <c r="G55" s="603">
        <v>0.64263946763305091</v>
      </c>
      <c r="H55" s="604">
        <v>144.76449999111082</v>
      </c>
      <c r="I55" s="602">
        <v>-3.8063403953623229</v>
      </c>
      <c r="J55" s="605">
        <v>0.69458944707900439</v>
      </c>
      <c r="K55" s="601">
        <v>52.145166663769629</v>
      </c>
      <c r="L55" s="602">
        <v>-0.97299221888416443</v>
      </c>
      <c r="M55" s="603">
        <v>0.87529774011531236</v>
      </c>
      <c r="N55" s="604">
        <v>52.900666669330867</v>
      </c>
      <c r="O55" s="602">
        <v>15.488648501876831</v>
      </c>
      <c r="P55" s="603">
        <v>4.266642756161336E-2</v>
      </c>
      <c r="Q55" s="4"/>
      <c r="R55" s="4"/>
      <c r="S55" s="4"/>
    </row>
    <row r="56" spans="1:19" s="10" customFormat="1">
      <c r="A56" s="759" t="s">
        <v>27</v>
      </c>
      <c r="B56" s="601">
        <v>149.76550264550264</v>
      </c>
      <c r="C56" s="602">
        <v>13.121048078111471</v>
      </c>
      <c r="D56" s="605">
        <v>0.12018569959408965</v>
      </c>
      <c r="E56" s="601">
        <v>84.633544973544986</v>
      </c>
      <c r="F56" s="602">
        <v>1.4678249201052451</v>
      </c>
      <c r="G56" s="603">
        <v>0.79442210649318867</v>
      </c>
      <c r="H56" s="604">
        <v>119.91206349206351</v>
      </c>
      <c r="I56" s="602">
        <v>-0.16490280205520008</v>
      </c>
      <c r="J56" s="605">
        <v>0.98282416884495916</v>
      </c>
      <c r="K56" s="601">
        <v>42.674074074074049</v>
      </c>
      <c r="L56" s="602">
        <v>0.29464837473734384</v>
      </c>
      <c r="M56" s="603">
        <v>0.96100611137642744</v>
      </c>
      <c r="N56" s="604">
        <v>42.635396825396832</v>
      </c>
      <c r="O56" s="602">
        <v>10.082458463548576</v>
      </c>
      <c r="P56" s="603">
        <v>0.15311937415823762</v>
      </c>
      <c r="Q56" s="4"/>
      <c r="R56" s="4"/>
      <c r="S56" s="4"/>
    </row>
    <row r="57" spans="1:19" s="10" customFormat="1">
      <c r="A57" s="759" t="s">
        <v>28</v>
      </c>
      <c r="B57" s="601">
        <v>179.05857142857138</v>
      </c>
      <c r="C57" s="602">
        <v>15.805508766354169</v>
      </c>
      <c r="D57" s="605">
        <v>0.14372101510848567</v>
      </c>
      <c r="E57" s="601">
        <v>88.338253968253952</v>
      </c>
      <c r="F57" s="602">
        <v>0.22012818475553986</v>
      </c>
      <c r="G57" s="603">
        <v>0.97239931549273217</v>
      </c>
      <c r="H57" s="604">
        <v>121.28158730158727</v>
      </c>
      <c r="I57" s="602">
        <v>-6.2974098204353846</v>
      </c>
      <c r="J57" s="605">
        <v>0.56431945983024245</v>
      </c>
      <c r="K57" s="601">
        <v>38.058412698412688</v>
      </c>
      <c r="L57" s="602">
        <v>-2.0898140791355559</v>
      </c>
      <c r="M57" s="603">
        <v>0.65697028375656907</v>
      </c>
      <c r="N57" s="604">
        <v>44.216507936507909</v>
      </c>
      <c r="O57" s="602">
        <v>6.5049631866094533</v>
      </c>
      <c r="P57" s="603">
        <v>0.32794247725539649</v>
      </c>
      <c r="Q57" s="4"/>
      <c r="R57" s="4"/>
      <c r="S57" s="4"/>
    </row>
    <row r="58" spans="1:19" s="10" customFormat="1">
      <c r="A58" s="759" t="s">
        <v>29</v>
      </c>
      <c r="B58" s="601">
        <v>257.70183340491104</v>
      </c>
      <c r="C58" s="602">
        <v>10.941624117754055</v>
      </c>
      <c r="D58" s="605">
        <v>0.45153791138632438</v>
      </c>
      <c r="E58" s="601">
        <v>139.47397223019249</v>
      </c>
      <c r="F58" s="606">
        <v>-0.5401168051864953</v>
      </c>
      <c r="G58" s="603">
        <v>0.95972691962112167</v>
      </c>
      <c r="H58" s="604">
        <v>177.87733331990114</v>
      </c>
      <c r="I58" s="606">
        <v>7.0992324564717233</v>
      </c>
      <c r="J58" s="605">
        <v>0.6123088505605343</v>
      </c>
      <c r="K58" s="601">
        <v>78.742666646682991</v>
      </c>
      <c r="L58" s="606">
        <v>9.3862402517808938</v>
      </c>
      <c r="M58" s="603">
        <v>0.27416893978337886</v>
      </c>
      <c r="N58" s="604">
        <v>75.926583311473948</v>
      </c>
      <c r="O58" s="606">
        <v>7.4816740224618687</v>
      </c>
      <c r="P58" s="603">
        <v>0.33246890660203066</v>
      </c>
      <c r="Q58" s="4"/>
      <c r="R58" s="4"/>
      <c r="S58" s="4"/>
    </row>
    <row r="59" spans="1:19" s="10" customFormat="1">
      <c r="A59" s="759" t="s">
        <v>30</v>
      </c>
      <c r="B59" s="601">
        <v>124.00583337846523</v>
      </c>
      <c r="C59" s="602">
        <v>9.0749166347148673</v>
      </c>
      <c r="D59" s="605">
        <v>0.26725124800747269</v>
      </c>
      <c r="E59" s="601">
        <v>121.50033327539764</v>
      </c>
      <c r="F59" s="606">
        <v>-5.9094105425339016</v>
      </c>
      <c r="G59" s="603">
        <v>0.55053783540321599</v>
      </c>
      <c r="H59" s="604">
        <v>185.56883347124483</v>
      </c>
      <c r="I59" s="606">
        <v>17.980122565562247</v>
      </c>
      <c r="J59" s="605">
        <v>0.14110718303334158</v>
      </c>
      <c r="K59" s="601">
        <v>74.738333510545388</v>
      </c>
      <c r="L59" s="606">
        <v>14.885695467801476</v>
      </c>
      <c r="M59" s="603">
        <v>0.14514668007627229</v>
      </c>
      <c r="N59" s="604">
        <v>50.405166690020515</v>
      </c>
      <c r="O59" s="606">
        <v>10.491557320840952</v>
      </c>
      <c r="P59" s="603">
        <v>0.16806345211100759</v>
      </c>
      <c r="Q59" s="4"/>
      <c r="R59" s="4"/>
      <c r="S59" s="4"/>
    </row>
    <row r="60" spans="1:19" s="10" customFormat="1">
      <c r="A60" s="759" t="s">
        <v>31</v>
      </c>
      <c r="B60" s="601">
        <v>126.34666666109456</v>
      </c>
      <c r="C60" s="602">
        <v>8.3999595436514412</v>
      </c>
      <c r="D60" s="605">
        <v>0.34239860426875945</v>
      </c>
      <c r="E60" s="601">
        <v>71.783939391523589</v>
      </c>
      <c r="F60" s="602">
        <v>0.25064212131221764</v>
      </c>
      <c r="G60" s="603">
        <v>0.96563611232698376</v>
      </c>
      <c r="H60" s="604">
        <v>111.32757574919499</v>
      </c>
      <c r="I60" s="602">
        <v>-8.0197593420939874</v>
      </c>
      <c r="J60" s="605">
        <v>0.25973788989701541</v>
      </c>
      <c r="K60" s="601">
        <v>43.310909092570782</v>
      </c>
      <c r="L60" s="602">
        <v>-0.28662149633962875</v>
      </c>
      <c r="M60" s="603">
        <v>0.95505659889861927</v>
      </c>
      <c r="N60" s="604">
        <v>46.76636364001218</v>
      </c>
      <c r="O60" s="602">
        <v>9.295601181278041</v>
      </c>
      <c r="P60" s="603">
        <v>0.23981963590796429</v>
      </c>
      <c r="Q60" s="4"/>
      <c r="R60" s="4"/>
      <c r="S60" s="4"/>
    </row>
    <row r="61" spans="1:19" s="10" customFormat="1">
      <c r="A61" s="759" t="s">
        <v>32</v>
      </c>
      <c r="B61" s="601">
        <v>159.61809523809521</v>
      </c>
      <c r="C61" s="602">
        <v>10.121150484665462</v>
      </c>
      <c r="D61" s="605">
        <v>0.3011700612192364</v>
      </c>
      <c r="E61" s="601">
        <v>80.920476190476194</v>
      </c>
      <c r="F61" s="602">
        <v>1.3261401557286192</v>
      </c>
      <c r="G61" s="603">
        <v>0.83704643454048078</v>
      </c>
      <c r="H61" s="604">
        <v>110.91777777777776</v>
      </c>
      <c r="I61" s="602">
        <v>-10.287112664865726</v>
      </c>
      <c r="J61" s="605">
        <v>0.35234213836739436</v>
      </c>
      <c r="K61" s="601">
        <v>37.237142857142814</v>
      </c>
      <c r="L61" s="602">
        <v>1.0745908151914634</v>
      </c>
      <c r="M61" s="603">
        <v>0.88811521824078943</v>
      </c>
      <c r="N61" s="604">
        <v>39.039047619047615</v>
      </c>
      <c r="O61" s="602">
        <v>7.2019068806610562</v>
      </c>
      <c r="P61" s="603">
        <v>0.3285336039291723</v>
      </c>
      <c r="Q61" s="4"/>
      <c r="R61" s="4"/>
      <c r="S61" s="4"/>
    </row>
    <row r="62" spans="1:19" s="10" customFormat="1">
      <c r="A62" s="759" t="s">
        <v>33</v>
      </c>
      <c r="B62" s="601">
        <v>123.35999999999999</v>
      </c>
      <c r="C62" s="602">
        <v>8.7581757508342601</v>
      </c>
      <c r="D62" s="605">
        <v>0.29875742572938291</v>
      </c>
      <c r="E62" s="601">
        <v>74.942333333333337</v>
      </c>
      <c r="F62" s="602">
        <v>-1.4731256952169061</v>
      </c>
      <c r="G62" s="603">
        <v>0.81009495762903072</v>
      </c>
      <c r="H62" s="604">
        <v>117.19399999999999</v>
      </c>
      <c r="I62" s="602">
        <v>1.9149721913236903</v>
      </c>
      <c r="J62" s="605">
        <v>0.82294833808910228</v>
      </c>
      <c r="K62" s="601">
        <v>43.287333333333343</v>
      </c>
      <c r="L62" s="602">
        <v>-1.9568854282536141</v>
      </c>
      <c r="M62" s="603">
        <v>0.72158914849866707</v>
      </c>
      <c r="N62" s="604">
        <v>46.936</v>
      </c>
      <c r="O62" s="602">
        <v>8.7188431590656243</v>
      </c>
      <c r="P62" s="603">
        <v>0.27592194423066085</v>
      </c>
      <c r="Q62" s="4"/>
      <c r="R62" s="4"/>
      <c r="S62" s="4"/>
    </row>
    <row r="63" spans="1:19" s="10" customFormat="1">
      <c r="A63" s="759" t="s">
        <v>34</v>
      </c>
      <c r="B63" s="601">
        <v>124.90644444326283</v>
      </c>
      <c r="C63" s="602">
        <v>13.483245578744917</v>
      </c>
      <c r="D63" s="605">
        <v>8.1867125771223126E-2</v>
      </c>
      <c r="E63" s="601">
        <v>69.416740730970531</v>
      </c>
      <c r="F63" s="602">
        <v>-2.879302944977431</v>
      </c>
      <c r="G63" s="603">
        <v>0.62083455763599393</v>
      </c>
      <c r="H63" s="604">
        <v>90.235907399728887</v>
      </c>
      <c r="I63" s="602">
        <v>2.9708527855938955</v>
      </c>
      <c r="J63" s="605">
        <v>0.72037614721497145</v>
      </c>
      <c r="K63" s="601">
        <v>36.088092595899006</v>
      </c>
      <c r="L63" s="602">
        <v>1.0940118700098229</v>
      </c>
      <c r="M63" s="603">
        <v>0.86149121492580449</v>
      </c>
      <c r="N63" s="604">
        <v>38.128148162404969</v>
      </c>
      <c r="O63" s="602">
        <v>8.7943987411320812</v>
      </c>
      <c r="P63" s="603">
        <v>0.1118941291152854</v>
      </c>
      <c r="Q63" s="4"/>
      <c r="R63" s="4"/>
      <c r="S63" s="4"/>
    </row>
    <row r="64" spans="1:19" s="10" customFormat="1" ht="15.75" thickBot="1">
      <c r="A64" s="764" t="s">
        <v>35</v>
      </c>
      <c r="B64" s="607">
        <v>177.24121469631481</v>
      </c>
      <c r="C64" s="608">
        <v>10.85492354076894</v>
      </c>
      <c r="D64" s="593">
        <v>0.25876724720001221</v>
      </c>
      <c r="E64" s="607">
        <v>68.090231885044588</v>
      </c>
      <c r="F64" s="608">
        <v>-5.8792494056011391</v>
      </c>
      <c r="G64" s="591">
        <v>0.21889312565326691</v>
      </c>
      <c r="H64" s="609">
        <v>89.959447515504678</v>
      </c>
      <c r="I64" s="608">
        <v>-5.3507146189376966</v>
      </c>
      <c r="J64" s="593">
        <v>0.47933205962181091</v>
      </c>
      <c r="K64" s="607">
        <v>46.158081687896725</v>
      </c>
      <c r="L64" s="608">
        <v>7.2943764861759269E-2</v>
      </c>
      <c r="M64" s="591">
        <v>0.99289596080780029</v>
      </c>
      <c r="N64" s="609">
        <v>42.051776022935009</v>
      </c>
      <c r="O64" s="608">
        <v>4.5531831175153918</v>
      </c>
      <c r="P64" s="591">
        <v>0.4668680727481842</v>
      </c>
      <c r="Q64" s="4"/>
      <c r="R64" s="4"/>
      <c r="S64" s="4"/>
    </row>
    <row r="65" spans="1:19" ht="15.75" thickBot="1">
      <c r="A65" s="942" t="s">
        <v>36</v>
      </c>
      <c r="B65" s="610">
        <v>159.22738845412798</v>
      </c>
      <c r="C65" s="611">
        <v>10.714628036477123</v>
      </c>
      <c r="D65" s="595">
        <v>0.10446269810199738</v>
      </c>
      <c r="E65" s="610">
        <v>96.840352243907944</v>
      </c>
      <c r="F65" s="611">
        <v>-1.3696249490297525</v>
      </c>
      <c r="G65" s="594">
        <v>0.7278626561164856</v>
      </c>
      <c r="H65" s="612">
        <v>146.83342679457596</v>
      </c>
      <c r="I65" s="611">
        <v>-2.6740504881621767</v>
      </c>
      <c r="J65" s="595">
        <v>0.68167930841445923</v>
      </c>
      <c r="K65" s="610">
        <v>56.046110063208815</v>
      </c>
      <c r="L65" s="611">
        <v>0.94859826681057213</v>
      </c>
      <c r="M65" s="594">
        <v>0.81879174709320068</v>
      </c>
      <c r="N65" s="612">
        <v>54.941266905669153</v>
      </c>
      <c r="O65" s="611">
        <v>6.9785683670711052</v>
      </c>
      <c r="P65" s="594">
        <v>0.20486725866794586</v>
      </c>
    </row>
    <row r="68" spans="1:19" ht="15.75" thickBot="1">
      <c r="A68" s="14" t="s">
        <v>251</v>
      </c>
    </row>
    <row r="69" spans="1:19" ht="15.75" customHeight="1" thickBot="1">
      <c r="A69" s="1549" t="s">
        <v>0</v>
      </c>
      <c r="B69" s="1543" t="s">
        <v>116</v>
      </c>
      <c r="C69" s="1544"/>
      <c r="D69" s="1544"/>
      <c r="E69" s="1544"/>
      <c r="F69" s="1544"/>
      <c r="G69" s="1544"/>
      <c r="H69" s="1544"/>
      <c r="I69" s="1544"/>
      <c r="J69" s="1544"/>
      <c r="K69" s="1544"/>
      <c r="L69" s="1544"/>
      <c r="M69" s="1544"/>
      <c r="N69" s="1544"/>
      <c r="O69" s="1544"/>
      <c r="P69" s="1544"/>
    </row>
    <row r="70" spans="1:19" ht="15.75" customHeight="1" thickBot="1">
      <c r="A70" s="1550"/>
      <c r="B70" s="1454" t="s">
        <v>94</v>
      </c>
      <c r="C70" s="1455"/>
      <c r="D70" s="1456"/>
      <c r="E70" s="1454" t="s">
        <v>95</v>
      </c>
      <c r="F70" s="1455"/>
      <c r="G70" s="1456"/>
      <c r="H70" s="1454" t="s">
        <v>96</v>
      </c>
      <c r="I70" s="1455"/>
      <c r="J70" s="1456"/>
      <c r="K70" s="1454" t="s">
        <v>97</v>
      </c>
      <c r="L70" s="1455"/>
      <c r="M70" s="1456"/>
      <c r="N70" s="1462" t="s">
        <v>98</v>
      </c>
      <c r="O70" s="1463"/>
      <c r="P70" s="1464"/>
    </row>
    <row r="71" spans="1:19" ht="15" customHeight="1">
      <c r="A71" s="1550"/>
      <c r="B71" s="1536" t="s">
        <v>6</v>
      </c>
      <c r="C71" s="1444" t="s">
        <v>129</v>
      </c>
      <c r="D71" s="1467"/>
      <c r="E71" s="1536" t="s">
        <v>6</v>
      </c>
      <c r="F71" s="1444" t="s">
        <v>129</v>
      </c>
      <c r="G71" s="1467"/>
      <c r="H71" s="1536" t="s">
        <v>6</v>
      </c>
      <c r="I71" s="1444" t="s">
        <v>129</v>
      </c>
      <c r="J71" s="1467"/>
      <c r="K71" s="1536" t="s">
        <v>6</v>
      </c>
      <c r="L71" s="1444" t="s">
        <v>129</v>
      </c>
      <c r="M71" s="1467"/>
      <c r="N71" s="1536" t="s">
        <v>6</v>
      </c>
      <c r="O71" s="1444" t="s">
        <v>129</v>
      </c>
      <c r="P71" s="1467"/>
    </row>
    <row r="72" spans="1:19" ht="15.75" customHeight="1" thickBot="1">
      <c r="A72" s="1551"/>
      <c r="B72" s="1560"/>
      <c r="C72" s="23" t="s">
        <v>137</v>
      </c>
      <c r="D72" s="29" t="s">
        <v>10</v>
      </c>
      <c r="E72" s="1560"/>
      <c r="F72" s="23" t="s">
        <v>137</v>
      </c>
      <c r="G72" s="29" t="s">
        <v>10</v>
      </c>
      <c r="H72" s="1560"/>
      <c r="I72" s="23" t="s">
        <v>137</v>
      </c>
      <c r="J72" s="29" t="s">
        <v>10</v>
      </c>
      <c r="K72" s="1560"/>
      <c r="L72" s="23" t="s">
        <v>137</v>
      </c>
      <c r="M72" s="29" t="s">
        <v>10</v>
      </c>
      <c r="N72" s="1560"/>
      <c r="O72" s="23" t="s">
        <v>137</v>
      </c>
      <c r="P72" s="29" t="s">
        <v>10</v>
      </c>
    </row>
    <row r="73" spans="1:19" s="10" customFormat="1">
      <c r="A73" s="754" t="s">
        <v>11</v>
      </c>
      <c r="B73" s="755">
        <v>85.844408205579938</v>
      </c>
      <c r="C73" s="936">
        <v>3.9706726026311761</v>
      </c>
      <c r="D73" s="937">
        <v>0.33900521985074406</v>
      </c>
      <c r="E73" s="755">
        <v>95.1194871178092</v>
      </c>
      <c r="F73" s="936">
        <v>5.26747196901667E-3</v>
      </c>
      <c r="G73" s="938">
        <v>0.996859464299232</v>
      </c>
      <c r="H73" s="756">
        <v>91.27846921943862</v>
      </c>
      <c r="I73" s="936">
        <v>-4.6234523490265502</v>
      </c>
      <c r="J73" s="937">
        <v>0.11300572458891822</v>
      </c>
      <c r="K73" s="755">
        <v>92.658896359537479</v>
      </c>
      <c r="L73" s="936">
        <v>-6.8593885337693123</v>
      </c>
      <c r="M73" s="938">
        <v>2.356064924218116E-2</v>
      </c>
      <c r="N73" s="756">
        <v>90.19990487349223</v>
      </c>
      <c r="O73" s="936">
        <v>1.1435806929398671</v>
      </c>
      <c r="P73" s="938">
        <v>0.70532183196908393</v>
      </c>
      <c r="Q73" s="4"/>
      <c r="R73" s="4"/>
      <c r="S73" s="4"/>
    </row>
    <row r="74" spans="1:19" s="10" customFormat="1">
      <c r="A74" s="759" t="s">
        <v>12</v>
      </c>
      <c r="B74" s="760">
        <v>83.98414185741332</v>
      </c>
      <c r="C74" s="606">
        <v>3.9980533902628084</v>
      </c>
      <c r="D74" s="605">
        <v>0.37126128882437048</v>
      </c>
      <c r="E74" s="760">
        <v>95.303791847835498</v>
      </c>
      <c r="F74" s="606">
        <v>-0.32319106966765687</v>
      </c>
      <c r="G74" s="603">
        <v>0.80482850162721709</v>
      </c>
      <c r="H74" s="761">
        <v>90.126759733995797</v>
      </c>
      <c r="I74" s="606">
        <v>-4.6813789051267714</v>
      </c>
      <c r="J74" s="605">
        <v>0.14310069556834515</v>
      </c>
      <c r="K74" s="760">
        <v>91.409552064980602</v>
      </c>
      <c r="L74" s="606">
        <v>-7.9044837563056047</v>
      </c>
      <c r="M74" s="603">
        <v>1.2073514463194214E-2</v>
      </c>
      <c r="N74" s="761">
        <v>89.633212123414424</v>
      </c>
      <c r="O74" s="606">
        <v>1.9266340113092681</v>
      </c>
      <c r="P74" s="603">
        <v>0.54840238287427279</v>
      </c>
      <c r="Q74" s="4"/>
      <c r="R74" s="4"/>
      <c r="S74" s="4"/>
    </row>
    <row r="75" spans="1:19" s="10" customFormat="1">
      <c r="A75" s="759" t="s">
        <v>13</v>
      </c>
      <c r="B75" s="760">
        <v>88.809755986978359</v>
      </c>
      <c r="C75" s="606">
        <v>1.5330602713395121</v>
      </c>
      <c r="D75" s="605">
        <v>0.61904588596223675</v>
      </c>
      <c r="E75" s="760">
        <v>95.784400741702228</v>
      </c>
      <c r="F75" s="606">
        <v>0.27691643550809641</v>
      </c>
      <c r="G75" s="603">
        <v>0.79826881662641269</v>
      </c>
      <c r="H75" s="761">
        <v>96.317930820788902</v>
      </c>
      <c r="I75" s="606">
        <v>-0.93432954362986165</v>
      </c>
      <c r="J75" s="605">
        <v>0.45993885583546579</v>
      </c>
      <c r="K75" s="760">
        <v>96.000450908642136</v>
      </c>
      <c r="L75" s="606">
        <v>-0.81386530893817544</v>
      </c>
      <c r="M75" s="603">
        <v>0.61747059755602818</v>
      </c>
      <c r="N75" s="761">
        <v>89.465162046122714</v>
      </c>
      <c r="O75" s="606">
        <v>-2.1498339359878242</v>
      </c>
      <c r="P75" s="603">
        <v>0.51009413024492389</v>
      </c>
      <c r="Q75" s="4"/>
      <c r="R75" s="4"/>
      <c r="S75" s="4"/>
    </row>
    <row r="76" spans="1:19" s="10" customFormat="1">
      <c r="A76" s="759" t="s">
        <v>14</v>
      </c>
      <c r="B76" s="760">
        <v>88.404750921951234</v>
      </c>
      <c r="C76" s="606">
        <v>2.3882390250775205</v>
      </c>
      <c r="D76" s="605">
        <v>0.47743779749936011</v>
      </c>
      <c r="E76" s="760">
        <v>94.9730282571103</v>
      </c>
      <c r="F76" s="606">
        <v>0.28848020656454443</v>
      </c>
      <c r="G76" s="603">
        <v>0.80518632655998146</v>
      </c>
      <c r="H76" s="761">
        <v>96.115096956977993</v>
      </c>
      <c r="I76" s="606">
        <v>-1.2952681903657661</v>
      </c>
      <c r="J76" s="605">
        <v>0.33744281789559893</v>
      </c>
      <c r="K76" s="760">
        <v>95.54113993803395</v>
      </c>
      <c r="L76" s="606">
        <v>-1.113385497974529</v>
      </c>
      <c r="M76" s="603">
        <v>0.52711703319742165</v>
      </c>
      <c r="N76" s="761">
        <v>89.171068483671263</v>
      </c>
      <c r="O76" s="606">
        <v>-2.7687735735027719</v>
      </c>
      <c r="P76" s="603">
        <v>0.40010360310323512</v>
      </c>
      <c r="Q76" s="4"/>
      <c r="R76" s="4"/>
      <c r="S76" s="4"/>
    </row>
    <row r="77" spans="1:19" s="10" customFormat="1">
      <c r="A77" s="759" t="s">
        <v>15</v>
      </c>
      <c r="B77" s="760">
        <v>89.073857704600826</v>
      </c>
      <c r="C77" s="606">
        <v>3.1598191079499993</v>
      </c>
      <c r="D77" s="605">
        <v>0.36682098410770581</v>
      </c>
      <c r="E77" s="760">
        <v>95.030588149657859</v>
      </c>
      <c r="F77" s="606">
        <v>0.30075136580885642</v>
      </c>
      <c r="G77" s="603">
        <v>0.79633674683830435</v>
      </c>
      <c r="H77" s="761">
        <v>95.17078530400272</v>
      </c>
      <c r="I77" s="606">
        <v>-2.3670875502796922</v>
      </c>
      <c r="J77" s="605">
        <v>0.1670475573206105</v>
      </c>
      <c r="K77" s="760">
        <v>94.892475368994795</v>
      </c>
      <c r="L77" s="606">
        <v>-2.5926676853691593</v>
      </c>
      <c r="M77" s="603">
        <v>0.2178983803901241</v>
      </c>
      <c r="N77" s="761">
        <v>90.217481501171832</v>
      </c>
      <c r="O77" s="606">
        <v>-0.16627802903123576</v>
      </c>
      <c r="P77" s="603">
        <v>0.95672288938906169</v>
      </c>
      <c r="Q77" s="4"/>
      <c r="R77" s="4"/>
      <c r="S77" s="4"/>
    </row>
    <row r="78" spans="1:19" s="10" customFormat="1">
      <c r="A78" s="759" t="s">
        <v>16</v>
      </c>
      <c r="B78" s="760">
        <v>88.711311971532751</v>
      </c>
      <c r="C78" s="606">
        <v>3.5412870258313922</v>
      </c>
      <c r="D78" s="605">
        <v>0.32956919589641254</v>
      </c>
      <c r="E78" s="760">
        <v>91.583915590280043</v>
      </c>
      <c r="F78" s="606">
        <v>-0.98389493484220758</v>
      </c>
      <c r="G78" s="603">
        <v>0.59165032544727669</v>
      </c>
      <c r="H78" s="761">
        <v>89.209026564126731</v>
      </c>
      <c r="I78" s="606">
        <v>-6.7398574625763041</v>
      </c>
      <c r="J78" s="605">
        <v>2.3789546953600475E-2</v>
      </c>
      <c r="K78" s="760">
        <v>89.137056175225112</v>
      </c>
      <c r="L78" s="606">
        <v>-7.9582961333712383</v>
      </c>
      <c r="M78" s="603">
        <v>2.2898847177243314E-2</v>
      </c>
      <c r="N78" s="761">
        <v>83.111905152161384</v>
      </c>
      <c r="O78" s="606">
        <v>2.7355773964599628</v>
      </c>
      <c r="P78" s="603">
        <v>0.4761560884547853</v>
      </c>
      <c r="Q78" s="4"/>
      <c r="R78" s="4"/>
      <c r="S78" s="4"/>
    </row>
    <row r="79" spans="1:19" s="10" customFormat="1">
      <c r="A79" s="759" t="s">
        <v>17</v>
      </c>
      <c r="B79" s="760">
        <v>88.619385362503166</v>
      </c>
      <c r="C79" s="606">
        <v>0.96676004481273003</v>
      </c>
      <c r="D79" s="605">
        <v>0.74009508567218063</v>
      </c>
      <c r="E79" s="760">
        <v>95.593962786132025</v>
      </c>
      <c r="F79" s="606">
        <v>0.32152230416241623</v>
      </c>
      <c r="G79" s="603">
        <v>0.76843916862045636</v>
      </c>
      <c r="H79" s="761">
        <v>97.086630189794789</v>
      </c>
      <c r="I79" s="606">
        <v>0.40773713896820324</v>
      </c>
      <c r="J79" s="605">
        <v>0.61707014395719928</v>
      </c>
      <c r="K79" s="760">
        <v>96.306319990833586</v>
      </c>
      <c r="L79" s="606">
        <v>-0.38267498873377304</v>
      </c>
      <c r="M79" s="603">
        <v>0.79038905356700184</v>
      </c>
      <c r="N79" s="761">
        <v>88.18733893505366</v>
      </c>
      <c r="O79" s="606">
        <v>1.7338641779723556</v>
      </c>
      <c r="P79" s="603">
        <v>0.57767749356110754</v>
      </c>
      <c r="Q79" s="4"/>
      <c r="R79" s="4"/>
      <c r="S79" s="4"/>
    </row>
    <row r="80" spans="1:19" s="10" customFormat="1">
      <c r="A80" s="759" t="s">
        <v>18</v>
      </c>
      <c r="B80" s="760">
        <v>89.181173482616686</v>
      </c>
      <c r="C80" s="606">
        <v>2.7502926671615509</v>
      </c>
      <c r="D80" s="605">
        <v>0.39341171952821286</v>
      </c>
      <c r="E80" s="760">
        <v>94.817887837080946</v>
      </c>
      <c r="F80" s="606">
        <v>-0.26492611262061294</v>
      </c>
      <c r="G80" s="603">
        <v>0.82270079226305559</v>
      </c>
      <c r="H80" s="761">
        <v>95.984127468375618</v>
      </c>
      <c r="I80" s="606">
        <v>-1.8555926859767136</v>
      </c>
      <c r="J80" s="605">
        <v>0.17598048036467617</v>
      </c>
      <c r="K80" s="760">
        <v>94.31968177804859</v>
      </c>
      <c r="L80" s="606">
        <v>-2.3832925680719228</v>
      </c>
      <c r="M80" s="603">
        <v>0.26652276970012345</v>
      </c>
      <c r="N80" s="761">
        <v>86.49089665898029</v>
      </c>
      <c r="O80" s="606">
        <v>0.11947174284846963</v>
      </c>
      <c r="P80" s="603">
        <v>0.97452503178989325</v>
      </c>
      <c r="Q80" s="4"/>
      <c r="R80" s="4"/>
      <c r="S80" s="4"/>
    </row>
    <row r="81" spans="1:19" s="10" customFormat="1">
      <c r="A81" s="759" t="s">
        <v>19</v>
      </c>
      <c r="B81" s="760">
        <v>88.05297865784668</v>
      </c>
      <c r="C81" s="606">
        <v>3.3827297764250037</v>
      </c>
      <c r="D81" s="605">
        <v>0.3634281959435145</v>
      </c>
      <c r="E81" s="760">
        <v>88.002866245751335</v>
      </c>
      <c r="F81" s="606">
        <v>-0.90798930143814816</v>
      </c>
      <c r="G81" s="603">
        <v>0.71951934667752426</v>
      </c>
      <c r="H81" s="761">
        <v>81.542795868748243</v>
      </c>
      <c r="I81" s="606">
        <v>-8.1843273645183459</v>
      </c>
      <c r="J81" s="605">
        <v>4.4987069105095479E-2</v>
      </c>
      <c r="K81" s="760">
        <v>81.077005726608078</v>
      </c>
      <c r="L81" s="606">
        <v>-11.181860114616285</v>
      </c>
      <c r="M81" s="603">
        <v>8.5229968458888725E-3</v>
      </c>
      <c r="N81" s="761">
        <v>76.610157859885334</v>
      </c>
      <c r="O81" s="606">
        <v>4.399415060592359</v>
      </c>
      <c r="P81" s="603">
        <v>0.25215221673805632</v>
      </c>
      <c r="Q81" s="4"/>
      <c r="R81" s="4"/>
      <c r="S81" s="4"/>
    </row>
    <row r="82" spans="1:19" s="10" customFormat="1">
      <c r="A82" s="759" t="s">
        <v>20</v>
      </c>
      <c r="B82" s="760">
        <v>85.695999250751512</v>
      </c>
      <c r="C82" s="606">
        <v>3.4740060056456135</v>
      </c>
      <c r="D82" s="605">
        <v>0.39390028926181431</v>
      </c>
      <c r="E82" s="760">
        <v>89.420525878061696</v>
      </c>
      <c r="F82" s="606">
        <v>0.13178978901172084</v>
      </c>
      <c r="G82" s="603">
        <v>0.95613488762370091</v>
      </c>
      <c r="H82" s="761">
        <v>80.010754999385455</v>
      </c>
      <c r="I82" s="606">
        <v>-8.3374451416983337</v>
      </c>
      <c r="J82" s="605">
        <v>6.3004856162478862E-2</v>
      </c>
      <c r="K82" s="760">
        <v>80.615706583424085</v>
      </c>
      <c r="L82" s="606">
        <v>-11.952841736056353</v>
      </c>
      <c r="M82" s="603">
        <v>6.9036368909210907E-3</v>
      </c>
      <c r="N82" s="761">
        <v>77.331747293462115</v>
      </c>
      <c r="O82" s="606">
        <v>6.9829323005041886</v>
      </c>
      <c r="P82" s="603">
        <v>7.4845981104468454E-2</v>
      </c>
      <c r="Q82" s="4"/>
      <c r="R82" s="4"/>
      <c r="S82" s="4"/>
    </row>
    <row r="83" spans="1:19" s="10" customFormat="1">
      <c r="A83" s="759" t="s">
        <v>21</v>
      </c>
      <c r="B83" s="760">
        <v>89.02112256959019</v>
      </c>
      <c r="C83" s="606">
        <v>2.6165190417445778</v>
      </c>
      <c r="D83" s="605">
        <v>0.39145414920004018</v>
      </c>
      <c r="E83" s="760">
        <v>95.636875123982506</v>
      </c>
      <c r="F83" s="606">
        <v>0.34604321854313413</v>
      </c>
      <c r="G83" s="603">
        <v>0.73026918029559185</v>
      </c>
      <c r="H83" s="761">
        <v>96.916058058961625</v>
      </c>
      <c r="I83" s="606">
        <v>8.9544419304487241E-2</v>
      </c>
      <c r="J83" s="605">
        <v>0.92626619010325273</v>
      </c>
      <c r="K83" s="760">
        <v>95.58043853146205</v>
      </c>
      <c r="L83" s="606">
        <v>-1.0697235282090947</v>
      </c>
      <c r="M83" s="603">
        <v>0.52237809429833149</v>
      </c>
      <c r="N83" s="761">
        <v>88.062015924355151</v>
      </c>
      <c r="O83" s="606">
        <v>-1.3988994389559601</v>
      </c>
      <c r="P83" s="603">
        <v>0.71705159005279206</v>
      </c>
      <c r="Q83" s="4"/>
      <c r="R83" s="4"/>
      <c r="S83" s="4"/>
    </row>
    <row r="84" spans="1:19" s="10" customFormat="1">
      <c r="A84" s="759" t="s">
        <v>22</v>
      </c>
      <c r="B84" s="760">
        <v>89.077487708018708</v>
      </c>
      <c r="C84" s="606">
        <v>2.9844246458525951</v>
      </c>
      <c r="D84" s="605">
        <v>0.39094251313066997</v>
      </c>
      <c r="E84" s="760">
        <v>89.674602621106644</v>
      </c>
      <c r="F84" s="606">
        <v>-1.4494030931551893</v>
      </c>
      <c r="G84" s="603">
        <v>0.45431641095018782</v>
      </c>
      <c r="H84" s="761">
        <v>86.054444329492597</v>
      </c>
      <c r="I84" s="606">
        <v>-7.9314589418199137</v>
      </c>
      <c r="J84" s="605">
        <v>1.5381365308860681E-2</v>
      </c>
      <c r="K84" s="760">
        <v>84.686378201178769</v>
      </c>
      <c r="L84" s="606">
        <v>-10.001971327216781</v>
      </c>
      <c r="M84" s="603">
        <v>7.2382167782165932E-3</v>
      </c>
      <c r="N84" s="761">
        <v>77.903519348502783</v>
      </c>
      <c r="O84" s="606">
        <v>3.554941855479012</v>
      </c>
      <c r="P84" s="603">
        <v>0.35603197936422537</v>
      </c>
      <c r="Q84" s="4"/>
      <c r="R84" s="4"/>
      <c r="S84" s="4"/>
    </row>
    <row r="85" spans="1:19" s="10" customFormat="1">
      <c r="A85" s="759" t="s">
        <v>23</v>
      </c>
      <c r="B85" s="760">
        <v>86.083095476795535</v>
      </c>
      <c r="C85" s="606">
        <v>2.7537354772229512</v>
      </c>
      <c r="D85" s="605">
        <v>0.4788837844806435</v>
      </c>
      <c r="E85" s="760">
        <v>88.538907047952677</v>
      </c>
      <c r="F85" s="606">
        <v>1.0668557634036411</v>
      </c>
      <c r="G85" s="603">
        <v>0.67174621191305517</v>
      </c>
      <c r="H85" s="761">
        <v>72.945595436087132</v>
      </c>
      <c r="I85" s="606">
        <v>-8.343807139379285</v>
      </c>
      <c r="J85" s="605">
        <v>8.2114400237978516E-2</v>
      </c>
      <c r="K85" s="760">
        <v>73.573262608545846</v>
      </c>
      <c r="L85" s="606">
        <v>-12.205999927282068</v>
      </c>
      <c r="M85" s="603">
        <v>1.2267936408163954E-2</v>
      </c>
      <c r="N85" s="761">
        <v>70.739792165607795</v>
      </c>
      <c r="O85" s="606">
        <v>6.1770418619281289</v>
      </c>
      <c r="P85" s="603">
        <v>0.13722076054947929</v>
      </c>
      <c r="Q85" s="4"/>
      <c r="R85" s="4"/>
      <c r="S85" s="4"/>
    </row>
    <row r="86" spans="1:19" s="10" customFormat="1">
      <c r="A86" s="759" t="s">
        <v>24</v>
      </c>
      <c r="B86" s="760">
        <v>89.025787814658784</v>
      </c>
      <c r="C86" s="606">
        <v>2.9881470093468092</v>
      </c>
      <c r="D86" s="605">
        <v>0.37755954582473672</v>
      </c>
      <c r="E86" s="760">
        <v>93.16761876324145</v>
      </c>
      <c r="F86" s="606">
        <v>-1.1407901529187006</v>
      </c>
      <c r="G86" s="603">
        <v>0.45468282800690818</v>
      </c>
      <c r="H86" s="761">
        <v>92.971138403936777</v>
      </c>
      <c r="I86" s="606">
        <v>-5.38036381905179</v>
      </c>
      <c r="J86" s="605">
        <v>1.1473848996884939E-2</v>
      </c>
      <c r="K86" s="760">
        <v>91.012378226478788</v>
      </c>
      <c r="L86" s="606">
        <v>-6.0692293277376148</v>
      </c>
      <c r="M86" s="603">
        <v>4.7639630827164152E-2</v>
      </c>
      <c r="N86" s="761">
        <v>83.629202703261541</v>
      </c>
      <c r="O86" s="606">
        <v>1.260926473308164</v>
      </c>
      <c r="P86" s="603">
        <v>0.75702732568172593</v>
      </c>
      <c r="Q86" s="4"/>
      <c r="R86" s="4"/>
      <c r="S86" s="4"/>
    </row>
    <row r="87" spans="1:19" s="10" customFormat="1">
      <c r="A87" s="759" t="s">
        <v>25</v>
      </c>
      <c r="B87" s="630">
        <v>90.57127097509391</v>
      </c>
      <c r="C87" s="631">
        <v>1.9525975983315722</v>
      </c>
      <c r="D87" s="632">
        <v>0.45680563428762777</v>
      </c>
      <c r="E87" s="630">
        <v>93.309636529767971</v>
      </c>
      <c r="F87" s="631">
        <v>3.4790708295180437</v>
      </c>
      <c r="G87" s="633">
        <v>2.6652137452515594E-2</v>
      </c>
      <c r="H87" s="634">
        <v>91.411483906971341</v>
      </c>
      <c r="I87" s="631">
        <v>5.2392222297625493</v>
      </c>
      <c r="J87" s="632">
        <v>9.4612530878217032E-5</v>
      </c>
      <c r="K87" s="630">
        <v>93.287874802469034</v>
      </c>
      <c r="L87" s="631">
        <v>4.1374961291649486</v>
      </c>
      <c r="M87" s="633">
        <v>3.3204306469406001E-3</v>
      </c>
      <c r="N87" s="634">
        <v>93.837056302947047</v>
      </c>
      <c r="O87" s="631">
        <v>0.42650839038318611</v>
      </c>
      <c r="P87" s="633">
        <v>0.87716491842475652</v>
      </c>
      <c r="Q87" s="4"/>
      <c r="R87" s="4"/>
      <c r="S87" s="4"/>
    </row>
    <row r="88" spans="1:19" s="10" customFormat="1">
      <c r="A88" s="759" t="s">
        <v>26</v>
      </c>
      <c r="B88" s="760">
        <v>89.403210783733272</v>
      </c>
      <c r="C88" s="606">
        <v>2.7622324586338562</v>
      </c>
      <c r="D88" s="605">
        <v>0.42173283526362471</v>
      </c>
      <c r="E88" s="760">
        <v>88.742844771304036</v>
      </c>
      <c r="F88" s="606">
        <v>-1.518806876364216</v>
      </c>
      <c r="G88" s="603">
        <v>0.50308340048627076</v>
      </c>
      <c r="H88" s="761">
        <v>80.934438492856842</v>
      </c>
      <c r="I88" s="606">
        <v>-9.2088795241802366</v>
      </c>
      <c r="J88" s="605">
        <v>1.3722253353714808E-2</v>
      </c>
      <c r="K88" s="760">
        <v>76.54439006272375</v>
      </c>
      <c r="L88" s="606">
        <v>-11.279821206654365</v>
      </c>
      <c r="M88" s="603">
        <v>8.7690594927766884E-3</v>
      </c>
      <c r="N88" s="761">
        <v>69.910739804164209</v>
      </c>
      <c r="O88" s="606">
        <v>2.6079082447633835</v>
      </c>
      <c r="P88" s="603">
        <v>0.49109002939703061</v>
      </c>
      <c r="Q88" s="4"/>
      <c r="R88" s="4"/>
      <c r="S88" s="4"/>
    </row>
    <row r="89" spans="1:19" s="10" customFormat="1">
      <c r="A89" s="759" t="s">
        <v>27</v>
      </c>
      <c r="B89" s="760">
        <v>90.143068030888998</v>
      </c>
      <c r="C89" s="606">
        <v>2.7134450260235141</v>
      </c>
      <c r="D89" s="605">
        <v>0.36506173316053914</v>
      </c>
      <c r="E89" s="760">
        <v>84.082333222554524</v>
      </c>
      <c r="F89" s="606">
        <v>-1.1729152771319735</v>
      </c>
      <c r="G89" s="603">
        <v>0.68297057033430453</v>
      </c>
      <c r="H89" s="761">
        <v>71.285472256196343</v>
      </c>
      <c r="I89" s="606">
        <v>-9.8959332352691014</v>
      </c>
      <c r="J89" s="605">
        <v>3.7448455391375216E-2</v>
      </c>
      <c r="K89" s="760">
        <v>67.017713892907466</v>
      </c>
      <c r="L89" s="606">
        <v>-12.956756920427798</v>
      </c>
      <c r="M89" s="603">
        <v>7.4055367436907512E-3</v>
      </c>
      <c r="N89" s="761">
        <v>61.069383380798513</v>
      </c>
      <c r="O89" s="606">
        <v>5.118708231132894</v>
      </c>
      <c r="P89" s="603">
        <v>0.21046918995073993</v>
      </c>
      <c r="Q89" s="4"/>
      <c r="R89" s="4"/>
      <c r="S89" s="4"/>
    </row>
    <row r="90" spans="1:19" s="10" customFormat="1">
      <c r="A90" s="759" t="s">
        <v>28</v>
      </c>
      <c r="B90" s="760">
        <v>90.290820537490859</v>
      </c>
      <c r="C90" s="606">
        <v>2.6072744842083475</v>
      </c>
      <c r="D90" s="605">
        <v>0.35231952482580997</v>
      </c>
      <c r="E90" s="760">
        <v>88.506151758779723</v>
      </c>
      <c r="F90" s="606">
        <v>-0.51938002681150552</v>
      </c>
      <c r="G90" s="603">
        <v>0.82852289139816071</v>
      </c>
      <c r="H90" s="761">
        <v>70.952922435058824</v>
      </c>
      <c r="I90" s="606">
        <v>-10.534165817423041</v>
      </c>
      <c r="J90" s="605">
        <v>3.3493118774232097E-2</v>
      </c>
      <c r="K90" s="760">
        <v>66.402104736627507</v>
      </c>
      <c r="L90" s="606">
        <v>-14.814671158268698</v>
      </c>
      <c r="M90" s="603">
        <v>2.9151846836009267E-3</v>
      </c>
      <c r="N90" s="761">
        <v>61.92388483354231</v>
      </c>
      <c r="O90" s="606">
        <v>7.8701501663331177</v>
      </c>
      <c r="P90" s="603">
        <v>7.9350580088382E-2</v>
      </c>
      <c r="Q90" s="4"/>
      <c r="R90" s="4"/>
      <c r="S90" s="4"/>
    </row>
    <row r="91" spans="1:19" s="10" customFormat="1">
      <c r="A91" s="759" t="s">
        <v>29</v>
      </c>
      <c r="B91" s="760">
        <v>85.208329930541851</v>
      </c>
      <c r="C91" s="606">
        <v>-2.5483395113828271</v>
      </c>
      <c r="D91" s="605">
        <v>0.47093170308457533</v>
      </c>
      <c r="E91" s="760">
        <v>80.818695240317695</v>
      </c>
      <c r="F91" s="606">
        <v>-5.8334521472516432</v>
      </c>
      <c r="G91" s="603">
        <v>4.7058930127532074E-2</v>
      </c>
      <c r="H91" s="761">
        <v>88.792374899165551</v>
      </c>
      <c r="I91" s="606">
        <v>-6.5733873510649072</v>
      </c>
      <c r="J91" s="605">
        <v>2.3450989500175745E-3</v>
      </c>
      <c r="K91" s="760">
        <v>84.302806413588783</v>
      </c>
      <c r="L91" s="606">
        <v>-7.287132267443754</v>
      </c>
      <c r="M91" s="603">
        <v>2.7817194710507354E-2</v>
      </c>
      <c r="N91" s="761">
        <v>70.237538798270094</v>
      </c>
      <c r="O91" s="606">
        <v>1.5150855847794253</v>
      </c>
      <c r="P91" s="603">
        <v>0.73531704613987359</v>
      </c>
      <c r="Q91" s="4"/>
      <c r="R91" s="4"/>
      <c r="S91" s="4"/>
    </row>
    <row r="92" spans="1:19" s="10" customFormat="1">
      <c r="A92" s="759" t="s">
        <v>30</v>
      </c>
      <c r="B92" s="760">
        <v>88.191462386890436</v>
      </c>
      <c r="C92" s="606">
        <v>1.5077484306769195</v>
      </c>
      <c r="D92" s="605">
        <v>0.64128877489764147</v>
      </c>
      <c r="E92" s="760">
        <v>91.109975626273837</v>
      </c>
      <c r="F92" s="606">
        <v>-2.2838861454673127</v>
      </c>
      <c r="G92" s="603">
        <v>0.24691141688835749</v>
      </c>
      <c r="H92" s="761">
        <v>93.045304047640286</v>
      </c>
      <c r="I92" s="606">
        <v>-5.6012005569641943</v>
      </c>
      <c r="J92" s="605">
        <v>1.0544162619650728E-3</v>
      </c>
      <c r="K92" s="760">
        <v>89.89879563696951</v>
      </c>
      <c r="L92" s="606">
        <v>-6.8537869808835907</v>
      </c>
      <c r="M92" s="603">
        <v>1.586017355741064E-2</v>
      </c>
      <c r="N92" s="761">
        <v>77.33061653052826</v>
      </c>
      <c r="O92" s="606">
        <v>2.0398023174194542</v>
      </c>
      <c r="P92" s="603">
        <v>0.64204324304720017</v>
      </c>
      <c r="Q92" s="4"/>
      <c r="R92" s="4"/>
      <c r="S92" s="4"/>
    </row>
    <row r="93" spans="1:19" s="10" customFormat="1">
      <c r="A93" s="759" t="s">
        <v>31</v>
      </c>
      <c r="B93" s="760">
        <v>81.648913573868811</v>
      </c>
      <c r="C93" s="606">
        <v>-1.9810230528174668</v>
      </c>
      <c r="D93" s="605">
        <v>0.56355585556485532</v>
      </c>
      <c r="E93" s="760">
        <v>81.072071489242873</v>
      </c>
      <c r="F93" s="606">
        <v>-4.1365806403252412</v>
      </c>
      <c r="G93" s="603">
        <v>0.12475104649447633</v>
      </c>
      <c r="H93" s="761">
        <v>63.741322965025283</v>
      </c>
      <c r="I93" s="606">
        <v>-12.840935823041082</v>
      </c>
      <c r="J93" s="605">
        <v>4.5308878530938413E-4</v>
      </c>
      <c r="K93" s="760">
        <v>53.295275042721606</v>
      </c>
      <c r="L93" s="606">
        <v>-15.079848943794577</v>
      </c>
      <c r="M93" s="603">
        <v>3.0065337474311513E-4</v>
      </c>
      <c r="N93" s="761">
        <v>43.070319592951435</v>
      </c>
      <c r="O93" s="606">
        <v>0.96408191773358531</v>
      </c>
      <c r="P93" s="603">
        <v>0.74038202274953202</v>
      </c>
      <c r="Q93" s="4"/>
      <c r="R93" s="4"/>
      <c r="S93" s="4"/>
    </row>
    <row r="94" spans="1:19" s="10" customFormat="1">
      <c r="A94" s="759" t="s">
        <v>32</v>
      </c>
      <c r="B94" s="760">
        <v>90.978810369649139</v>
      </c>
      <c r="C94" s="606">
        <v>1.3103069426772378</v>
      </c>
      <c r="D94" s="605">
        <v>0.56451548982397903</v>
      </c>
      <c r="E94" s="760">
        <v>83.807740287220895</v>
      </c>
      <c r="F94" s="606">
        <v>-1.5858191908333552</v>
      </c>
      <c r="G94" s="603">
        <v>0.54194019479928834</v>
      </c>
      <c r="H94" s="761">
        <v>61.660985986076994</v>
      </c>
      <c r="I94" s="606">
        <v>-10.480328841907987</v>
      </c>
      <c r="J94" s="605">
        <v>2.3250161929517284E-2</v>
      </c>
      <c r="K94" s="760">
        <v>54.161107121310565</v>
      </c>
      <c r="L94" s="606">
        <v>-14.011210807978269</v>
      </c>
      <c r="M94" s="603">
        <v>2.4821012591365148E-3</v>
      </c>
      <c r="N94" s="761">
        <v>47.785785856604441</v>
      </c>
      <c r="O94" s="606">
        <v>4.7777180718497174</v>
      </c>
      <c r="P94" s="603">
        <v>0.20837370903790797</v>
      </c>
      <c r="Q94" s="4"/>
      <c r="R94" s="4"/>
      <c r="S94" s="4"/>
    </row>
    <row r="95" spans="1:19" s="10" customFormat="1">
      <c r="A95" s="759" t="s">
        <v>33</v>
      </c>
      <c r="B95" s="760">
        <v>86.654136386269357</v>
      </c>
      <c r="C95" s="606">
        <v>6.480492738033955E-2</v>
      </c>
      <c r="D95" s="605">
        <v>0.98217759479740274</v>
      </c>
      <c r="E95" s="760">
        <v>81.001323361468465</v>
      </c>
      <c r="F95" s="606">
        <v>-3.5951800009201467</v>
      </c>
      <c r="G95" s="603">
        <v>0.21054687868981847</v>
      </c>
      <c r="H95" s="761">
        <v>63.658078645178698</v>
      </c>
      <c r="I95" s="606">
        <v>-12.088628978405104</v>
      </c>
      <c r="J95" s="605">
        <v>5.1776114254052114E-3</v>
      </c>
      <c r="K95" s="760">
        <v>54.586091664813544</v>
      </c>
      <c r="L95" s="606">
        <v>-13.714045409233666</v>
      </c>
      <c r="M95" s="603">
        <v>2.5313012470648114E-3</v>
      </c>
      <c r="N95" s="761">
        <v>48.358799169843657</v>
      </c>
      <c r="O95" s="606">
        <v>2.1252857541454113</v>
      </c>
      <c r="P95" s="603">
        <v>0.54739974089590226</v>
      </c>
      <c r="Q95" s="4"/>
      <c r="R95" s="4"/>
      <c r="S95" s="4"/>
    </row>
    <row r="96" spans="1:19" s="10" customFormat="1">
      <c r="A96" s="759" t="s">
        <v>34</v>
      </c>
      <c r="B96" s="760">
        <v>84.40639408208979</v>
      </c>
      <c r="C96" s="606">
        <v>-1.2208656661998638</v>
      </c>
      <c r="D96" s="605">
        <v>0.67399094820029781</v>
      </c>
      <c r="E96" s="760">
        <v>82.880809721404347</v>
      </c>
      <c r="F96" s="606">
        <v>-3.9058388886033173</v>
      </c>
      <c r="G96" s="603">
        <v>0.11188915240151309</v>
      </c>
      <c r="H96" s="761">
        <v>55.024991689067093</v>
      </c>
      <c r="I96" s="606">
        <v>-11.958991177229466</v>
      </c>
      <c r="J96" s="605">
        <v>4.5076266305028867E-3</v>
      </c>
      <c r="K96" s="760">
        <v>44.84084015782355</v>
      </c>
      <c r="L96" s="606">
        <v>-13.285271968050871</v>
      </c>
      <c r="M96" s="603">
        <v>1.5637280122770489E-3</v>
      </c>
      <c r="N96" s="761">
        <v>37.967991260463421</v>
      </c>
      <c r="O96" s="606">
        <v>2.4981582208307791</v>
      </c>
      <c r="P96" s="603">
        <v>0.38078136378535776</v>
      </c>
      <c r="Q96" s="4"/>
      <c r="R96" s="4"/>
      <c r="S96" s="4"/>
    </row>
    <row r="97" spans="1:19" s="10" customFormat="1" ht="15.75" thickBot="1">
      <c r="A97" s="764" t="s">
        <v>35</v>
      </c>
      <c r="B97" s="765">
        <v>63.980619125651401</v>
      </c>
      <c r="C97" s="939">
        <v>-5.859391195225454</v>
      </c>
      <c r="D97" s="940">
        <v>0.155848829682106</v>
      </c>
      <c r="E97" s="765">
        <v>91.972474087992438</v>
      </c>
      <c r="F97" s="939">
        <v>-1.173690745029534</v>
      </c>
      <c r="G97" s="941">
        <v>0.45465126165493785</v>
      </c>
      <c r="H97" s="766">
        <v>67.333121930353471</v>
      </c>
      <c r="I97" s="939">
        <v>-12.403035732944641</v>
      </c>
      <c r="J97" s="940">
        <v>1.7733635781813004E-3</v>
      </c>
      <c r="K97" s="765">
        <v>50.462068368655643</v>
      </c>
      <c r="L97" s="939">
        <v>-14.772672779202882</v>
      </c>
      <c r="M97" s="941">
        <v>7.3738011735779432E-4</v>
      </c>
      <c r="N97" s="766">
        <v>35.814375575386592</v>
      </c>
      <c r="O97" s="939">
        <v>1.9529381750023722</v>
      </c>
      <c r="P97" s="941">
        <v>0.47619770520513049</v>
      </c>
      <c r="Q97" s="4"/>
      <c r="R97" s="4"/>
      <c r="S97" s="4"/>
    </row>
    <row r="98" spans="1:19" ht="15.75" thickBot="1">
      <c r="A98" s="942" t="s">
        <v>36</v>
      </c>
      <c r="B98" s="768">
        <v>91.136170909465832</v>
      </c>
      <c r="C98" s="773">
        <v>1.5676407858661447</v>
      </c>
      <c r="D98" s="628">
        <v>0.55148374715247905</v>
      </c>
      <c r="E98" s="768">
        <v>92.814464338473684</v>
      </c>
      <c r="F98" s="773">
        <v>-0.81744665966434915</v>
      </c>
      <c r="G98" s="629">
        <v>0.60107781478923794</v>
      </c>
      <c r="H98" s="772">
        <v>86.492268489078143</v>
      </c>
      <c r="I98" s="773">
        <v>-8.0907076530033741</v>
      </c>
      <c r="J98" s="628">
        <v>6.2269478560517269E-3</v>
      </c>
      <c r="K98" s="768">
        <v>82.426381471700765</v>
      </c>
      <c r="L98" s="773">
        <v>-10.943389536607135</v>
      </c>
      <c r="M98" s="629">
        <v>2.3028161582365854E-3</v>
      </c>
      <c r="N98" s="772">
        <v>72.998832727745494</v>
      </c>
      <c r="O98" s="773">
        <v>3.8701975274589193</v>
      </c>
      <c r="P98" s="629">
        <v>0.33811171581845667</v>
      </c>
    </row>
    <row r="101" spans="1:19" ht="15.75" thickBot="1">
      <c r="A101" s="14" t="s">
        <v>250</v>
      </c>
    </row>
    <row r="102" spans="1:19" ht="15.75" customHeight="1" thickBot="1">
      <c r="A102" s="1549" t="s">
        <v>0</v>
      </c>
      <c r="B102" s="1543" t="s">
        <v>116</v>
      </c>
      <c r="C102" s="1544"/>
      <c r="D102" s="1544"/>
      <c r="E102" s="1544"/>
      <c r="F102" s="1544"/>
      <c r="G102" s="1544"/>
      <c r="H102" s="1544"/>
      <c r="I102" s="1544"/>
      <c r="J102" s="1544"/>
      <c r="K102" s="1544"/>
      <c r="L102" s="1544"/>
      <c r="M102" s="1544"/>
      <c r="N102" s="1544"/>
      <c r="O102" s="1544"/>
      <c r="P102" s="1544"/>
    </row>
    <row r="103" spans="1:19" ht="15.75" customHeight="1" thickBot="1">
      <c r="A103" s="1550"/>
      <c r="B103" s="1454" t="s">
        <v>94</v>
      </c>
      <c r="C103" s="1455"/>
      <c r="D103" s="1456"/>
      <c r="E103" s="1454" t="s">
        <v>95</v>
      </c>
      <c r="F103" s="1455"/>
      <c r="G103" s="1456"/>
      <c r="H103" s="1454" t="s">
        <v>96</v>
      </c>
      <c r="I103" s="1455"/>
      <c r="J103" s="1456"/>
      <c r="K103" s="1454" t="s">
        <v>97</v>
      </c>
      <c r="L103" s="1455"/>
      <c r="M103" s="1456"/>
      <c r="N103" s="1462" t="s">
        <v>98</v>
      </c>
      <c r="O103" s="1463"/>
      <c r="P103" s="1464"/>
    </row>
    <row r="104" spans="1:19" ht="15" customHeight="1">
      <c r="A104" s="1550"/>
      <c r="B104" s="1536" t="s">
        <v>6</v>
      </c>
      <c r="C104" s="1444" t="s">
        <v>129</v>
      </c>
      <c r="D104" s="1467"/>
      <c r="E104" s="1536" t="s">
        <v>6</v>
      </c>
      <c r="F104" s="1444" t="s">
        <v>129</v>
      </c>
      <c r="G104" s="1467"/>
      <c r="H104" s="1536" t="s">
        <v>6</v>
      </c>
      <c r="I104" s="1444" t="s">
        <v>129</v>
      </c>
      <c r="J104" s="1467"/>
      <c r="K104" s="1536" t="s">
        <v>6</v>
      </c>
      <c r="L104" s="1444" t="s">
        <v>129</v>
      </c>
      <c r="M104" s="1467"/>
      <c r="N104" s="1536" t="s">
        <v>6</v>
      </c>
      <c r="O104" s="1444" t="s">
        <v>129</v>
      </c>
      <c r="P104" s="1467"/>
    </row>
    <row r="105" spans="1:19" ht="15.75" customHeight="1" thickBot="1">
      <c r="A105" s="1551"/>
      <c r="B105" s="1560"/>
      <c r="C105" s="23" t="s">
        <v>137</v>
      </c>
      <c r="D105" s="29" t="s">
        <v>10</v>
      </c>
      <c r="E105" s="1560"/>
      <c r="F105" s="23" t="s">
        <v>137</v>
      </c>
      <c r="G105" s="29" t="s">
        <v>10</v>
      </c>
      <c r="H105" s="1560"/>
      <c r="I105" s="23" t="s">
        <v>137</v>
      </c>
      <c r="J105" s="29" t="s">
        <v>10</v>
      </c>
      <c r="K105" s="1560"/>
      <c r="L105" s="23" t="s">
        <v>137</v>
      </c>
      <c r="M105" s="29" t="s">
        <v>10</v>
      </c>
      <c r="N105" s="1560"/>
      <c r="O105" s="23" t="s">
        <v>137</v>
      </c>
      <c r="P105" s="29" t="s">
        <v>10</v>
      </c>
    </row>
    <row r="106" spans="1:19" s="10" customFormat="1">
      <c r="A106" s="754" t="s">
        <v>11</v>
      </c>
      <c r="B106" s="755">
        <v>98.376447894697137</v>
      </c>
      <c r="C106" s="936">
        <v>-0.2284435350946557</v>
      </c>
      <c r="D106" s="937">
        <v>0.61892771655776946</v>
      </c>
      <c r="E106" s="755">
        <v>98.191677548668821</v>
      </c>
      <c r="F106" s="936">
        <v>-0.22335629004519897</v>
      </c>
      <c r="G106" s="938">
        <v>0.67267080438184368</v>
      </c>
      <c r="H106" s="756">
        <v>97.149363101987049</v>
      </c>
      <c r="I106" s="936">
        <v>-0.39587941813590732</v>
      </c>
      <c r="J106" s="937">
        <v>0.56931046428968213</v>
      </c>
      <c r="K106" s="755">
        <v>96.415322290455521</v>
      </c>
      <c r="L106" s="936">
        <v>-1.3180350503219065</v>
      </c>
      <c r="M106" s="938">
        <v>6.6148168325610684E-2</v>
      </c>
      <c r="N106" s="756">
        <v>82.570126389029539</v>
      </c>
      <c r="O106" s="936">
        <v>-0.20818125177626584</v>
      </c>
      <c r="P106" s="938">
        <v>0.94221983778755869</v>
      </c>
      <c r="Q106" s="4"/>
      <c r="R106" s="4"/>
      <c r="S106" s="4"/>
    </row>
    <row r="107" spans="1:19" s="10" customFormat="1">
      <c r="A107" s="759" t="s">
        <v>12</v>
      </c>
      <c r="B107" s="760">
        <v>97.80538780770955</v>
      </c>
      <c r="C107" s="606">
        <v>0.46302110520317324</v>
      </c>
      <c r="D107" s="605">
        <v>0.44154116899836904</v>
      </c>
      <c r="E107" s="760">
        <v>98.355956181294019</v>
      </c>
      <c r="F107" s="606">
        <v>-0.75468231474672254</v>
      </c>
      <c r="G107" s="603">
        <v>9.1085650824849415E-2</v>
      </c>
      <c r="H107" s="761">
        <v>96.747395031285222</v>
      </c>
      <c r="I107" s="606">
        <v>-0.13987644437756261</v>
      </c>
      <c r="J107" s="605">
        <v>0.88366548208037654</v>
      </c>
      <c r="K107" s="760">
        <v>95.022771439707356</v>
      </c>
      <c r="L107" s="606">
        <v>-3.552731864984521</v>
      </c>
      <c r="M107" s="603">
        <v>1.3642984825845385E-4</v>
      </c>
      <c r="N107" s="761">
        <v>84.616927162786794</v>
      </c>
      <c r="O107" s="606">
        <v>8.2097547124337228E-2</v>
      </c>
      <c r="P107" s="603">
        <v>0.97285388365829029</v>
      </c>
      <c r="Q107" s="4"/>
      <c r="R107" s="4"/>
      <c r="S107" s="4"/>
    </row>
    <row r="108" spans="1:19" s="10" customFormat="1">
      <c r="A108" s="759" t="s">
        <v>13</v>
      </c>
      <c r="B108" s="760">
        <v>97.67065254685312</v>
      </c>
      <c r="C108" s="606">
        <v>1.0448115014910315</v>
      </c>
      <c r="D108" s="605">
        <v>6.8278632560341751E-2</v>
      </c>
      <c r="E108" s="760">
        <v>98.833985945862054</v>
      </c>
      <c r="F108" s="606">
        <v>-0.25212836830841956</v>
      </c>
      <c r="G108" s="603">
        <v>0.52542465130714699</v>
      </c>
      <c r="H108" s="761">
        <v>96.928682312929141</v>
      </c>
      <c r="I108" s="606">
        <v>9.7761813661567637E-2</v>
      </c>
      <c r="J108" s="605">
        <v>0.93718596525646003</v>
      </c>
      <c r="K108" s="760">
        <v>95.44413159323193</v>
      </c>
      <c r="L108" s="606">
        <v>-0.67101434130259474</v>
      </c>
      <c r="M108" s="603">
        <v>0.70510283468014912</v>
      </c>
      <c r="N108" s="761">
        <v>82.538259488695815</v>
      </c>
      <c r="O108" s="606">
        <v>-1.1517873283411322</v>
      </c>
      <c r="P108" s="603">
        <v>0.71824468517340045</v>
      </c>
      <c r="Q108" s="4"/>
      <c r="R108" s="4"/>
      <c r="S108" s="4"/>
    </row>
    <row r="109" spans="1:19" s="10" customFormat="1">
      <c r="A109" s="759" t="s">
        <v>14</v>
      </c>
      <c r="B109" s="760">
        <v>96.9474415521466</v>
      </c>
      <c r="C109" s="606">
        <v>0.94745695149176179</v>
      </c>
      <c r="D109" s="605">
        <v>0.102050074878077</v>
      </c>
      <c r="E109" s="760">
        <v>98.617327461372767</v>
      </c>
      <c r="F109" s="606">
        <v>0.48959328101552935</v>
      </c>
      <c r="G109" s="603">
        <v>0.35463374083783905</v>
      </c>
      <c r="H109" s="761">
        <v>95.854711323367567</v>
      </c>
      <c r="I109" s="606">
        <v>0.38990792453766787</v>
      </c>
      <c r="J109" s="605">
        <v>0.71515700446811636</v>
      </c>
      <c r="K109" s="760">
        <v>96.289119429661369</v>
      </c>
      <c r="L109" s="606">
        <v>-0.31045567778824551</v>
      </c>
      <c r="M109" s="603">
        <v>0.7473161067692804</v>
      </c>
      <c r="N109" s="761">
        <v>83.12645663052767</v>
      </c>
      <c r="O109" s="606">
        <v>-3.3372363712385833</v>
      </c>
      <c r="P109" s="603">
        <v>0.2678740612835504</v>
      </c>
      <c r="Q109" s="4"/>
      <c r="R109" s="4"/>
      <c r="S109" s="4"/>
    </row>
    <row r="110" spans="1:19" s="10" customFormat="1">
      <c r="A110" s="759" t="s">
        <v>15</v>
      </c>
      <c r="B110" s="760">
        <v>98.017212854484697</v>
      </c>
      <c r="C110" s="606">
        <v>0.35259101664087056</v>
      </c>
      <c r="D110" s="605">
        <v>0.43659561218550791</v>
      </c>
      <c r="E110" s="760">
        <v>98.302737135639205</v>
      </c>
      <c r="F110" s="606">
        <v>-0.21308262271080713</v>
      </c>
      <c r="G110" s="603">
        <v>0.6603981839799602</v>
      </c>
      <c r="H110" s="761">
        <v>96.674918446932651</v>
      </c>
      <c r="I110" s="606">
        <v>0.54859472579502588</v>
      </c>
      <c r="J110" s="605">
        <v>0.48236550175618786</v>
      </c>
      <c r="K110" s="760">
        <v>95.90482775934403</v>
      </c>
      <c r="L110" s="606">
        <v>0.34787931038739328</v>
      </c>
      <c r="M110" s="603">
        <v>0.75139543654701324</v>
      </c>
      <c r="N110" s="761">
        <v>83.35906683268901</v>
      </c>
      <c r="O110" s="606">
        <v>-0.52144501593609682</v>
      </c>
      <c r="P110" s="603">
        <v>0.83620455036345076</v>
      </c>
      <c r="Q110" s="4"/>
      <c r="R110" s="4"/>
      <c r="S110" s="4"/>
    </row>
    <row r="111" spans="1:19" s="10" customFormat="1">
      <c r="A111" s="759" t="s">
        <v>16</v>
      </c>
      <c r="B111" s="760">
        <v>97.464227093556602</v>
      </c>
      <c r="C111" s="606">
        <v>-6.023927480171512E-2</v>
      </c>
      <c r="D111" s="605">
        <v>0.92118925655633621</v>
      </c>
      <c r="E111" s="760">
        <v>98.140366635795701</v>
      </c>
      <c r="F111" s="606">
        <v>-0.51602518279748832</v>
      </c>
      <c r="G111" s="603">
        <v>0.33309548069990058</v>
      </c>
      <c r="H111" s="761">
        <v>98.192287085452818</v>
      </c>
      <c r="I111" s="606">
        <v>-0.69497788418977702</v>
      </c>
      <c r="J111" s="605">
        <v>0.16369592191804694</v>
      </c>
      <c r="K111" s="760">
        <v>96.628525708825734</v>
      </c>
      <c r="L111" s="606">
        <v>-1.0863371205277605</v>
      </c>
      <c r="M111" s="603">
        <v>0.29329165091604126</v>
      </c>
      <c r="N111" s="761">
        <v>84.192068687969524</v>
      </c>
      <c r="O111" s="606">
        <v>-2.4386211963756557</v>
      </c>
      <c r="P111" s="603">
        <v>0.45400501867428322</v>
      </c>
      <c r="Q111" s="4"/>
      <c r="R111" s="4"/>
      <c r="S111" s="4"/>
    </row>
    <row r="112" spans="1:19" s="10" customFormat="1">
      <c r="A112" s="759" t="s">
        <v>17</v>
      </c>
      <c r="B112" s="760">
        <v>98.270990321574146</v>
      </c>
      <c r="C112" s="606">
        <v>0.32971439398866931</v>
      </c>
      <c r="D112" s="605">
        <v>0.38177098523969322</v>
      </c>
      <c r="E112" s="760">
        <v>96.710063420876793</v>
      </c>
      <c r="F112" s="606">
        <v>-1.9147887774188599</v>
      </c>
      <c r="G112" s="603">
        <v>6.8839012274662062E-2</v>
      </c>
      <c r="H112" s="761">
        <v>97.082333243005976</v>
      </c>
      <c r="I112" s="606">
        <v>-0.2585059364399247</v>
      </c>
      <c r="J112" s="605">
        <v>0.81564288680386698</v>
      </c>
      <c r="K112" s="760">
        <v>96.908850620594635</v>
      </c>
      <c r="L112" s="606">
        <v>-1.9982062996346028</v>
      </c>
      <c r="M112" s="603">
        <v>8.1286652787015454E-2</v>
      </c>
      <c r="N112" s="761">
        <v>78.351772129094641</v>
      </c>
      <c r="O112" s="606">
        <v>-4.3517931465660222</v>
      </c>
      <c r="P112" s="603">
        <v>0.23458208581412254</v>
      </c>
      <c r="Q112" s="4"/>
      <c r="R112" s="4"/>
      <c r="S112" s="4"/>
    </row>
    <row r="113" spans="1:19" s="10" customFormat="1">
      <c r="A113" s="759" t="s">
        <v>18</v>
      </c>
      <c r="B113" s="760">
        <v>97.484097559161469</v>
      </c>
      <c r="C113" s="606">
        <v>0.46826294381377398</v>
      </c>
      <c r="D113" s="605">
        <v>0.41513710959125605</v>
      </c>
      <c r="E113" s="760">
        <v>97.536571322790294</v>
      </c>
      <c r="F113" s="606">
        <v>-0.51658642115933251</v>
      </c>
      <c r="G113" s="603">
        <v>0.55008385187375541</v>
      </c>
      <c r="H113" s="761">
        <v>96.920528149191881</v>
      </c>
      <c r="I113" s="606">
        <v>0.14614126154449955</v>
      </c>
      <c r="J113" s="605">
        <v>0.83058617851402849</v>
      </c>
      <c r="K113" s="760">
        <v>94.608583305605933</v>
      </c>
      <c r="L113" s="606">
        <v>-1.8455411403218502</v>
      </c>
      <c r="M113" s="603">
        <v>0.31054164625847558</v>
      </c>
      <c r="N113" s="761">
        <v>83.096299106032021</v>
      </c>
      <c r="O113" s="606">
        <v>-3.5385558862459328</v>
      </c>
      <c r="P113" s="603">
        <v>0.28013249789145889</v>
      </c>
      <c r="Q113" s="4"/>
      <c r="R113" s="4"/>
      <c r="S113" s="4"/>
    </row>
    <row r="114" spans="1:19" s="10" customFormat="1">
      <c r="A114" s="759" t="s">
        <v>19</v>
      </c>
      <c r="B114" s="760">
        <v>98.007934456131835</v>
      </c>
      <c r="C114" s="606">
        <v>-0.10987041596976146</v>
      </c>
      <c r="D114" s="605">
        <v>0.84690188620157758</v>
      </c>
      <c r="E114" s="760">
        <v>98.122108250716735</v>
      </c>
      <c r="F114" s="606">
        <v>-0.94352368267826725</v>
      </c>
      <c r="G114" s="603">
        <v>2.9028290734395723E-2</v>
      </c>
      <c r="H114" s="761">
        <v>95.670357500706757</v>
      </c>
      <c r="I114" s="606">
        <v>0.80394303501840469</v>
      </c>
      <c r="J114" s="605">
        <v>0.3955495208619022</v>
      </c>
      <c r="K114" s="760">
        <v>94.609227211790298</v>
      </c>
      <c r="L114" s="606">
        <v>-2.2724578236136113</v>
      </c>
      <c r="M114" s="603">
        <v>0.10557081940938862</v>
      </c>
      <c r="N114" s="761">
        <v>83.653293767945328</v>
      </c>
      <c r="O114" s="606">
        <v>-6.1401981396506606</v>
      </c>
      <c r="P114" s="603">
        <v>2.8414867214250163E-2</v>
      </c>
      <c r="Q114" s="4"/>
      <c r="R114" s="4"/>
      <c r="S114" s="4"/>
    </row>
    <row r="115" spans="1:19" s="10" customFormat="1">
      <c r="A115" s="759" t="s">
        <v>20</v>
      </c>
      <c r="B115" s="760">
        <v>98.335080059276279</v>
      </c>
      <c r="C115" s="606">
        <v>-0.19338387788446004</v>
      </c>
      <c r="D115" s="605">
        <v>0.64269075973608514</v>
      </c>
      <c r="E115" s="760">
        <v>97.846926097331163</v>
      </c>
      <c r="F115" s="606">
        <v>-0.36593316549211713</v>
      </c>
      <c r="G115" s="603">
        <v>0.49814342397443456</v>
      </c>
      <c r="H115" s="761">
        <v>95.395042844312286</v>
      </c>
      <c r="I115" s="606">
        <v>0.20398050611893004</v>
      </c>
      <c r="J115" s="605">
        <v>0.83298816637518081</v>
      </c>
      <c r="K115" s="760">
        <v>94.808152665960279</v>
      </c>
      <c r="L115" s="606">
        <v>-1.9201325180533364</v>
      </c>
      <c r="M115" s="603">
        <v>0.10560648205460132</v>
      </c>
      <c r="N115" s="761">
        <v>85.771482042095542</v>
      </c>
      <c r="O115" s="606">
        <v>-3.9035368560901746</v>
      </c>
      <c r="P115" s="603">
        <v>0.15541457255057844</v>
      </c>
      <c r="Q115" s="4"/>
      <c r="R115" s="4"/>
      <c r="S115" s="4"/>
    </row>
    <row r="116" spans="1:19" s="10" customFormat="1">
      <c r="A116" s="759" t="s">
        <v>21</v>
      </c>
      <c r="B116" s="760">
        <v>97.587127265081307</v>
      </c>
      <c r="C116" s="606">
        <v>0.65267797185096454</v>
      </c>
      <c r="D116" s="605">
        <v>0.24170370641159467</v>
      </c>
      <c r="E116" s="760">
        <v>97.638275301548845</v>
      </c>
      <c r="F116" s="606">
        <v>-1.3611459103469026</v>
      </c>
      <c r="G116" s="603">
        <v>0.15620301062650543</v>
      </c>
      <c r="H116" s="761">
        <v>97.236319869582204</v>
      </c>
      <c r="I116" s="606">
        <v>-0.61794393491157285</v>
      </c>
      <c r="J116" s="605">
        <v>0.46575228434106375</v>
      </c>
      <c r="K116" s="760">
        <v>96.55989620867652</v>
      </c>
      <c r="L116" s="606">
        <v>-1.5717148332391999</v>
      </c>
      <c r="M116" s="603">
        <v>0.18771727789995496</v>
      </c>
      <c r="N116" s="761">
        <v>82.51590366511509</v>
      </c>
      <c r="O116" s="606">
        <v>-4.6482252928113228</v>
      </c>
      <c r="P116" s="603">
        <v>0.18670672664523336</v>
      </c>
      <c r="Q116" s="4"/>
      <c r="R116" s="4"/>
      <c r="S116" s="4"/>
    </row>
    <row r="117" spans="1:19" s="10" customFormat="1">
      <c r="A117" s="759" t="s">
        <v>22</v>
      </c>
      <c r="B117" s="760">
        <v>96.909437881398247</v>
      </c>
      <c r="C117" s="606">
        <v>-0.91047121709025569</v>
      </c>
      <c r="D117" s="605">
        <v>0.24301358734630629</v>
      </c>
      <c r="E117" s="760">
        <v>97.984408624924271</v>
      </c>
      <c r="F117" s="606">
        <v>-0.59537058957136746</v>
      </c>
      <c r="G117" s="603">
        <v>0.37005336634652453</v>
      </c>
      <c r="H117" s="761">
        <v>96.789645961355518</v>
      </c>
      <c r="I117" s="606">
        <v>-0.54518854642111036</v>
      </c>
      <c r="J117" s="605">
        <v>0.45603933852015466</v>
      </c>
      <c r="K117" s="760">
        <v>95.666167381173821</v>
      </c>
      <c r="L117" s="606">
        <v>-1.6836926606450229</v>
      </c>
      <c r="M117" s="603">
        <v>0.20326810176676191</v>
      </c>
      <c r="N117" s="761">
        <v>83.20392768820949</v>
      </c>
      <c r="O117" s="606">
        <v>-4.4473965259422519</v>
      </c>
      <c r="P117" s="603">
        <v>0.19130384054966521</v>
      </c>
      <c r="Q117" s="4"/>
      <c r="R117" s="4"/>
      <c r="S117" s="4"/>
    </row>
    <row r="118" spans="1:19" s="10" customFormat="1">
      <c r="A118" s="759" t="s">
        <v>23</v>
      </c>
      <c r="B118" s="760">
        <v>98.363031676450831</v>
      </c>
      <c r="C118" s="606">
        <v>-0.11868983005496601</v>
      </c>
      <c r="D118" s="605">
        <v>0.74983582801550963</v>
      </c>
      <c r="E118" s="760">
        <v>97.186420333678228</v>
      </c>
      <c r="F118" s="606">
        <v>-0.73837174585437138</v>
      </c>
      <c r="G118" s="603">
        <v>0.3075285868144555</v>
      </c>
      <c r="H118" s="761">
        <v>94.127692062199856</v>
      </c>
      <c r="I118" s="606">
        <v>-0.42663106354964347</v>
      </c>
      <c r="J118" s="605">
        <v>0.74202697254326611</v>
      </c>
      <c r="K118" s="760">
        <v>92.5952864807644</v>
      </c>
      <c r="L118" s="606">
        <v>-1.5675652072375577</v>
      </c>
      <c r="M118" s="603">
        <v>0.40795858202301238</v>
      </c>
      <c r="N118" s="761">
        <v>86.41520352246296</v>
      </c>
      <c r="O118" s="606">
        <v>-3.4148506632360869</v>
      </c>
      <c r="P118" s="603">
        <v>0.23322170159186617</v>
      </c>
      <c r="Q118" s="4"/>
      <c r="R118" s="4"/>
      <c r="S118" s="4"/>
    </row>
    <row r="119" spans="1:19" s="10" customFormat="1">
      <c r="A119" s="759" t="s">
        <v>24</v>
      </c>
      <c r="B119" s="760">
        <v>96.586327849224531</v>
      </c>
      <c r="C119" s="606">
        <v>0.60470487155769992</v>
      </c>
      <c r="D119" s="605">
        <v>0.40849064773927091</v>
      </c>
      <c r="E119" s="760">
        <v>97.669600086399143</v>
      </c>
      <c r="F119" s="606">
        <v>-0.7116751968200512</v>
      </c>
      <c r="G119" s="603">
        <v>0.24780689568034631</v>
      </c>
      <c r="H119" s="761">
        <v>97.291833997043639</v>
      </c>
      <c r="I119" s="606">
        <v>0.47219689635678636</v>
      </c>
      <c r="J119" s="605">
        <v>0.48388817602396972</v>
      </c>
      <c r="K119" s="760">
        <v>94.181598083448279</v>
      </c>
      <c r="L119" s="606">
        <v>-0.8393976768652418</v>
      </c>
      <c r="M119" s="603">
        <v>0.45346510942878049</v>
      </c>
      <c r="N119" s="761">
        <v>82.662691305886199</v>
      </c>
      <c r="O119" s="606">
        <v>-2.4316690808207739</v>
      </c>
      <c r="P119" s="603">
        <v>0.51989436550016843</v>
      </c>
      <c r="Q119" s="4"/>
      <c r="R119" s="4"/>
      <c r="S119" s="4"/>
    </row>
    <row r="120" spans="1:19" s="10" customFormat="1">
      <c r="A120" s="759" t="s">
        <v>25</v>
      </c>
      <c r="B120" s="630">
        <v>98.445993700550787</v>
      </c>
      <c r="C120" s="631">
        <v>-0.42273717437636749</v>
      </c>
      <c r="D120" s="632">
        <v>0.29683361968415067</v>
      </c>
      <c r="E120" s="630">
        <v>87.843284641064528</v>
      </c>
      <c r="F120" s="631">
        <v>-0.97807589681645035</v>
      </c>
      <c r="G120" s="633">
        <v>0.69403739865233049</v>
      </c>
      <c r="H120" s="634"/>
      <c r="I120" s="636"/>
      <c r="J120" s="641"/>
      <c r="K120" s="630">
        <v>94.486984190384717</v>
      </c>
      <c r="L120" s="631">
        <v>-2.8019269088839645</v>
      </c>
      <c r="M120" s="633">
        <v>0.16971393240188826</v>
      </c>
      <c r="N120" s="634">
        <v>71.678152188069276</v>
      </c>
      <c r="O120" s="631">
        <v>-4.6236108813778065</v>
      </c>
      <c r="P120" s="633">
        <v>0.24011210915909265</v>
      </c>
      <c r="Q120" s="4"/>
      <c r="R120" s="4"/>
      <c r="S120" s="4"/>
    </row>
    <row r="121" spans="1:19" s="10" customFormat="1">
      <c r="A121" s="759" t="s">
        <v>26</v>
      </c>
      <c r="B121" s="760">
        <v>96.067959822499304</v>
      </c>
      <c r="C121" s="606">
        <v>-3.7378496506389899E-2</v>
      </c>
      <c r="D121" s="605">
        <v>0.96317401320890583</v>
      </c>
      <c r="E121" s="760">
        <v>97.205022892809893</v>
      </c>
      <c r="F121" s="606">
        <v>-1.00745599517518</v>
      </c>
      <c r="G121" s="603">
        <v>0.27717709982458028</v>
      </c>
      <c r="H121" s="761">
        <v>96.532613912437384</v>
      </c>
      <c r="I121" s="606">
        <v>0.32784978644542739</v>
      </c>
      <c r="J121" s="605">
        <v>0.72668600870469047</v>
      </c>
      <c r="K121" s="760">
        <v>94.609336919162203</v>
      </c>
      <c r="L121" s="606">
        <v>-1.2480363942540671</v>
      </c>
      <c r="M121" s="603">
        <v>0.40592728479166817</v>
      </c>
      <c r="N121" s="761">
        <v>84.611511354249629</v>
      </c>
      <c r="O121" s="606">
        <v>-6.2679209324516059</v>
      </c>
      <c r="P121" s="603">
        <v>3.9029689452378412E-2</v>
      </c>
      <c r="Q121" s="4"/>
      <c r="R121" s="4"/>
      <c r="S121" s="4"/>
    </row>
    <row r="122" spans="1:19" s="10" customFormat="1">
      <c r="A122" s="759" t="s">
        <v>27</v>
      </c>
      <c r="B122" s="760">
        <v>97.714572683560164</v>
      </c>
      <c r="C122" s="606">
        <v>0.16104616680874961</v>
      </c>
      <c r="D122" s="605">
        <v>0.75365243467904264</v>
      </c>
      <c r="E122" s="760">
        <v>97.737657497943019</v>
      </c>
      <c r="F122" s="606">
        <v>-1.008334244208509</v>
      </c>
      <c r="G122" s="603">
        <v>8.830536034021505E-2</v>
      </c>
      <c r="H122" s="761">
        <v>94.582061299594812</v>
      </c>
      <c r="I122" s="606">
        <v>0.2400084072099552</v>
      </c>
      <c r="J122" s="605">
        <v>0.81553754670159739</v>
      </c>
      <c r="K122" s="760">
        <v>91.665761695896165</v>
      </c>
      <c r="L122" s="606">
        <v>-0.97280507983740994</v>
      </c>
      <c r="M122" s="603">
        <v>0.65719295902314723</v>
      </c>
      <c r="N122" s="761">
        <v>88.812726645248205</v>
      </c>
      <c r="O122" s="606">
        <v>-3.6492689287517837</v>
      </c>
      <c r="P122" s="603">
        <v>0.18274403411276618</v>
      </c>
      <c r="Q122" s="4"/>
      <c r="R122" s="4"/>
      <c r="S122" s="4"/>
    </row>
    <row r="123" spans="1:19" s="10" customFormat="1">
      <c r="A123" s="759" t="s">
        <v>28</v>
      </c>
      <c r="B123" s="760">
        <v>97.863767183439066</v>
      </c>
      <c r="C123" s="606">
        <v>-1.0092328425134371</v>
      </c>
      <c r="D123" s="605">
        <v>8.632048018933515E-2</v>
      </c>
      <c r="E123" s="760">
        <v>97.571368907251539</v>
      </c>
      <c r="F123" s="606">
        <v>-1.0719116946336229</v>
      </c>
      <c r="G123" s="603">
        <v>0.10281913341468119</v>
      </c>
      <c r="H123" s="761">
        <v>92.880467232919173</v>
      </c>
      <c r="I123" s="606">
        <v>-0.63465666367798368</v>
      </c>
      <c r="J123" s="605">
        <v>0.70326656316256608</v>
      </c>
      <c r="K123" s="760">
        <v>91.677016104061437</v>
      </c>
      <c r="L123" s="606">
        <v>-1.9415268301247515</v>
      </c>
      <c r="M123" s="603">
        <v>0.33275703705150705</v>
      </c>
      <c r="N123" s="761">
        <v>88.522113230164891</v>
      </c>
      <c r="O123" s="606">
        <v>-2.3372516291657961</v>
      </c>
      <c r="P123" s="603">
        <v>0.37487583079493003</v>
      </c>
      <c r="Q123" s="4"/>
      <c r="R123" s="4"/>
      <c r="S123" s="4"/>
    </row>
    <row r="124" spans="1:19" s="10" customFormat="1">
      <c r="A124" s="759" t="s">
        <v>29</v>
      </c>
      <c r="B124" s="760">
        <v>91.596205736103414</v>
      </c>
      <c r="C124" s="606">
        <v>-0.98468111156271143</v>
      </c>
      <c r="D124" s="605">
        <v>0.63859229852533961</v>
      </c>
      <c r="E124" s="760">
        <v>93.60667834890198</v>
      </c>
      <c r="F124" s="606">
        <v>-1.0376972040178263</v>
      </c>
      <c r="G124" s="603">
        <v>0.60913841420669679</v>
      </c>
      <c r="H124" s="761">
        <v>96.106107011733542</v>
      </c>
      <c r="I124" s="606">
        <v>-1.0959785153481638</v>
      </c>
      <c r="J124" s="605">
        <v>0.37141298022143643</v>
      </c>
      <c r="K124" s="760">
        <v>94.892065393674287</v>
      </c>
      <c r="L124" s="606">
        <v>-3.3115314667703966</v>
      </c>
      <c r="M124" s="603">
        <v>0.12131049637115709</v>
      </c>
      <c r="N124" s="761">
        <v>75.487480779135268</v>
      </c>
      <c r="O124" s="606">
        <v>-3.3033268623309366</v>
      </c>
      <c r="P124" s="603">
        <v>0.33214736136792888</v>
      </c>
      <c r="Q124" s="4"/>
      <c r="R124" s="4"/>
      <c r="S124" s="4"/>
    </row>
    <row r="125" spans="1:19" s="10" customFormat="1">
      <c r="A125" s="759" t="s">
        <v>30</v>
      </c>
      <c r="B125" s="760">
        <v>95.36846179902588</v>
      </c>
      <c r="C125" s="606">
        <v>0.86795168718203852</v>
      </c>
      <c r="D125" s="605">
        <v>0.32035696888451903</v>
      </c>
      <c r="E125" s="760">
        <v>95.390641222247567</v>
      </c>
      <c r="F125" s="606">
        <v>-1.1422222137281</v>
      </c>
      <c r="G125" s="603">
        <v>0.42998433076555609</v>
      </c>
      <c r="H125" s="761">
        <v>96.993367165104175</v>
      </c>
      <c r="I125" s="606">
        <v>-0.25595407017444288</v>
      </c>
      <c r="J125" s="605">
        <v>0.7426939746151896</v>
      </c>
      <c r="K125" s="760">
        <v>94.011797940084662</v>
      </c>
      <c r="L125" s="606">
        <v>-3.1407344540420117</v>
      </c>
      <c r="M125" s="603">
        <v>0.1230855987605598</v>
      </c>
      <c r="N125" s="761">
        <v>85.975196772600995</v>
      </c>
      <c r="O125" s="606">
        <v>-4.4221322392904057</v>
      </c>
      <c r="P125" s="603">
        <v>0.16082943758607782</v>
      </c>
      <c r="Q125" s="4"/>
      <c r="R125" s="4"/>
      <c r="S125" s="4"/>
    </row>
    <row r="126" spans="1:19" s="10" customFormat="1">
      <c r="A126" s="759" t="s">
        <v>31</v>
      </c>
      <c r="B126" s="760">
        <v>95.200576714058428</v>
      </c>
      <c r="C126" s="606">
        <v>0.98280791132365009</v>
      </c>
      <c r="D126" s="605">
        <v>0.44984818973865548</v>
      </c>
      <c r="E126" s="760">
        <v>95.788420063476721</v>
      </c>
      <c r="F126" s="606">
        <v>-0.16680767320335968</v>
      </c>
      <c r="G126" s="603">
        <v>0.88236179291669259</v>
      </c>
      <c r="H126" s="761">
        <v>93.285647045870377</v>
      </c>
      <c r="I126" s="606">
        <v>-1.8032533177628163</v>
      </c>
      <c r="J126" s="605">
        <v>0.1665722623941126</v>
      </c>
      <c r="K126" s="760">
        <v>93.645509978816733</v>
      </c>
      <c r="L126" s="606">
        <v>-2.2150138025396431</v>
      </c>
      <c r="M126" s="603">
        <v>0.14346804723335793</v>
      </c>
      <c r="N126" s="761">
        <v>87.229260499390975</v>
      </c>
      <c r="O126" s="606">
        <v>-2.9727645606237694</v>
      </c>
      <c r="P126" s="603">
        <v>0.36860953685802822</v>
      </c>
      <c r="Q126" s="4"/>
      <c r="R126" s="4"/>
      <c r="S126" s="4"/>
    </row>
    <row r="127" spans="1:19" s="10" customFormat="1">
      <c r="A127" s="759" t="s">
        <v>32</v>
      </c>
      <c r="B127" s="760">
        <v>97.741762510218209</v>
      </c>
      <c r="C127" s="606">
        <v>0.19883311665331294</v>
      </c>
      <c r="D127" s="605">
        <v>0.69876586363269322</v>
      </c>
      <c r="E127" s="760">
        <v>96.715903551382681</v>
      </c>
      <c r="F127" s="606">
        <v>-1.2865954339909822</v>
      </c>
      <c r="G127" s="603">
        <v>0.1471018055082749</v>
      </c>
      <c r="H127" s="761">
        <v>91.079113233985581</v>
      </c>
      <c r="I127" s="606">
        <v>-1.5254210163525634</v>
      </c>
      <c r="J127" s="605">
        <v>0.39167599962504496</v>
      </c>
      <c r="K127" s="760">
        <v>86.460199634911959</v>
      </c>
      <c r="L127" s="606">
        <v>-3.7432173600580771</v>
      </c>
      <c r="M127" s="603">
        <v>0.21268243342454862</v>
      </c>
      <c r="N127" s="761">
        <v>90.315546414491067</v>
      </c>
      <c r="O127" s="606">
        <v>-2.4210924525821476</v>
      </c>
      <c r="P127" s="603">
        <v>0.42542608666068538</v>
      </c>
      <c r="Q127" s="4"/>
      <c r="R127" s="4"/>
      <c r="S127" s="4"/>
    </row>
    <row r="128" spans="1:19" s="10" customFormat="1">
      <c r="A128" s="759" t="s">
        <v>33</v>
      </c>
      <c r="B128" s="760">
        <v>95.104471030883744</v>
      </c>
      <c r="C128" s="606">
        <v>0.39420481245487698</v>
      </c>
      <c r="D128" s="605">
        <v>0.71783557250565644</v>
      </c>
      <c r="E128" s="760">
        <v>95.951534809602023</v>
      </c>
      <c r="F128" s="606">
        <v>-0.96901754943163321</v>
      </c>
      <c r="G128" s="603">
        <v>0.4142509786982006</v>
      </c>
      <c r="H128" s="761">
        <v>93.573208506959205</v>
      </c>
      <c r="I128" s="606">
        <v>0.24037675203813672</v>
      </c>
      <c r="J128" s="605">
        <v>0.87334199524131284</v>
      </c>
      <c r="K128" s="760">
        <v>93.315650709163549</v>
      </c>
      <c r="L128" s="606">
        <v>-1.8193420822575315</v>
      </c>
      <c r="M128" s="603">
        <v>0.20374426247379973</v>
      </c>
      <c r="N128" s="761">
        <v>86.687482809212938</v>
      </c>
      <c r="O128" s="606">
        <v>-2.7568635975245401</v>
      </c>
      <c r="P128" s="603">
        <v>0.38938657207972593</v>
      </c>
      <c r="Q128" s="4"/>
      <c r="R128" s="4"/>
      <c r="S128" s="4"/>
    </row>
    <row r="129" spans="1:19" s="10" customFormat="1">
      <c r="A129" s="759" t="s">
        <v>34</v>
      </c>
      <c r="B129" s="760">
        <v>95.608797235888318</v>
      </c>
      <c r="C129" s="606">
        <v>0.67198529590421885</v>
      </c>
      <c r="D129" s="605">
        <v>0.44685259750902817</v>
      </c>
      <c r="E129" s="760">
        <v>95.395150506179263</v>
      </c>
      <c r="F129" s="606">
        <v>-1.4110859218923437</v>
      </c>
      <c r="G129" s="603">
        <v>0.17575238715989694</v>
      </c>
      <c r="H129" s="761">
        <v>88.073585166102347</v>
      </c>
      <c r="I129" s="606">
        <v>0.7066545672281116</v>
      </c>
      <c r="J129" s="605">
        <v>0.7143609742943704</v>
      </c>
      <c r="K129" s="760">
        <v>88.823345001385221</v>
      </c>
      <c r="L129" s="606">
        <v>-2.912360162920816</v>
      </c>
      <c r="M129" s="603">
        <v>0.19958849957481894</v>
      </c>
      <c r="N129" s="761">
        <v>91.129275153282734</v>
      </c>
      <c r="O129" s="606">
        <v>-2.7521625318386849</v>
      </c>
      <c r="P129" s="603">
        <v>0.18486030248474261</v>
      </c>
      <c r="Q129" s="4"/>
      <c r="R129" s="4"/>
      <c r="S129" s="4"/>
    </row>
    <row r="130" spans="1:19" s="10" customFormat="1" ht="15.75" thickBot="1">
      <c r="A130" s="764" t="s">
        <v>35</v>
      </c>
      <c r="B130" s="765">
        <v>98.283516026495946</v>
      </c>
      <c r="C130" s="939">
        <v>-0.22936422947794305</v>
      </c>
      <c r="D130" s="940">
        <v>0.61816692011509733</v>
      </c>
      <c r="E130" s="765">
        <v>95.824698997016171</v>
      </c>
      <c r="F130" s="939">
        <v>-1.9098843856166923</v>
      </c>
      <c r="G130" s="941">
        <v>3.9453633408514308E-2</v>
      </c>
      <c r="H130" s="766">
        <v>88.282567725526235</v>
      </c>
      <c r="I130" s="939">
        <v>-1.0016473709942568</v>
      </c>
      <c r="J130" s="940">
        <v>0.62072432250942067</v>
      </c>
      <c r="K130" s="765">
        <v>90.566296131303261</v>
      </c>
      <c r="L130" s="939">
        <v>-3.7667835893944406</v>
      </c>
      <c r="M130" s="941">
        <v>5.1557302084218055E-2</v>
      </c>
      <c r="N130" s="766">
        <v>89.788283554769265</v>
      </c>
      <c r="O130" s="939">
        <v>-1.1663673712871119</v>
      </c>
      <c r="P130" s="941">
        <v>0.64563879380516265</v>
      </c>
      <c r="Q130" s="4"/>
      <c r="R130" s="4"/>
      <c r="S130" s="4"/>
    </row>
    <row r="131" spans="1:19" ht="15.75" thickBot="1">
      <c r="A131" s="16" t="s">
        <v>36</v>
      </c>
      <c r="B131" s="768">
        <v>98.798682183273797</v>
      </c>
      <c r="C131" s="773">
        <v>5.3192100744738423E-2</v>
      </c>
      <c r="D131" s="628">
        <v>0.85745072991093674</v>
      </c>
      <c r="E131" s="768">
        <v>99.258626925116005</v>
      </c>
      <c r="F131" s="773">
        <v>-0.5799753146767459</v>
      </c>
      <c r="G131" s="629">
        <v>1.6730794821667051E-2</v>
      </c>
      <c r="H131" s="772">
        <v>97.909474051551186</v>
      </c>
      <c r="I131" s="773">
        <v>-0.10086708919045773</v>
      </c>
      <c r="J131" s="628">
        <v>0.86297110389062848</v>
      </c>
      <c r="K131" s="768">
        <v>97.824939047183918</v>
      </c>
      <c r="L131" s="773">
        <v>-1.0742929918971251</v>
      </c>
      <c r="M131" s="629">
        <v>5.2452314170378475E-2</v>
      </c>
      <c r="N131" s="772">
        <v>85.17308759736369</v>
      </c>
      <c r="O131" s="773">
        <v>-2.934020627308731</v>
      </c>
      <c r="P131" s="629">
        <v>0.20595614459947598</v>
      </c>
    </row>
    <row r="134" spans="1:19" ht="15.75" thickBot="1">
      <c r="A134" s="14" t="s">
        <v>249</v>
      </c>
    </row>
    <row r="135" spans="1:19" ht="15.75" customHeight="1" thickBot="1">
      <c r="A135" s="1549" t="s">
        <v>0</v>
      </c>
      <c r="B135" s="1543" t="s">
        <v>116</v>
      </c>
      <c r="C135" s="1544"/>
      <c r="D135" s="1544"/>
      <c r="E135" s="1544"/>
      <c r="F135" s="1544"/>
      <c r="G135" s="1544"/>
      <c r="H135" s="1544"/>
      <c r="I135" s="1544"/>
      <c r="J135" s="1544"/>
      <c r="K135" s="1544"/>
      <c r="L135" s="1544"/>
      <c r="M135" s="1544"/>
      <c r="N135" s="1544"/>
      <c r="O135" s="1544"/>
      <c r="P135" s="1544"/>
    </row>
    <row r="136" spans="1:19" ht="15.75" customHeight="1" thickBot="1">
      <c r="A136" s="1550"/>
      <c r="B136" s="1454" t="s">
        <v>94</v>
      </c>
      <c r="C136" s="1455"/>
      <c r="D136" s="1456"/>
      <c r="E136" s="1454" t="s">
        <v>95</v>
      </c>
      <c r="F136" s="1455"/>
      <c r="G136" s="1456"/>
      <c r="H136" s="1454" t="s">
        <v>96</v>
      </c>
      <c r="I136" s="1455"/>
      <c r="J136" s="1456"/>
      <c r="K136" s="1454" t="s">
        <v>97</v>
      </c>
      <c r="L136" s="1455"/>
      <c r="M136" s="1456"/>
      <c r="N136" s="1462" t="s">
        <v>98</v>
      </c>
      <c r="O136" s="1463"/>
      <c r="P136" s="1464"/>
    </row>
    <row r="137" spans="1:19" ht="15" customHeight="1">
      <c r="A137" s="1550"/>
      <c r="B137" s="1536" t="s">
        <v>6</v>
      </c>
      <c r="C137" s="1444" t="s">
        <v>129</v>
      </c>
      <c r="D137" s="1467"/>
      <c r="E137" s="1536" t="s">
        <v>6</v>
      </c>
      <c r="F137" s="1444" t="s">
        <v>129</v>
      </c>
      <c r="G137" s="1467"/>
      <c r="H137" s="1536" t="s">
        <v>6</v>
      </c>
      <c r="I137" s="1444" t="s">
        <v>129</v>
      </c>
      <c r="J137" s="1467"/>
      <c r="K137" s="1536" t="s">
        <v>6</v>
      </c>
      <c r="L137" s="1444" t="s">
        <v>129</v>
      </c>
      <c r="M137" s="1467"/>
      <c r="N137" s="1536" t="s">
        <v>6</v>
      </c>
      <c r="O137" s="1444" t="s">
        <v>129</v>
      </c>
      <c r="P137" s="1467"/>
    </row>
    <row r="138" spans="1:19" ht="15.75" customHeight="1" thickBot="1">
      <c r="A138" s="1551"/>
      <c r="B138" s="1560"/>
      <c r="C138" s="23" t="s">
        <v>137</v>
      </c>
      <c r="D138" s="29" t="s">
        <v>10</v>
      </c>
      <c r="E138" s="1560"/>
      <c r="F138" s="23" t="s">
        <v>137</v>
      </c>
      <c r="G138" s="29" t="s">
        <v>10</v>
      </c>
      <c r="H138" s="1560"/>
      <c r="I138" s="23" t="s">
        <v>137</v>
      </c>
      <c r="J138" s="29" t="s">
        <v>10</v>
      </c>
      <c r="K138" s="1560"/>
      <c r="L138" s="23" t="s">
        <v>137</v>
      </c>
      <c r="M138" s="29" t="s">
        <v>10</v>
      </c>
      <c r="N138" s="1560"/>
      <c r="O138" s="23" t="s">
        <v>137</v>
      </c>
      <c r="P138" s="29" t="s">
        <v>10</v>
      </c>
    </row>
    <row r="139" spans="1:19" s="10" customFormat="1">
      <c r="A139" s="754" t="s">
        <v>11</v>
      </c>
      <c r="B139" s="755">
        <v>12.678330311857783</v>
      </c>
      <c r="C139" s="936">
        <v>0.5713443048960628</v>
      </c>
      <c r="D139" s="937">
        <v>0.36216656226271238</v>
      </c>
      <c r="E139" s="755">
        <v>24.275866551472902</v>
      </c>
      <c r="F139" s="936">
        <v>-5.4359922029563114E-2</v>
      </c>
      <c r="G139" s="938">
        <v>0.87370999923097259</v>
      </c>
      <c r="H139" s="756">
        <v>33.727396110427499</v>
      </c>
      <c r="I139" s="936">
        <v>-1.8060832224514367</v>
      </c>
      <c r="J139" s="937">
        <v>0.10922537918948871</v>
      </c>
      <c r="K139" s="755">
        <v>12.536374100562957</v>
      </c>
      <c r="L139" s="936">
        <v>-1.0734024539099343</v>
      </c>
      <c r="M139" s="938">
        <v>1.3830969668515701E-2</v>
      </c>
      <c r="N139" s="756">
        <v>5.15487994273363</v>
      </c>
      <c r="O139" s="936">
        <v>-0.15985889204694953</v>
      </c>
      <c r="P139" s="938">
        <v>0.39413419417843476</v>
      </c>
      <c r="Q139" s="4"/>
      <c r="R139" s="4"/>
      <c r="S139" s="4"/>
    </row>
    <row r="140" spans="1:19" s="10" customFormat="1">
      <c r="A140" s="759" t="s">
        <v>12</v>
      </c>
      <c r="B140" s="760">
        <v>12.340196593914857</v>
      </c>
      <c r="C140" s="606">
        <v>0.64545494179358054</v>
      </c>
      <c r="D140" s="605">
        <v>0.33742645121747239</v>
      </c>
      <c r="E140" s="760">
        <v>24.372612048248403</v>
      </c>
      <c r="F140" s="606">
        <v>-0.26237770678406791</v>
      </c>
      <c r="G140" s="603">
        <v>0.45840660877087125</v>
      </c>
      <c r="H140" s="761">
        <v>33.168372931726239</v>
      </c>
      <c r="I140" s="606">
        <v>-1.7219047929109768</v>
      </c>
      <c r="J140" s="605">
        <v>0.16909081396075343</v>
      </c>
      <c r="K140" s="760">
        <v>12.21825643217165</v>
      </c>
      <c r="L140" s="606">
        <v>-1.4435766717644132</v>
      </c>
      <c r="M140" s="603">
        <v>1.6264283802373037E-3</v>
      </c>
      <c r="N140" s="761">
        <v>5.2601370033809056</v>
      </c>
      <c r="O140" s="606">
        <v>-0.15863390698793289</v>
      </c>
      <c r="P140" s="603">
        <v>0.41484374216721287</v>
      </c>
      <c r="Q140" s="4"/>
      <c r="R140" s="4"/>
      <c r="S140" s="4"/>
    </row>
    <row r="141" spans="1:19" s="10" customFormat="1">
      <c r="A141" s="759" t="s">
        <v>13</v>
      </c>
      <c r="B141" s="760">
        <v>13.022995872782497</v>
      </c>
      <c r="C141" s="606">
        <v>0.35286566434153566</v>
      </c>
      <c r="D141" s="605">
        <v>0.44991340491517684</v>
      </c>
      <c r="E141" s="760">
        <v>24.610588913085294</v>
      </c>
      <c r="F141" s="606">
        <v>2.1568694062291303E-3</v>
      </c>
      <c r="G141" s="603">
        <v>0.99397011798833279</v>
      </c>
      <c r="H141" s="761">
        <v>35.453526150529022</v>
      </c>
      <c r="I141" s="606">
        <v>-0.31376467365395433</v>
      </c>
      <c r="J141" s="605">
        <v>0.60122372254149625</v>
      </c>
      <c r="K141" s="760">
        <v>12.830189452061463</v>
      </c>
      <c r="L141" s="606">
        <v>-0.20704743633077599</v>
      </c>
      <c r="M141" s="603">
        <v>0.52680155508259963</v>
      </c>
      <c r="N141" s="761">
        <v>5.1323532145640254</v>
      </c>
      <c r="O141" s="606">
        <v>-4.8703858145432384E-2</v>
      </c>
      <c r="P141" s="603">
        <v>0.82363678203143253</v>
      </c>
      <c r="Q141" s="4"/>
      <c r="R141" s="4"/>
      <c r="S141" s="4"/>
    </row>
    <row r="142" spans="1:19" s="10" customFormat="1">
      <c r="A142" s="759" t="s">
        <v>14</v>
      </c>
      <c r="B142" s="760">
        <v>12.875146880644456</v>
      </c>
      <c r="C142" s="606">
        <v>0.4591516043201328</v>
      </c>
      <c r="D142" s="605">
        <v>0.36765262985068026</v>
      </c>
      <c r="E142" s="760">
        <v>24.357177068364084</v>
      </c>
      <c r="F142" s="606">
        <v>0.17646789250896119</v>
      </c>
      <c r="G142" s="603">
        <v>0.60595635015538241</v>
      </c>
      <c r="H142" s="761">
        <v>34.993264993305637</v>
      </c>
      <c r="I142" s="606">
        <v>-0.33133306771447069</v>
      </c>
      <c r="J142" s="605">
        <v>0.57729231059805675</v>
      </c>
      <c r="K142" s="760">
        <v>12.885570591250367</v>
      </c>
      <c r="L142" s="606">
        <v>-0.20087577325230105</v>
      </c>
      <c r="M142" s="603">
        <v>0.47137720460186405</v>
      </c>
      <c r="N142" s="761">
        <v>5.145461763180645</v>
      </c>
      <c r="O142" s="606">
        <v>-0.1502189473327446</v>
      </c>
      <c r="P142" s="603">
        <v>0.4802320465343749</v>
      </c>
      <c r="Q142" s="4"/>
      <c r="R142" s="4"/>
      <c r="S142" s="4"/>
    </row>
    <row r="143" spans="1:19" s="10" customFormat="1">
      <c r="A143" s="759" t="s">
        <v>15</v>
      </c>
      <c r="B143" s="760">
        <v>13.111711447861799</v>
      </c>
      <c r="C143" s="606">
        <v>0.50427454460598509</v>
      </c>
      <c r="D143" s="605">
        <v>0.34310327190543777</v>
      </c>
      <c r="E143" s="760">
        <v>24.296861525606342</v>
      </c>
      <c r="F143" s="606">
        <v>1.1734811673000861E-2</v>
      </c>
      <c r="G143" s="603">
        <v>0.9730691163983487</v>
      </c>
      <c r="H143" s="761">
        <v>34.954940851413966</v>
      </c>
      <c r="I143" s="606">
        <v>-0.71446311332728374</v>
      </c>
      <c r="J143" s="605">
        <v>0.28264147770540815</v>
      </c>
      <c r="K143" s="760">
        <v>12.734891941417395</v>
      </c>
      <c r="L143" s="606">
        <v>-0.31348510366404703</v>
      </c>
      <c r="M143" s="603">
        <v>0.31385262823973759</v>
      </c>
      <c r="N143" s="761">
        <v>5.2240717164321797</v>
      </c>
      <c r="O143" s="606">
        <v>-8.7327822252442386E-2</v>
      </c>
      <c r="P143" s="603">
        <v>0.62315262151546458</v>
      </c>
      <c r="Q143" s="4"/>
      <c r="R143" s="4"/>
      <c r="S143" s="4"/>
    </row>
    <row r="144" spans="1:19" s="10" customFormat="1">
      <c r="A144" s="759" t="s">
        <v>16</v>
      </c>
      <c r="B144" s="760">
        <v>12.975278643322191</v>
      </c>
      <c r="C144" s="606">
        <v>0.51645399486860399</v>
      </c>
      <c r="D144" s="605">
        <v>0.34435238426261128</v>
      </c>
      <c r="E144" s="760">
        <v>23.372927598617633</v>
      </c>
      <c r="F144" s="606">
        <v>-0.37822949968183445</v>
      </c>
      <c r="G144" s="603">
        <v>0.44415434536821685</v>
      </c>
      <c r="H144" s="761">
        <v>33.305695690942891</v>
      </c>
      <c r="I144" s="606">
        <v>-2.7420944934995726</v>
      </c>
      <c r="J144" s="605">
        <v>1.5139037404194682E-2</v>
      </c>
      <c r="K144" s="760">
        <v>12.08602340123926</v>
      </c>
      <c r="L144" s="606">
        <v>-1.1835351281465158</v>
      </c>
      <c r="M144" s="603">
        <v>1.8621770826246144E-2</v>
      </c>
      <c r="N144" s="761">
        <v>4.8083384531199869</v>
      </c>
      <c r="O144" s="606">
        <v>-0.33536348123753468</v>
      </c>
      <c r="P144" s="603">
        <v>0.13467705048123813</v>
      </c>
      <c r="Q144" s="4"/>
      <c r="R144" s="4"/>
      <c r="S144" s="4"/>
    </row>
    <row r="145" spans="1:19" s="10" customFormat="1">
      <c r="A145" s="759" t="s">
        <v>17</v>
      </c>
      <c r="B145" s="760">
        <v>13.063603373449794</v>
      </c>
      <c r="C145" s="606">
        <v>0.18400502346931794</v>
      </c>
      <c r="D145" s="605">
        <v>0.6700248583313857</v>
      </c>
      <c r="E145" s="760">
        <v>24.030533466054319</v>
      </c>
      <c r="F145" s="606">
        <v>-0.39778721603404393</v>
      </c>
      <c r="G145" s="603">
        <v>0.2759627690512032</v>
      </c>
      <c r="H145" s="761">
        <v>35.801727840081909</v>
      </c>
      <c r="I145" s="606">
        <v>5.9021146055937293E-2</v>
      </c>
      <c r="J145" s="605">
        <v>0.89884622306025652</v>
      </c>
      <c r="K145" s="760">
        <v>13.062437078358641</v>
      </c>
      <c r="L145" s="606">
        <v>-0.32106939657696909</v>
      </c>
      <c r="M145" s="603">
        <v>0.18512657274444144</v>
      </c>
      <c r="N145" s="761">
        <v>4.7718814579685676</v>
      </c>
      <c r="O145" s="606">
        <v>-0.19517174217651961</v>
      </c>
      <c r="P145" s="603">
        <v>0.42777991926397207</v>
      </c>
      <c r="Q145" s="4"/>
      <c r="R145" s="4"/>
      <c r="S145" s="4"/>
    </row>
    <row r="146" spans="1:19" s="10" customFormat="1">
      <c r="A146" s="759" t="s">
        <v>18</v>
      </c>
      <c r="B146" s="760">
        <v>13.046772125437206</v>
      </c>
      <c r="C146" s="606">
        <v>0.46421741816636297</v>
      </c>
      <c r="D146" s="605">
        <v>0.33996315202644756</v>
      </c>
      <c r="E146" s="760">
        <v>24.055169999045265</v>
      </c>
      <c r="F146" s="606">
        <v>-0.22550462829057941</v>
      </c>
      <c r="G146" s="603">
        <v>0.56560387055800043</v>
      </c>
      <c r="H146" s="761">
        <v>35.361593314415465</v>
      </c>
      <c r="I146" s="606">
        <v>-0.61442244275315661</v>
      </c>
      <c r="J146" s="605">
        <v>0.29557675501190372</v>
      </c>
      <c r="K146" s="760">
        <v>12.466016597341616</v>
      </c>
      <c r="L146" s="606">
        <v>-0.5820383681261746</v>
      </c>
      <c r="M146" s="603">
        <v>8.5263648152288707E-2</v>
      </c>
      <c r="N146" s="761">
        <v>4.9635210117534729</v>
      </c>
      <c r="O146" s="606">
        <v>-0.23195582038566209</v>
      </c>
      <c r="P146" s="603">
        <v>0.32801204761210701</v>
      </c>
      <c r="Q146" s="4"/>
      <c r="R146" s="4"/>
      <c r="S146" s="4"/>
    </row>
    <row r="147" spans="1:19" s="10" customFormat="1">
      <c r="A147" s="759" t="s">
        <v>19</v>
      </c>
      <c r="B147" s="760">
        <v>12.939820713559296</v>
      </c>
      <c r="C147" s="606">
        <v>0.49183786325165946</v>
      </c>
      <c r="D147" s="605">
        <v>0.37227229209748236</v>
      </c>
      <c r="E147" s="760">
        <v>22.47615594062043</v>
      </c>
      <c r="F147" s="606">
        <v>-0.43138032396577175</v>
      </c>
      <c r="G147" s="603">
        <v>0.53161080613948974</v>
      </c>
      <c r="H147" s="761">
        <v>29.644480022031317</v>
      </c>
      <c r="I147" s="606">
        <v>-2.6894348771314149</v>
      </c>
      <c r="J147" s="605">
        <v>7.8535792945260807E-2</v>
      </c>
      <c r="K147" s="760">
        <v>10.846495725285168</v>
      </c>
      <c r="L147" s="606">
        <v>-1.7019809524917144</v>
      </c>
      <c r="M147" s="603">
        <v>6.5160118415141704E-3</v>
      </c>
      <c r="N147" s="761">
        <v>4.4119133479064043</v>
      </c>
      <c r="O147" s="606">
        <v>-0.55663449296396972</v>
      </c>
      <c r="P147" s="603">
        <v>1.8711301392543036E-2</v>
      </c>
      <c r="Q147" s="4"/>
      <c r="R147" s="4"/>
      <c r="S147" s="4"/>
    </row>
    <row r="148" spans="1:19" s="10" customFormat="1">
      <c r="A148" s="759" t="s">
        <v>20</v>
      </c>
      <c r="B148" s="760">
        <v>12.632714080654395</v>
      </c>
      <c r="C148" s="606">
        <v>0.49407392930500205</v>
      </c>
      <c r="D148" s="605">
        <v>0.41010095687382631</v>
      </c>
      <c r="E148" s="760">
        <v>22.7645130122323</v>
      </c>
      <c r="F148" s="606">
        <v>-6.4835220166383212E-2</v>
      </c>
      <c r="G148" s="603">
        <v>0.92007900842072288</v>
      </c>
      <c r="H148" s="761">
        <v>29.039586715620707</v>
      </c>
      <c r="I148" s="606">
        <v>-2.9482453127796489</v>
      </c>
      <c r="J148" s="605">
        <v>7.8577958394941555E-2</v>
      </c>
      <c r="K148" s="760">
        <v>10.771543676054311</v>
      </c>
      <c r="L148" s="606">
        <v>-1.7904682847266133</v>
      </c>
      <c r="M148" s="603">
        <v>4.3211771748303601E-3</v>
      </c>
      <c r="N148" s="761">
        <v>4.5935166915994232</v>
      </c>
      <c r="O148" s="606">
        <v>-0.54894596827584363</v>
      </c>
      <c r="P148" s="603">
        <v>2.8960281538834506E-2</v>
      </c>
      <c r="Q148" s="4"/>
      <c r="R148" s="4"/>
      <c r="S148" s="4"/>
    </row>
    <row r="149" spans="1:19" s="10" customFormat="1">
      <c r="A149" s="759" t="s">
        <v>21</v>
      </c>
      <c r="B149" s="760">
        <v>13.042526704544603</v>
      </c>
      <c r="C149" s="606">
        <v>0.46803201251751853</v>
      </c>
      <c r="D149" s="605">
        <v>0.31433176198714607</v>
      </c>
      <c r="E149" s="760">
        <v>24.277416950795988</v>
      </c>
      <c r="F149" s="606">
        <v>-0.26660057068737131</v>
      </c>
      <c r="G149" s="603">
        <v>0.44743557072408091</v>
      </c>
      <c r="H149" s="761">
        <v>35.796559490966018</v>
      </c>
      <c r="I149" s="606">
        <v>-0.1950678620046829</v>
      </c>
      <c r="J149" s="605">
        <v>0.65001576223972868</v>
      </c>
      <c r="K149" s="760">
        <v>12.90892654701965</v>
      </c>
      <c r="L149" s="606">
        <v>-0.36763771284535002</v>
      </c>
      <c r="M149" s="603">
        <v>0.14675900632954586</v>
      </c>
      <c r="N149" s="761">
        <v>5.0236641453038331</v>
      </c>
      <c r="O149" s="606">
        <v>-0.25093295824353712</v>
      </c>
      <c r="P149" s="603">
        <v>0.31286862655858505</v>
      </c>
      <c r="Q149" s="4"/>
      <c r="R149" s="4"/>
      <c r="S149" s="4"/>
    </row>
    <row r="150" spans="1:19" s="10" customFormat="1">
      <c r="A150" s="759" t="s">
        <v>22</v>
      </c>
      <c r="B150" s="760">
        <v>12.947584825558886</v>
      </c>
      <c r="C150" s="606">
        <v>0.32497506211813865</v>
      </c>
      <c r="D150" s="605">
        <v>0.53453270198675618</v>
      </c>
      <c r="E150" s="760">
        <v>22.86253086273798</v>
      </c>
      <c r="F150" s="606">
        <v>-0.50780944471510281</v>
      </c>
      <c r="G150" s="603">
        <v>0.35590877667705678</v>
      </c>
      <c r="H150" s="761">
        <v>31.682164503548687</v>
      </c>
      <c r="I150" s="606">
        <v>-3.0529088655697665</v>
      </c>
      <c r="J150" s="605">
        <v>1.3937976530873072E-2</v>
      </c>
      <c r="K150" s="760">
        <v>11.42354004812287</v>
      </c>
      <c r="L150" s="606">
        <v>-1.535848059450817</v>
      </c>
      <c r="M150" s="603">
        <v>5.7329102770753192E-3</v>
      </c>
      <c r="N150" s="761">
        <v>4.462030037311818</v>
      </c>
      <c r="O150" s="606">
        <v>-0.44977575557570637</v>
      </c>
      <c r="P150" s="603">
        <v>6.684700342842731E-2</v>
      </c>
      <c r="Q150" s="4"/>
      <c r="R150" s="4"/>
      <c r="S150" s="4"/>
    </row>
    <row r="151" spans="1:19" s="10" customFormat="1">
      <c r="A151" s="759" t="s">
        <v>23</v>
      </c>
      <c r="B151" s="760">
        <v>12.687530352342529</v>
      </c>
      <c r="C151" s="606">
        <v>0.39577509415834128</v>
      </c>
      <c r="D151" s="605">
        <v>0.48493919593411206</v>
      </c>
      <c r="E151" s="760">
        <v>22.368964440610011</v>
      </c>
      <c r="F151" s="606">
        <v>0.11083597432375278</v>
      </c>
      <c r="G151" s="603">
        <v>0.86658573513373649</v>
      </c>
      <c r="H151" s="761">
        <v>26.317729605461725</v>
      </c>
      <c r="I151" s="606">
        <v>-2.9476495380989181</v>
      </c>
      <c r="J151" s="605">
        <v>0.11448026237016662</v>
      </c>
      <c r="K151" s="760">
        <v>9.680828884599336</v>
      </c>
      <c r="L151" s="606">
        <v>-1.6947140064066395</v>
      </c>
      <c r="M151" s="603">
        <v>1.6642445842336352E-2</v>
      </c>
      <c r="N151" s="761">
        <v>4.2065491634906742</v>
      </c>
      <c r="O151" s="606">
        <v>-0.54793882211253198</v>
      </c>
      <c r="P151" s="603">
        <v>2.938462982609466E-2</v>
      </c>
      <c r="Q151" s="4"/>
      <c r="R151" s="4"/>
      <c r="S151" s="4"/>
    </row>
    <row r="152" spans="1:19" s="10" customFormat="1">
      <c r="A152" s="759" t="s">
        <v>24</v>
      </c>
      <c r="B152" s="760">
        <v>12.909040622245477</v>
      </c>
      <c r="C152" s="606">
        <v>0.51347982149003712</v>
      </c>
      <c r="D152" s="605">
        <v>0.31665998640470117</v>
      </c>
      <c r="E152" s="760">
        <v>23.679910851868417</v>
      </c>
      <c r="F152" s="606">
        <v>-0.48047773835346086</v>
      </c>
      <c r="G152" s="603">
        <v>0.29514383684479339</v>
      </c>
      <c r="H152" s="761">
        <v>34.382214572836126</v>
      </c>
      <c r="I152" s="606">
        <v>-1.820485517469804</v>
      </c>
      <c r="J152" s="605">
        <v>2.9944285888333904E-2</v>
      </c>
      <c r="K152" s="760">
        <v>12.020374594508599</v>
      </c>
      <c r="L152" s="606">
        <v>-0.89795507228851956</v>
      </c>
      <c r="M152" s="603">
        <v>4.1655886919373331E-2</v>
      </c>
      <c r="N152" s="761">
        <v>4.7557870120209298</v>
      </c>
      <c r="O152" s="606">
        <v>-0.20718317860844226</v>
      </c>
      <c r="P152" s="603">
        <v>0.42977534191718914</v>
      </c>
      <c r="Q152" s="4"/>
      <c r="R152" s="4"/>
      <c r="S152" s="4"/>
    </row>
    <row r="153" spans="1:19" s="10" customFormat="1">
      <c r="A153" s="759" t="s">
        <v>25</v>
      </c>
      <c r="B153" s="760">
        <v>13.366020088615709</v>
      </c>
      <c r="C153" s="606">
        <v>0.23101082534889425</v>
      </c>
      <c r="D153" s="605">
        <v>0.54419193750868766</v>
      </c>
      <c r="E153" s="630">
        <v>21.307900590069405</v>
      </c>
      <c r="F153" s="606">
        <v>0.57094150281536271</v>
      </c>
      <c r="G153" s="603">
        <v>0.41328127188213448</v>
      </c>
      <c r="H153" s="634"/>
      <c r="I153" s="636"/>
      <c r="J153" s="641"/>
      <c r="K153" s="630">
        <v>12.332092278014004</v>
      </c>
      <c r="L153" s="606">
        <v>0.19574594699224709</v>
      </c>
      <c r="M153" s="603">
        <v>0.54940152206787674</v>
      </c>
      <c r="N153" s="634">
        <v>4.6838341288473053</v>
      </c>
      <c r="O153" s="606">
        <v>-0.22519709869910376</v>
      </c>
      <c r="P153" s="603">
        <v>0.39096504001623156</v>
      </c>
      <c r="Q153" s="4"/>
      <c r="R153" s="4"/>
      <c r="S153" s="4"/>
    </row>
    <row r="154" spans="1:19" s="10" customFormat="1">
      <c r="A154" s="759" t="s">
        <v>26</v>
      </c>
      <c r="B154" s="760">
        <v>12.883184605042111</v>
      </c>
      <c r="C154" s="606">
        <v>0.39607954622713065</v>
      </c>
      <c r="D154" s="605">
        <v>0.43996240935428843</v>
      </c>
      <c r="E154" s="760">
        <v>22.482006705028557</v>
      </c>
      <c r="F154" s="606">
        <v>-0.60560082526831971</v>
      </c>
      <c r="G154" s="603">
        <v>0.37869337538535897</v>
      </c>
      <c r="H154" s="761">
        <v>29.720006327480291</v>
      </c>
      <c r="I154" s="606">
        <v>-3.2362046414614585</v>
      </c>
      <c r="J154" s="605">
        <v>2.3810947967598774E-2</v>
      </c>
      <c r="K154" s="760">
        <v>10.226093595964102</v>
      </c>
      <c r="L154" s="606">
        <v>-1.6853094438941241</v>
      </c>
      <c r="M154" s="603">
        <v>6.910377620907379E-3</v>
      </c>
      <c r="N154" s="761">
        <v>4.0658197234340863</v>
      </c>
      <c r="O154" s="606">
        <v>-0.45376353431402333</v>
      </c>
      <c r="P154" s="603">
        <v>7.9148797697284293E-2</v>
      </c>
      <c r="Q154" s="4"/>
      <c r="R154" s="4"/>
      <c r="S154" s="4"/>
    </row>
    <row r="155" spans="1:19" s="10" customFormat="1">
      <c r="A155" s="759" t="s">
        <v>27</v>
      </c>
      <c r="B155" s="760">
        <v>13.209497602345913</v>
      </c>
      <c r="C155" s="606">
        <v>0.42058276873066436</v>
      </c>
      <c r="D155" s="605">
        <v>0.34255544935101268</v>
      </c>
      <c r="E155" s="760">
        <v>21.412666585706162</v>
      </c>
      <c r="F155" s="606">
        <v>-0.51625555765667697</v>
      </c>
      <c r="G155" s="603">
        <v>0.51563717195163439</v>
      </c>
      <c r="H155" s="761">
        <v>25.733754192995871</v>
      </c>
      <c r="I155" s="606">
        <v>-3.4635027801813036</v>
      </c>
      <c r="J155" s="605">
        <v>5.5096549324448199E-2</v>
      </c>
      <c r="K155" s="760">
        <v>8.7416199944454895</v>
      </c>
      <c r="L155" s="606">
        <v>-1.7957148540679686</v>
      </c>
      <c r="M155" s="603">
        <v>1.1307559522581242E-2</v>
      </c>
      <c r="N155" s="761">
        <v>3.7362719915345801</v>
      </c>
      <c r="O155" s="606">
        <v>-0.4804161396602335</v>
      </c>
      <c r="P155" s="603">
        <v>9.7758146804204443E-2</v>
      </c>
      <c r="Q155" s="4"/>
      <c r="R155" s="4"/>
      <c r="S155" s="4"/>
    </row>
    <row r="156" spans="1:19" s="10" customFormat="1">
      <c r="A156" s="759" t="s">
        <v>28</v>
      </c>
      <c r="B156" s="760">
        <v>13.242941989189024</v>
      </c>
      <c r="C156" s="606">
        <v>0.24063031037974078</v>
      </c>
      <c r="D156" s="605">
        <v>0.55583257596293323</v>
      </c>
      <c r="E156" s="760">
        <v>22.467024553910374</v>
      </c>
      <c r="F156" s="606">
        <v>-0.35778203667007002</v>
      </c>
      <c r="G156" s="603">
        <v>0.58304480676678661</v>
      </c>
      <c r="H156" s="761">
        <v>25.401411363279397</v>
      </c>
      <c r="I156" s="606">
        <v>-3.7573688688106799</v>
      </c>
      <c r="J156" s="605">
        <v>5.6209810083342096E-2</v>
      </c>
      <c r="K156" s="760">
        <v>8.6879263172176167</v>
      </c>
      <c r="L156" s="606">
        <v>-2.0245799800597393</v>
      </c>
      <c r="M156" s="603">
        <v>5.1789625828602684E-3</v>
      </c>
      <c r="N156" s="761">
        <v>3.7831440216552816</v>
      </c>
      <c r="O156" s="606">
        <v>-0.63455301838396283</v>
      </c>
      <c r="P156" s="603">
        <v>3.8034983535859844E-2</v>
      </c>
      <c r="Q156" s="4"/>
      <c r="R156" s="4"/>
      <c r="S156" s="4"/>
    </row>
    <row r="157" spans="1:19" s="10" customFormat="1">
      <c r="A157" s="759" t="s">
        <v>29</v>
      </c>
      <c r="B157" s="760">
        <v>11.773814329312971</v>
      </c>
      <c r="C157" s="606">
        <v>-0.46876237410378302</v>
      </c>
      <c r="D157" s="605">
        <v>0.43315623019526905</v>
      </c>
      <c r="E157" s="760">
        <v>19.667189687885138</v>
      </c>
      <c r="F157" s="606">
        <v>-1.7569151170803208</v>
      </c>
      <c r="G157" s="603">
        <v>3.751985011476696E-2</v>
      </c>
      <c r="H157" s="761">
        <v>32.445525536842439</v>
      </c>
      <c r="I157" s="606">
        <v>-2.8152336887715528</v>
      </c>
      <c r="J157" s="605">
        <v>1.9455292989480801E-3</v>
      </c>
      <c r="K157" s="760">
        <v>11.240454010537352</v>
      </c>
      <c r="L157" s="606">
        <v>-1.4093714681504046</v>
      </c>
      <c r="M157" s="603">
        <v>6.2292264811588715E-3</v>
      </c>
      <c r="N157" s="761">
        <v>3.6150870164835882</v>
      </c>
      <c r="O157" s="606">
        <v>-0.15726203821151524</v>
      </c>
      <c r="P157" s="603">
        <v>0.50179340972000808</v>
      </c>
      <c r="Q157" s="4"/>
      <c r="R157" s="4"/>
      <c r="S157" s="4"/>
    </row>
    <row r="158" spans="1:19" s="10" customFormat="1">
      <c r="A158" s="759" t="s">
        <v>30</v>
      </c>
      <c r="B158" s="760">
        <v>12.670295448246078</v>
      </c>
      <c r="C158" s="606">
        <v>0.30681229992900499</v>
      </c>
      <c r="D158" s="605">
        <v>0.55687874977041507</v>
      </c>
      <c r="E158" s="760">
        <v>22.589977126502042</v>
      </c>
      <c r="F158" s="606">
        <v>-0.82599200776277182</v>
      </c>
      <c r="G158" s="603">
        <v>0.15919496716279169</v>
      </c>
      <c r="H158" s="761">
        <v>34.304934250582534</v>
      </c>
      <c r="I158" s="606">
        <v>-2.1761424017666786</v>
      </c>
      <c r="J158" s="605">
        <v>2.2477478540792743E-3</v>
      </c>
      <c r="K158" s="760">
        <v>11.825487242704282</v>
      </c>
      <c r="L158" s="606">
        <v>-1.3369990178867461</v>
      </c>
      <c r="M158" s="603">
        <v>2.2298111705334298E-3</v>
      </c>
      <c r="N158" s="761">
        <v>4.5441224970291465</v>
      </c>
      <c r="O158" s="606">
        <v>-0.13411756265967217</v>
      </c>
      <c r="P158" s="603">
        <v>0.60425543806597981</v>
      </c>
      <c r="Q158" s="4"/>
      <c r="R158" s="4"/>
      <c r="S158" s="4"/>
    </row>
    <row r="159" spans="1:19" s="10" customFormat="1">
      <c r="A159" s="759" t="s">
        <v>31</v>
      </c>
      <c r="B159" s="760">
        <v>11.742840425404546</v>
      </c>
      <c r="C159" s="606">
        <v>-0.20762355995381548</v>
      </c>
      <c r="D159" s="605">
        <v>0.71588627755249723</v>
      </c>
      <c r="E159" s="760">
        <v>20.276978315656283</v>
      </c>
      <c r="F159" s="606">
        <v>-1.0751182578607337</v>
      </c>
      <c r="G159" s="603">
        <v>0.18351790945958668</v>
      </c>
      <c r="H159" s="761">
        <v>22.818636853721141</v>
      </c>
      <c r="I159" s="606">
        <v>-4.91335346751465</v>
      </c>
      <c r="J159" s="605">
        <v>6.4995807684630293E-4</v>
      </c>
      <c r="K159" s="760">
        <v>7.0725002112786539</v>
      </c>
      <c r="L159" s="606">
        <v>-2.0951877393368279</v>
      </c>
      <c r="M159" s="603">
        <v>3.5455467715648489E-4</v>
      </c>
      <c r="N159" s="761">
        <v>2.5277242003837226</v>
      </c>
      <c r="O159" s="606">
        <v>-0.16023272011707929</v>
      </c>
      <c r="P159" s="603">
        <v>0.50265929447857804</v>
      </c>
      <c r="Q159" s="4"/>
      <c r="R159" s="4"/>
      <c r="S159" s="4"/>
    </row>
    <row r="160" spans="1:19" s="10" customFormat="1">
      <c r="A160" s="759" t="s">
        <v>32</v>
      </c>
      <c r="B160" s="760">
        <v>13.344601382431756</v>
      </c>
      <c r="C160" s="606">
        <v>0.22233970749255935</v>
      </c>
      <c r="D160" s="605">
        <v>0.52587818763966809</v>
      </c>
      <c r="E160" s="760">
        <v>21.136583347987337</v>
      </c>
      <c r="F160" s="606">
        <v>-0.67169491700512785</v>
      </c>
      <c r="G160" s="603">
        <v>0.3755574863106802</v>
      </c>
      <c r="H160" s="761">
        <v>21.635833820726219</v>
      </c>
      <c r="I160" s="606">
        <v>-3.832491864646228</v>
      </c>
      <c r="J160" s="605">
        <v>3.3741784222607117E-2</v>
      </c>
      <c r="K160" s="760">
        <v>6.7501889010450107</v>
      </c>
      <c r="L160" s="606">
        <v>-1.9222145520519753</v>
      </c>
      <c r="M160" s="603">
        <v>3.1092484089913926E-3</v>
      </c>
      <c r="N160" s="761">
        <v>2.9740423881805573</v>
      </c>
      <c r="O160" s="606">
        <v>-0.54369581502058639</v>
      </c>
      <c r="P160" s="603">
        <v>7.575022588087231E-2</v>
      </c>
      <c r="Q160" s="4"/>
      <c r="R160" s="4"/>
      <c r="S160" s="4"/>
    </row>
    <row r="161" spans="1:19" s="10" customFormat="1">
      <c r="A161" s="759" t="s">
        <v>33</v>
      </c>
      <c r="B161" s="760">
        <v>12.404699997125729</v>
      </c>
      <c r="C161" s="606">
        <v>5.2477541944387009E-2</v>
      </c>
      <c r="D161" s="605">
        <v>0.91229794270644993</v>
      </c>
      <c r="E161" s="760">
        <v>20.314503756075407</v>
      </c>
      <c r="F161" s="606">
        <v>-1.0864063783430769</v>
      </c>
      <c r="G161" s="603">
        <v>0.20987021288864671</v>
      </c>
      <c r="H161" s="761">
        <v>22.75332002988479</v>
      </c>
      <c r="I161" s="606">
        <v>-4.3498369377555388</v>
      </c>
      <c r="J161" s="605">
        <v>9.9321038571824286E-3</v>
      </c>
      <c r="K161" s="760">
        <v>7.2372930069224504</v>
      </c>
      <c r="L161" s="606">
        <v>-1.9612529560529597</v>
      </c>
      <c r="M161" s="603">
        <v>2.7086064233281248E-3</v>
      </c>
      <c r="N161" s="761">
        <v>2.8469689827870983</v>
      </c>
      <c r="O161" s="606">
        <v>-0.27127996667930449</v>
      </c>
      <c r="P161" s="603">
        <v>0.31144030414925628</v>
      </c>
      <c r="Q161" s="4"/>
      <c r="R161" s="4"/>
      <c r="S161" s="4"/>
    </row>
    <row r="162" spans="1:19" s="10" customFormat="1">
      <c r="A162" s="759" t="s">
        <v>34</v>
      </c>
      <c r="B162" s="760">
        <v>12.126114198215951</v>
      </c>
      <c r="C162" s="606">
        <v>-9.128392608952951E-2</v>
      </c>
      <c r="D162" s="605">
        <v>0.83889391212224429</v>
      </c>
      <c r="E162" s="760">
        <v>20.640579871987317</v>
      </c>
      <c r="F162" s="606">
        <v>-1.2378558655969063</v>
      </c>
      <c r="G162" s="603">
        <v>9.7479641070821188E-2</v>
      </c>
      <c r="H162" s="761">
        <v>18.578202268438123</v>
      </c>
      <c r="I162" s="606">
        <v>-3.8950193518843208</v>
      </c>
      <c r="J162" s="605">
        <v>1.2863875032051173E-2</v>
      </c>
      <c r="K162" s="760">
        <v>5.6821551859222135</v>
      </c>
      <c r="L162" s="606">
        <v>-1.8180116108124116</v>
      </c>
      <c r="M162" s="603">
        <v>1.4938629114417939E-3</v>
      </c>
      <c r="N162" s="761">
        <v>2.3847356078987589</v>
      </c>
      <c r="O162" s="606">
        <v>-0.4089728656322682</v>
      </c>
      <c r="P162" s="603">
        <v>0.12490873364968003</v>
      </c>
      <c r="Q162" s="4"/>
      <c r="R162" s="4"/>
      <c r="S162" s="4"/>
    </row>
    <row r="163" spans="1:19" s="10" customFormat="1" ht="15.75" thickBot="1">
      <c r="A163" s="764" t="s">
        <v>35</v>
      </c>
      <c r="B163" s="765">
        <v>9.4326538860880866</v>
      </c>
      <c r="C163" s="939">
        <v>-0.87878712891465094</v>
      </c>
      <c r="D163" s="940">
        <v>0.14915028142812747</v>
      </c>
      <c r="E163" s="765">
        <v>22.942695778125945</v>
      </c>
      <c r="F163" s="939">
        <v>-0.75472929754656115</v>
      </c>
      <c r="G163" s="941">
        <v>0.13783668167443019</v>
      </c>
      <c r="H163" s="766">
        <v>22.706952099478617</v>
      </c>
      <c r="I163" s="939">
        <v>-4.4731478998640704</v>
      </c>
      <c r="J163" s="940">
        <v>2.9680948693052113E-3</v>
      </c>
      <c r="K163" s="765">
        <v>6.5215495968626591</v>
      </c>
      <c r="L163" s="939">
        <v>-2.1204592411883483</v>
      </c>
      <c r="M163" s="941">
        <v>4.9894912482122394E-4</v>
      </c>
      <c r="N163" s="766">
        <v>2.2062614940956253</v>
      </c>
      <c r="O163" s="939">
        <v>-0.42919731674856926</v>
      </c>
      <c r="P163" s="941">
        <v>9.5184383427209224E-2</v>
      </c>
      <c r="Q163" s="4"/>
      <c r="R163" s="4"/>
      <c r="S163" s="4"/>
    </row>
    <row r="164" spans="1:19" ht="15.75" thickBot="1">
      <c r="A164" s="16" t="s">
        <v>36</v>
      </c>
      <c r="B164" s="768">
        <v>13.508440561173208</v>
      </c>
      <c r="C164" s="773">
        <v>0.23852567801378549</v>
      </c>
      <c r="D164" s="628">
        <v>0.54648798980321134</v>
      </c>
      <c r="E164" s="768">
        <v>23.956036513608169</v>
      </c>
      <c r="F164" s="773">
        <v>-0.34767163537287615</v>
      </c>
      <c r="G164" s="629">
        <v>0.40304555365090922</v>
      </c>
      <c r="H164" s="772">
        <v>32.185691542491512</v>
      </c>
      <c r="I164" s="773">
        <v>-3.0552804659646173</v>
      </c>
      <c r="J164" s="628">
        <v>6.5898207630342926E-3</v>
      </c>
      <c r="K164" s="768">
        <v>11.316094836695374</v>
      </c>
      <c r="L164" s="773">
        <v>-1.619383451710225</v>
      </c>
      <c r="M164" s="629">
        <v>1.4069121915516567E-3</v>
      </c>
      <c r="N164" s="772">
        <v>4.2815610662743016</v>
      </c>
      <c r="O164" s="773">
        <v>-0.3647618771381631</v>
      </c>
      <c r="P164" s="629">
        <v>0.10445784404857446</v>
      </c>
    </row>
    <row r="165" spans="1:19" ht="15.75" thickBot="1"/>
    <row r="166" spans="1:19" s="521" customFormat="1">
      <c r="A166" s="974"/>
      <c r="B166" s="975"/>
      <c r="C166" s="975"/>
      <c r="D166" s="975"/>
      <c r="E166" s="975"/>
      <c r="F166" s="975"/>
      <c r="G166" s="975"/>
      <c r="H166" s="975"/>
      <c r="I166" s="975"/>
      <c r="J166" s="975"/>
      <c r="K166" s="975"/>
      <c r="L166" s="975"/>
      <c r="M166" s="975"/>
      <c r="N166" s="975"/>
      <c r="O166" s="975"/>
      <c r="P166" s="975"/>
      <c r="Q166" s="975"/>
      <c r="R166" s="975"/>
      <c r="S166" s="975"/>
    </row>
    <row r="167" spans="1:19" s="522" customFormat="1" ht="15.75" thickBot="1">
      <c r="A167" s="809" t="s">
        <v>259</v>
      </c>
      <c r="B167" s="976"/>
      <c r="C167" s="976"/>
      <c r="D167" s="976"/>
      <c r="E167" s="976"/>
      <c r="F167" s="976"/>
      <c r="G167" s="976"/>
      <c r="H167" s="976"/>
      <c r="I167" s="976"/>
      <c r="J167" s="976"/>
      <c r="K167" s="976"/>
      <c r="L167" s="976"/>
      <c r="M167" s="976"/>
      <c r="N167" s="976"/>
      <c r="O167" s="976"/>
      <c r="P167" s="976"/>
      <c r="Q167" s="976"/>
      <c r="R167" s="976"/>
      <c r="S167" s="976"/>
    </row>
    <row r="168" spans="1:19" ht="15.75" thickBot="1"/>
    <row r="169" spans="1:19" ht="15.75" thickBot="1">
      <c r="C169" s="927" t="s">
        <v>153</v>
      </c>
      <c r="D169" s="692"/>
      <c r="E169" s="692"/>
      <c r="F169" s="692"/>
      <c r="K169" s="838"/>
      <c r="M169" s="977"/>
      <c r="N169" s="977"/>
      <c r="O169" s="68"/>
      <c r="P169" s="68"/>
    </row>
    <row r="170" spans="1:19" ht="15.75" thickBot="1">
      <c r="A170" s="13"/>
      <c r="B170" s="68"/>
      <c r="C170" s="920" t="s">
        <v>165</v>
      </c>
      <c r="D170" s="920"/>
      <c r="E170" s="920" t="s">
        <v>166</v>
      </c>
      <c r="F170" s="920"/>
      <c r="G170" s="920" t="s">
        <v>167</v>
      </c>
      <c r="H170" s="920"/>
      <c r="I170" s="920" t="s">
        <v>168</v>
      </c>
      <c r="J170" s="920"/>
      <c r="K170" s="959" t="s">
        <v>169</v>
      </c>
      <c r="L170" s="959"/>
      <c r="M170" s="960" t="s">
        <v>161</v>
      </c>
      <c r="N170" s="977"/>
      <c r="O170" s="960" t="s">
        <v>162</v>
      </c>
      <c r="P170" s="722"/>
    </row>
    <row r="171" spans="1:19" ht="15.75" thickBot="1">
      <c r="A171" s="812"/>
      <c r="B171" s="813"/>
      <c r="C171" s="652" t="s">
        <v>170</v>
      </c>
      <c r="D171" s="653" t="s">
        <v>171</v>
      </c>
      <c r="E171" s="652" t="s">
        <v>170</v>
      </c>
      <c r="F171" s="654" t="s">
        <v>171</v>
      </c>
      <c r="G171" s="920" t="s">
        <v>170</v>
      </c>
      <c r="H171" s="961" t="s">
        <v>171</v>
      </c>
      <c r="I171" s="654" t="s">
        <v>170</v>
      </c>
      <c r="J171" s="654" t="s">
        <v>171</v>
      </c>
      <c r="K171" s="920" t="s">
        <v>170</v>
      </c>
      <c r="L171" s="961" t="s">
        <v>171</v>
      </c>
      <c r="M171" s="722" t="s">
        <v>170</v>
      </c>
      <c r="N171" s="722" t="s">
        <v>171</v>
      </c>
      <c r="O171" s="722" t="s">
        <v>170</v>
      </c>
      <c r="P171" s="722" t="s">
        <v>171</v>
      </c>
    </row>
    <row r="172" spans="1:19" s="118" customFormat="1" ht="15.75" thickBot="1">
      <c r="A172" s="14" t="s">
        <v>11</v>
      </c>
      <c r="B172" s="658">
        <v>1</v>
      </c>
      <c r="C172" s="815">
        <v>5.7134430489606282E-4</v>
      </c>
      <c r="D172" s="815">
        <v>0.36216656226271238</v>
      </c>
      <c r="E172" s="815">
        <v>-5.4359922029563111E-5</v>
      </c>
      <c r="F172" s="815">
        <v>0.87370999923097259</v>
      </c>
      <c r="G172" s="815">
        <v>-1.8060832224514366E-3</v>
      </c>
      <c r="H172" s="815">
        <v>0.10922537918948871</v>
      </c>
      <c r="I172" s="815">
        <v>-1.0734024539099344E-3</v>
      </c>
      <c r="J172" s="815">
        <v>1.3830969668515701E-2</v>
      </c>
      <c r="K172" s="815">
        <v>-1.5985889204694952E-4</v>
      </c>
      <c r="L172" s="815">
        <v>0.39413419417843476</v>
      </c>
      <c r="M172" s="815">
        <v>-0.25223601855418221</v>
      </c>
      <c r="N172" s="815">
        <v>0.12004619625417445</v>
      </c>
      <c r="O172" s="815">
        <v>0.25223601855418198</v>
      </c>
      <c r="P172" s="815">
        <v>0.12004619625417445</v>
      </c>
      <c r="Q172" s="838"/>
      <c r="R172" s="838"/>
      <c r="S172" s="838"/>
    </row>
    <row r="173" spans="1:19" s="118" customFormat="1" ht="15.75" thickBot="1">
      <c r="A173" s="14" t="s">
        <v>12</v>
      </c>
      <c r="B173" s="658">
        <v>2</v>
      </c>
      <c r="C173" s="815">
        <v>6.4545494179358057E-4</v>
      </c>
      <c r="D173" s="815">
        <v>0.33742645121747239</v>
      </c>
      <c r="E173" s="815">
        <v>-2.623777067840679E-4</v>
      </c>
      <c r="F173" s="815">
        <v>0.45840660877087125</v>
      </c>
      <c r="G173" s="815">
        <v>-1.7219047929109767E-3</v>
      </c>
      <c r="H173" s="815">
        <v>0.16909081396075343</v>
      </c>
      <c r="I173" s="815">
        <v>-1.4435766717644132E-3</v>
      </c>
      <c r="J173" s="815">
        <v>1.6264283802373037E-3</v>
      </c>
      <c r="K173" s="815">
        <v>-1.586339069879329E-4</v>
      </c>
      <c r="L173" s="815">
        <v>0.41484374216721287</v>
      </c>
      <c r="M173" s="815">
        <v>-0.29410381366538119</v>
      </c>
      <c r="N173" s="815">
        <v>8.9460197508434591E-2</v>
      </c>
      <c r="O173" s="815">
        <v>0.29410381366538102</v>
      </c>
      <c r="P173" s="815">
        <v>8.9460197508434591E-2</v>
      </c>
      <c r="Q173" s="838"/>
      <c r="R173" s="838"/>
      <c r="S173" s="838"/>
    </row>
    <row r="174" spans="1:19" s="118" customFormat="1" ht="15.75" thickBot="1">
      <c r="A174" s="14" t="s">
        <v>13</v>
      </c>
      <c r="B174" s="658">
        <v>3</v>
      </c>
      <c r="C174" s="815">
        <v>3.5286566434153567E-4</v>
      </c>
      <c r="D174" s="815">
        <v>0.44991340491517684</v>
      </c>
      <c r="E174" s="815">
        <v>2.1568694062291303E-6</v>
      </c>
      <c r="F174" s="815">
        <v>0.99397011798833279</v>
      </c>
      <c r="G174" s="815">
        <v>-3.137646736539543E-4</v>
      </c>
      <c r="H174" s="815">
        <v>0.60122372254149625</v>
      </c>
      <c r="I174" s="815">
        <v>-2.0704743633077598E-4</v>
      </c>
      <c r="J174" s="815">
        <v>0.52680155508259963</v>
      </c>
      <c r="K174" s="815">
        <v>-4.8703858145432384E-5</v>
      </c>
      <c r="L174" s="815">
        <v>0.82363678203143253</v>
      </c>
      <c r="M174" s="815">
        <v>-2.1449343438239517E-2</v>
      </c>
      <c r="N174" s="815">
        <v>0.79843916110682323</v>
      </c>
      <c r="O174" s="815">
        <v>2.1449343438239499E-2</v>
      </c>
      <c r="P174" s="815">
        <v>0.79843916110682323</v>
      </c>
      <c r="Q174" s="838"/>
      <c r="R174" s="838"/>
      <c r="S174" s="838"/>
    </row>
    <row r="175" spans="1:19" s="118" customFormat="1" ht="15.75" thickBot="1">
      <c r="A175" s="14" t="s">
        <v>14</v>
      </c>
      <c r="B175" s="658">
        <v>4</v>
      </c>
      <c r="C175" s="815">
        <v>4.5915160432013282E-4</v>
      </c>
      <c r="D175" s="815">
        <v>0.36765262985068026</v>
      </c>
      <c r="E175" s="815">
        <v>1.7646789250896119E-4</v>
      </c>
      <c r="F175" s="815">
        <v>0.60595635015538241</v>
      </c>
      <c r="G175" s="815">
        <v>-3.313330677144707E-4</v>
      </c>
      <c r="H175" s="815">
        <v>0.57729231059805675</v>
      </c>
      <c r="I175" s="815">
        <v>-2.0087577325230105E-4</v>
      </c>
      <c r="J175" s="815">
        <v>0.47137720460186405</v>
      </c>
      <c r="K175" s="815">
        <v>-1.5021894733274459E-4</v>
      </c>
      <c r="L175" s="815">
        <v>0.4802320465343749</v>
      </c>
      <c r="M175" s="815">
        <v>-4.6808291470422777E-3</v>
      </c>
      <c r="N175" s="815">
        <v>0.95706351619673147</v>
      </c>
      <c r="O175" s="815">
        <v>4.6808291470422803E-3</v>
      </c>
      <c r="P175" s="815">
        <v>0.95706351619673147</v>
      </c>
      <c r="Q175" s="838"/>
      <c r="R175" s="838"/>
      <c r="S175" s="838"/>
    </row>
    <row r="176" spans="1:19" s="118" customFormat="1" ht="15.75" thickBot="1">
      <c r="A176" s="14" t="s">
        <v>15</v>
      </c>
      <c r="B176" s="825">
        <v>5</v>
      </c>
      <c r="C176" s="815">
        <v>5.0427454460598507E-4</v>
      </c>
      <c r="D176" s="815">
        <v>0.34310327190543777</v>
      </c>
      <c r="E176" s="815">
        <v>1.1734811673000862E-5</v>
      </c>
      <c r="F176" s="815">
        <v>0.9730691163983487</v>
      </c>
      <c r="G176" s="815">
        <v>-7.1446311332728379E-4</v>
      </c>
      <c r="H176" s="815">
        <v>0.28264147770540815</v>
      </c>
      <c r="I176" s="815">
        <v>-3.1348510366404703E-4</v>
      </c>
      <c r="J176" s="815">
        <v>0.31385262823973759</v>
      </c>
      <c r="K176" s="815">
        <v>-8.7327822252442389E-5</v>
      </c>
      <c r="L176" s="815">
        <v>0.62315262151546458</v>
      </c>
      <c r="M176" s="815">
        <v>-5.9926668296478573E-2</v>
      </c>
      <c r="N176" s="815">
        <v>0.5483234279666358</v>
      </c>
      <c r="O176" s="815">
        <v>5.9926668296478601E-2</v>
      </c>
      <c r="P176" s="815">
        <v>0.5483234279666358</v>
      </c>
      <c r="Q176" s="838"/>
      <c r="R176" s="838"/>
      <c r="S176" s="838"/>
    </row>
    <row r="177" spans="1:19" s="118" customFormat="1" ht="15.75" thickBot="1">
      <c r="A177" s="14" t="s">
        <v>16</v>
      </c>
      <c r="B177" s="825">
        <v>6</v>
      </c>
      <c r="C177" s="815">
        <v>5.16453994868604E-4</v>
      </c>
      <c r="D177" s="815">
        <v>0.34435238426261128</v>
      </c>
      <c r="E177" s="815">
        <v>-3.7822949968183443E-4</v>
      </c>
      <c r="F177" s="815">
        <v>0.44415434536821685</v>
      </c>
      <c r="G177" s="815">
        <v>-2.7420944934995724E-3</v>
      </c>
      <c r="H177" s="815">
        <v>1.5139037404194682E-2</v>
      </c>
      <c r="I177" s="815">
        <v>-1.1835351281465159E-3</v>
      </c>
      <c r="J177" s="815">
        <v>1.8621770826246144E-2</v>
      </c>
      <c r="K177" s="815">
        <v>-3.3536348123753467E-4</v>
      </c>
      <c r="L177" s="815">
        <v>0.13467705048123813</v>
      </c>
      <c r="M177" s="815">
        <v>-0.41227686076968512</v>
      </c>
      <c r="N177" s="815">
        <v>1.1330817044544578E-2</v>
      </c>
      <c r="O177" s="815">
        <v>0.41227686076968501</v>
      </c>
      <c r="P177" s="815">
        <v>1.1330817044544578E-2</v>
      </c>
      <c r="Q177" s="838"/>
      <c r="R177" s="838"/>
      <c r="S177" s="838"/>
    </row>
    <row r="178" spans="1:19" s="118" customFormat="1" ht="15.75" thickBot="1">
      <c r="A178" s="827" t="s">
        <v>17</v>
      </c>
      <c r="B178" s="828">
        <v>7</v>
      </c>
      <c r="C178" s="815">
        <v>1.8400502346931793E-4</v>
      </c>
      <c r="D178" s="815">
        <v>0.6700248583313857</v>
      </c>
      <c r="E178" s="815">
        <v>-3.9778721603404393E-4</v>
      </c>
      <c r="F178" s="815">
        <v>0.2759627690512032</v>
      </c>
      <c r="G178" s="815">
        <v>5.9021146055937292E-5</v>
      </c>
      <c r="H178" s="815">
        <v>0.89884622306025652</v>
      </c>
      <c r="I178" s="815">
        <v>-3.2106939657696907E-4</v>
      </c>
      <c r="J178" s="815">
        <v>0.18512657274444144</v>
      </c>
      <c r="K178" s="815">
        <v>-1.951717421765196E-4</v>
      </c>
      <c r="L178" s="815">
        <v>0.42777991926397207</v>
      </c>
      <c r="M178" s="815">
        <v>-6.7100218526227787E-2</v>
      </c>
      <c r="N178" s="815">
        <v>0.43187212064385094</v>
      </c>
      <c r="O178" s="815">
        <v>6.7100218526227801E-2</v>
      </c>
      <c r="P178" s="815">
        <v>0.43187212064385094</v>
      </c>
      <c r="Q178" s="838"/>
      <c r="R178" s="838"/>
      <c r="S178" s="838"/>
    </row>
    <row r="179" spans="1:19" s="118" customFormat="1" ht="15.75" thickBot="1">
      <c r="A179" s="14" t="s">
        <v>18</v>
      </c>
      <c r="B179" s="825">
        <v>8</v>
      </c>
      <c r="C179" s="815">
        <v>4.6421741816636298E-4</v>
      </c>
      <c r="D179" s="815">
        <v>0.33996315202644756</v>
      </c>
      <c r="E179" s="815">
        <v>-2.2550462829057941E-4</v>
      </c>
      <c r="F179" s="815">
        <v>0.56560387055800043</v>
      </c>
      <c r="G179" s="815">
        <v>-6.1442244275315661E-4</v>
      </c>
      <c r="H179" s="815">
        <v>0.29557675501190372</v>
      </c>
      <c r="I179" s="815">
        <v>-5.8203836812617462E-4</v>
      </c>
      <c r="J179" s="815">
        <v>8.5263648152288707E-2</v>
      </c>
      <c r="K179" s="815">
        <v>-2.319558203856621E-4</v>
      </c>
      <c r="L179" s="815">
        <v>0.32801204761210701</v>
      </c>
      <c r="M179" s="815">
        <v>-0.11897038413892093</v>
      </c>
      <c r="N179" s="815">
        <v>0.15765305254165973</v>
      </c>
      <c r="O179" s="815">
        <v>0.118970384138921</v>
      </c>
      <c r="P179" s="815">
        <v>0.15765305254165973</v>
      </c>
      <c r="Q179" s="838"/>
      <c r="R179" s="838"/>
      <c r="S179" s="838"/>
    </row>
    <row r="180" spans="1:19" s="118" customFormat="1" ht="15.75" thickBot="1">
      <c r="A180" s="14" t="s">
        <v>19</v>
      </c>
      <c r="B180" s="825">
        <v>9</v>
      </c>
      <c r="C180" s="815">
        <v>4.9183786325165946E-4</v>
      </c>
      <c r="D180" s="815">
        <v>0.37227229209748236</v>
      </c>
      <c r="E180" s="815">
        <v>-4.3138032396577172E-4</v>
      </c>
      <c r="F180" s="815">
        <v>0.53161080613948974</v>
      </c>
      <c r="G180" s="815">
        <v>-2.6894348771314149E-3</v>
      </c>
      <c r="H180" s="815">
        <v>7.8535792945260807E-2</v>
      </c>
      <c r="I180" s="815">
        <v>-1.7019809524917145E-3</v>
      </c>
      <c r="J180" s="815">
        <v>6.5160118415141704E-3</v>
      </c>
      <c r="K180" s="815">
        <v>-5.5663449296396974E-4</v>
      </c>
      <c r="L180" s="815">
        <v>1.8711301392543036E-2</v>
      </c>
      <c r="M180" s="815">
        <v>-0.48875927833012112</v>
      </c>
      <c r="N180" s="815">
        <v>1.4331923706712971E-2</v>
      </c>
      <c r="O180" s="815">
        <v>0.48875927833012101</v>
      </c>
      <c r="P180" s="815">
        <v>1.4331923706712971E-2</v>
      </c>
      <c r="Q180" s="838"/>
      <c r="R180" s="838"/>
      <c r="S180" s="838"/>
    </row>
    <row r="181" spans="1:19" s="118" customFormat="1" ht="15.75" thickBot="1">
      <c r="A181" s="14" t="s">
        <v>20</v>
      </c>
      <c r="B181" s="825">
        <v>10</v>
      </c>
      <c r="C181" s="815">
        <v>4.9407392930500202E-4</v>
      </c>
      <c r="D181" s="815">
        <v>0.41010095687382631</v>
      </c>
      <c r="E181" s="815">
        <v>-6.4835220166383211E-5</v>
      </c>
      <c r="F181" s="815">
        <v>0.92007900842072288</v>
      </c>
      <c r="G181" s="815">
        <v>-2.9482453127796489E-3</v>
      </c>
      <c r="H181" s="815">
        <v>7.8577958394941555E-2</v>
      </c>
      <c r="I181" s="815">
        <v>-1.7904682847266133E-3</v>
      </c>
      <c r="J181" s="815">
        <v>4.3211771748303601E-3</v>
      </c>
      <c r="K181" s="815">
        <v>-5.4894596827584363E-4</v>
      </c>
      <c r="L181" s="815">
        <v>2.8960281538834506E-2</v>
      </c>
      <c r="M181" s="815">
        <v>-0.48584208566434856</v>
      </c>
      <c r="N181" s="815">
        <v>1.9866261460507396E-2</v>
      </c>
      <c r="O181" s="815">
        <v>0.485842085664349</v>
      </c>
      <c r="P181" s="815">
        <v>1.9866261460507396E-2</v>
      </c>
      <c r="Q181" s="838"/>
      <c r="R181" s="838"/>
      <c r="S181" s="838"/>
    </row>
    <row r="182" spans="1:19" s="118" customFormat="1" ht="15.75" thickBot="1">
      <c r="A182" s="14" t="s">
        <v>21</v>
      </c>
      <c r="B182" s="825">
        <v>11</v>
      </c>
      <c r="C182" s="815">
        <v>4.6803201251751855E-4</v>
      </c>
      <c r="D182" s="815">
        <v>0.31433176198714607</v>
      </c>
      <c r="E182" s="815">
        <v>-2.666005706873713E-4</v>
      </c>
      <c r="F182" s="815">
        <v>0.44743557072408091</v>
      </c>
      <c r="G182" s="815">
        <v>-1.9506786200468291E-4</v>
      </c>
      <c r="H182" s="815">
        <v>0.65001576223972868</v>
      </c>
      <c r="I182" s="815">
        <v>-3.6763771284535E-4</v>
      </c>
      <c r="J182" s="815">
        <v>0.14675900632954586</v>
      </c>
      <c r="K182" s="815">
        <v>-2.5093295824353713E-4</v>
      </c>
      <c r="L182" s="815">
        <v>0.31286862655858505</v>
      </c>
      <c r="M182" s="815">
        <v>-6.1220709126342095E-2</v>
      </c>
      <c r="N182" s="815">
        <v>0.4377121719801722</v>
      </c>
      <c r="O182" s="815">
        <v>6.1220709126342102E-2</v>
      </c>
      <c r="P182" s="815">
        <v>0.4377121719801722</v>
      </c>
      <c r="Q182" s="838"/>
      <c r="R182" s="838"/>
      <c r="S182" s="838"/>
    </row>
    <row r="183" spans="1:19" s="118" customFormat="1" ht="15.75" thickBot="1">
      <c r="A183" s="14" t="s">
        <v>22</v>
      </c>
      <c r="B183" s="825">
        <v>12</v>
      </c>
      <c r="C183" s="815">
        <v>3.2497506211813867E-4</v>
      </c>
      <c r="D183" s="815">
        <v>0.53453270198675618</v>
      </c>
      <c r="E183" s="815">
        <v>-5.0780944471510276E-4</v>
      </c>
      <c r="F183" s="815">
        <v>0.35590877667705678</v>
      </c>
      <c r="G183" s="815">
        <v>-3.0529088655697665E-3</v>
      </c>
      <c r="H183" s="815">
        <v>1.3937976530873072E-2</v>
      </c>
      <c r="I183" s="815">
        <v>-1.5358480594508171E-3</v>
      </c>
      <c r="J183" s="815">
        <v>5.7329102770753192E-3</v>
      </c>
      <c r="K183" s="815">
        <v>-4.4977575557570635E-4</v>
      </c>
      <c r="L183" s="815">
        <v>6.684700342842731E-2</v>
      </c>
      <c r="M183" s="815">
        <v>-0.52213670631932552</v>
      </c>
      <c r="N183" s="815">
        <v>4.780580706333545E-3</v>
      </c>
      <c r="O183" s="815">
        <v>0.52213670631932596</v>
      </c>
      <c r="P183" s="815">
        <v>4.780580706333545E-3</v>
      </c>
      <c r="Q183" s="838"/>
      <c r="R183" s="838"/>
      <c r="S183" s="838"/>
    </row>
    <row r="184" spans="1:19" s="118" customFormat="1" ht="15.75" thickBot="1">
      <c r="A184" s="14" t="s">
        <v>23</v>
      </c>
      <c r="B184" s="825">
        <v>13</v>
      </c>
      <c r="C184" s="815">
        <v>3.9577509415834129E-4</v>
      </c>
      <c r="D184" s="815">
        <v>0.48493919593411206</v>
      </c>
      <c r="E184" s="815">
        <v>1.1083597432375277E-4</v>
      </c>
      <c r="F184" s="815">
        <v>0.86658573513373649</v>
      </c>
      <c r="G184" s="815">
        <v>-2.947649538098918E-3</v>
      </c>
      <c r="H184" s="815">
        <v>0.11448026237016662</v>
      </c>
      <c r="I184" s="815">
        <v>-1.6947140064066395E-3</v>
      </c>
      <c r="J184" s="815">
        <v>1.6642445842336352E-2</v>
      </c>
      <c r="K184" s="815">
        <v>-5.4793882211253201E-4</v>
      </c>
      <c r="L184" s="815">
        <v>2.938462982609466E-2</v>
      </c>
      <c r="M184" s="815">
        <v>-0.46836912981359957</v>
      </c>
      <c r="N184" s="815">
        <v>3.5425912786894206E-2</v>
      </c>
      <c r="O184" s="815">
        <v>0.46836912981360002</v>
      </c>
      <c r="P184" s="815">
        <v>3.5425912786894206E-2</v>
      </c>
      <c r="Q184" s="838"/>
      <c r="R184" s="838"/>
      <c r="S184" s="838"/>
    </row>
    <row r="185" spans="1:19" s="118" customFormat="1" ht="15.75" thickBot="1">
      <c r="A185" s="14" t="s">
        <v>24</v>
      </c>
      <c r="B185" s="825">
        <v>14</v>
      </c>
      <c r="C185" s="815">
        <v>5.1347982149003708E-4</v>
      </c>
      <c r="D185" s="815">
        <v>0.31665998640470117</v>
      </c>
      <c r="E185" s="815">
        <v>-4.8047773835346088E-4</v>
      </c>
      <c r="F185" s="815">
        <v>0.29514383684479339</v>
      </c>
      <c r="G185" s="815">
        <v>-1.8204855174698039E-3</v>
      </c>
      <c r="H185" s="815">
        <v>2.9944285888333904E-2</v>
      </c>
      <c r="I185" s="815">
        <v>-8.9795507228851955E-4</v>
      </c>
      <c r="J185" s="815">
        <v>4.1655886919373331E-2</v>
      </c>
      <c r="K185" s="815">
        <v>-2.0718317860844227E-4</v>
      </c>
      <c r="L185" s="815">
        <v>0.42977534191718914</v>
      </c>
      <c r="M185" s="815">
        <v>-0.28926216852301923</v>
      </c>
      <c r="N185" s="815">
        <v>1.774229789026471E-2</v>
      </c>
      <c r="O185" s="815">
        <v>0.289262168523019</v>
      </c>
      <c r="P185" s="815">
        <v>1.774229789026471E-2</v>
      </c>
      <c r="Q185" s="838"/>
      <c r="R185" s="838"/>
      <c r="S185" s="838"/>
    </row>
    <row r="186" spans="1:19" s="118" customFormat="1" ht="15.75" thickBot="1">
      <c r="A186" s="660" t="s">
        <v>172</v>
      </c>
      <c r="B186" s="831">
        <v>15</v>
      </c>
      <c r="C186" s="815">
        <v>2.3101082534889426E-4</v>
      </c>
      <c r="D186" s="815">
        <v>0.54419193750868766</v>
      </c>
      <c r="E186" s="815">
        <v>5.7094150281536275E-4</v>
      </c>
      <c r="F186" s="815">
        <v>0.41328127188213448</v>
      </c>
      <c r="G186" s="962"/>
      <c r="H186" s="963"/>
      <c r="I186" s="815">
        <v>1.9574594699224709E-4</v>
      </c>
      <c r="J186" s="815">
        <v>0.54940152206787674</v>
      </c>
      <c r="K186" s="815">
        <v>-2.2519709869910377E-4</v>
      </c>
      <c r="L186" s="815">
        <v>0.39096504001623156</v>
      </c>
      <c r="M186" s="964"/>
      <c r="N186" s="964"/>
      <c r="O186" s="815"/>
      <c r="P186" s="815"/>
      <c r="Q186" s="838"/>
      <c r="R186" s="838"/>
      <c r="S186" s="838"/>
    </row>
    <row r="187" spans="1:19" s="118" customFormat="1" ht="15.75" thickBot="1">
      <c r="A187" s="14" t="s">
        <v>26</v>
      </c>
      <c r="B187" s="825">
        <v>16</v>
      </c>
      <c r="C187" s="815">
        <v>3.9607954622713067E-4</v>
      </c>
      <c r="D187" s="815">
        <v>0.43996240935428843</v>
      </c>
      <c r="E187" s="815">
        <v>-6.0560082526831969E-4</v>
      </c>
      <c r="F187" s="815">
        <v>0.37869337538535897</v>
      </c>
      <c r="G187" s="815">
        <v>-3.2362046414614585E-3</v>
      </c>
      <c r="H187" s="815">
        <v>2.3810947967598774E-2</v>
      </c>
      <c r="I187" s="815">
        <v>-1.685309443894124E-3</v>
      </c>
      <c r="J187" s="815">
        <v>6.910377620907379E-3</v>
      </c>
      <c r="K187" s="815">
        <v>-4.5376353431402335E-4</v>
      </c>
      <c r="L187" s="815">
        <v>7.9148797697284293E-2</v>
      </c>
      <c r="M187" s="815">
        <v>-0.55847988987107955</v>
      </c>
      <c r="N187" s="815">
        <v>7.6760644381412765E-3</v>
      </c>
      <c r="O187" s="815">
        <v>0.55847988987107999</v>
      </c>
      <c r="P187" s="815">
        <v>7.6760644381412765E-3</v>
      </c>
      <c r="Q187" s="838"/>
      <c r="R187" s="838"/>
      <c r="S187" s="838"/>
    </row>
    <row r="188" spans="1:19" s="118" customFormat="1" ht="15.75" thickBot="1">
      <c r="A188" s="14" t="s">
        <v>173</v>
      </c>
      <c r="B188" s="825">
        <v>17</v>
      </c>
      <c r="C188" s="815">
        <v>4.2058276873066438E-4</v>
      </c>
      <c r="D188" s="815">
        <v>0.34255544935101268</v>
      </c>
      <c r="E188" s="815">
        <v>-5.1625555765667699E-4</v>
      </c>
      <c r="F188" s="815">
        <v>0.51563717195163439</v>
      </c>
      <c r="G188" s="815">
        <v>-3.4635027801813035E-3</v>
      </c>
      <c r="H188" s="815">
        <v>5.5096549324448199E-2</v>
      </c>
      <c r="I188" s="815">
        <v>-1.7957148540679686E-3</v>
      </c>
      <c r="J188" s="815">
        <v>1.1307559522581242E-2</v>
      </c>
      <c r="K188" s="815">
        <v>-4.8041613966023352E-4</v>
      </c>
      <c r="L188" s="815">
        <v>9.7758146804204443E-2</v>
      </c>
      <c r="M188" s="815">
        <v>-0.58353065628355183</v>
      </c>
      <c r="N188" s="815">
        <v>7.6500172498068595E-3</v>
      </c>
      <c r="O188" s="815">
        <v>0.58353065628355205</v>
      </c>
      <c r="P188" s="815">
        <v>7.6500172498068595E-3</v>
      </c>
      <c r="Q188" s="838"/>
      <c r="R188" s="838"/>
      <c r="S188" s="838"/>
    </row>
    <row r="189" spans="1:19" s="118" customFormat="1" ht="15.75" thickBot="1">
      <c r="A189" s="14" t="s">
        <v>28</v>
      </c>
      <c r="B189" s="825">
        <v>18</v>
      </c>
      <c r="C189" s="815">
        <v>2.4063031037974079E-4</v>
      </c>
      <c r="D189" s="815">
        <v>0.55583257596293323</v>
      </c>
      <c r="E189" s="815">
        <v>-3.5778203667007004E-4</v>
      </c>
      <c r="F189" s="815">
        <v>0.58304480676678661</v>
      </c>
      <c r="G189" s="815">
        <v>-3.7573688688106797E-3</v>
      </c>
      <c r="H189" s="815">
        <v>5.6209810083342096E-2</v>
      </c>
      <c r="I189" s="815">
        <v>-2.0245799800597394E-3</v>
      </c>
      <c r="J189" s="815">
        <v>5.1789625828602684E-3</v>
      </c>
      <c r="K189" s="815">
        <v>-6.345530183839628E-4</v>
      </c>
      <c r="L189" s="815">
        <v>3.8034983535859844E-2</v>
      </c>
      <c r="M189" s="815">
        <v>-0.65336535935447126</v>
      </c>
      <c r="N189" s="815">
        <v>5.3625163473008369E-3</v>
      </c>
      <c r="O189" s="815">
        <v>0.65336535935447104</v>
      </c>
      <c r="P189" s="815">
        <v>5.3625163473008369E-3</v>
      </c>
      <c r="Q189" s="838"/>
      <c r="R189" s="838"/>
      <c r="S189" s="838"/>
    </row>
    <row r="190" spans="1:19" s="118" customFormat="1" ht="15.75" thickBot="1">
      <c r="A190" s="832" t="s">
        <v>29</v>
      </c>
      <c r="B190" s="833">
        <v>19</v>
      </c>
      <c r="C190" s="815">
        <v>-4.6876237410378301E-4</v>
      </c>
      <c r="D190" s="815">
        <v>0.43315623019526905</v>
      </c>
      <c r="E190" s="815">
        <v>-1.7569151170803209E-3</v>
      </c>
      <c r="F190" s="815">
        <v>3.751985011476696E-2</v>
      </c>
      <c r="G190" s="815">
        <v>-2.8152336887715527E-3</v>
      </c>
      <c r="H190" s="815">
        <v>1.9455292989480801E-3</v>
      </c>
      <c r="I190" s="815">
        <v>-1.4093714681504047E-3</v>
      </c>
      <c r="J190" s="815">
        <v>6.2292264811588715E-3</v>
      </c>
      <c r="K190" s="815">
        <v>-1.5726203821151525E-4</v>
      </c>
      <c r="L190" s="815">
        <v>0.50179340972000808</v>
      </c>
      <c r="M190" s="815">
        <v>-0.66075446863175746</v>
      </c>
      <c r="N190" s="815">
        <v>2.45689811023177E-4</v>
      </c>
      <c r="O190" s="815">
        <v>0.66075446863175702</v>
      </c>
      <c r="P190" s="815">
        <v>2.45689811023177E-4</v>
      </c>
      <c r="Q190" s="838"/>
      <c r="R190" s="838"/>
      <c r="S190" s="838"/>
    </row>
    <row r="191" spans="1:19" s="118" customFormat="1" ht="15.75" thickBot="1">
      <c r="A191" s="827" t="s">
        <v>30</v>
      </c>
      <c r="B191" s="828">
        <v>20</v>
      </c>
      <c r="C191" s="815">
        <v>3.0681229992900497E-4</v>
      </c>
      <c r="D191" s="815">
        <v>0.55687874977041507</v>
      </c>
      <c r="E191" s="815">
        <v>-8.2599200776277187E-4</v>
      </c>
      <c r="F191" s="815">
        <v>0.15919496716279169</v>
      </c>
      <c r="G191" s="815">
        <v>-2.1761424017666788E-3</v>
      </c>
      <c r="H191" s="815">
        <v>2.2477478540792743E-3</v>
      </c>
      <c r="I191" s="815">
        <v>-1.3369990178867461E-3</v>
      </c>
      <c r="J191" s="815">
        <v>2.2298111705334298E-3</v>
      </c>
      <c r="K191" s="815">
        <v>-1.3411756265967217E-4</v>
      </c>
      <c r="L191" s="815">
        <v>0.60425543806597981</v>
      </c>
      <c r="M191" s="815">
        <v>-0.41664386901468631</v>
      </c>
      <c r="N191" s="815">
        <v>1.0954778619326514E-3</v>
      </c>
      <c r="O191" s="815">
        <v>0.41664386901468597</v>
      </c>
      <c r="P191" s="815">
        <v>1.0954778619326514E-3</v>
      </c>
      <c r="Q191" s="838"/>
      <c r="R191" s="838"/>
      <c r="S191" s="838"/>
    </row>
    <row r="192" spans="1:19" s="118" customFormat="1" ht="15.75" thickBot="1">
      <c r="A192" s="14" t="s">
        <v>31</v>
      </c>
      <c r="B192" s="825">
        <v>21</v>
      </c>
      <c r="C192" s="815">
        <v>-2.0762355995381548E-4</v>
      </c>
      <c r="D192" s="815">
        <v>0.71588627755249723</v>
      </c>
      <c r="E192" s="815">
        <v>-1.0751182578607338E-3</v>
      </c>
      <c r="F192" s="815">
        <v>0.18351790945958668</v>
      </c>
      <c r="G192" s="815">
        <v>-4.9133534675146499E-3</v>
      </c>
      <c r="H192" s="815">
        <v>6.4995807684630293E-4</v>
      </c>
      <c r="I192" s="815">
        <v>-2.095187739336828E-3</v>
      </c>
      <c r="J192" s="815">
        <v>3.5455467715648489E-4</v>
      </c>
      <c r="K192" s="815">
        <v>-1.6023272011707928E-4</v>
      </c>
      <c r="L192" s="815">
        <v>0.50265929447857804</v>
      </c>
      <c r="M192" s="815">
        <v>-0.84515157447831046</v>
      </c>
      <c r="N192" s="815">
        <v>4.4045812345122094E-4</v>
      </c>
      <c r="O192" s="815">
        <v>0.84515157447831002</v>
      </c>
      <c r="P192" s="815">
        <v>4.4045812345122094E-4</v>
      </c>
      <c r="Q192" s="838"/>
      <c r="R192" s="838"/>
      <c r="S192" s="838"/>
    </row>
    <row r="193" spans="1:19" s="118" customFormat="1" ht="15.75" thickBot="1">
      <c r="A193" s="14" t="s">
        <v>32</v>
      </c>
      <c r="B193" s="825">
        <v>22</v>
      </c>
      <c r="C193" s="815">
        <v>2.2233970749255936E-4</v>
      </c>
      <c r="D193" s="815">
        <v>0.52587818763966809</v>
      </c>
      <c r="E193" s="815">
        <v>-6.7169491700512789E-4</v>
      </c>
      <c r="F193" s="815">
        <v>0.3755574863106802</v>
      </c>
      <c r="G193" s="815">
        <v>-3.8324918646462282E-3</v>
      </c>
      <c r="H193" s="815">
        <v>3.3741784222607117E-2</v>
      </c>
      <c r="I193" s="815">
        <v>-1.9222145520519753E-3</v>
      </c>
      <c r="J193" s="815">
        <v>3.1092484089913926E-3</v>
      </c>
      <c r="K193" s="815">
        <v>-5.4369581502058636E-4</v>
      </c>
      <c r="L193" s="815">
        <v>7.575022588087231E-2</v>
      </c>
      <c r="M193" s="815">
        <v>-0.67477574412313579</v>
      </c>
      <c r="N193" s="815">
        <v>3.1314576893397145E-3</v>
      </c>
      <c r="O193" s="815">
        <v>0.67477574412313601</v>
      </c>
      <c r="P193" s="815">
        <v>3.1314576893397145E-3</v>
      </c>
      <c r="Q193" s="838"/>
      <c r="R193" s="838"/>
      <c r="S193" s="838"/>
    </row>
    <row r="194" spans="1:19" s="118" customFormat="1" ht="15.75" thickBot="1">
      <c r="A194" s="14" t="s">
        <v>33</v>
      </c>
      <c r="B194" s="825">
        <v>23</v>
      </c>
      <c r="C194" s="815">
        <v>5.247754194438701E-5</v>
      </c>
      <c r="D194" s="815">
        <v>0.91229794270644993</v>
      </c>
      <c r="E194" s="815">
        <v>-1.0864063783430767E-3</v>
      </c>
      <c r="F194" s="815">
        <v>0.20987021288864671</v>
      </c>
      <c r="G194" s="815">
        <v>-4.3498369377555392E-3</v>
      </c>
      <c r="H194" s="815">
        <v>9.9321038571824286E-3</v>
      </c>
      <c r="I194" s="815">
        <v>-1.9612529560529596E-3</v>
      </c>
      <c r="J194" s="815">
        <v>2.7086064233281248E-3</v>
      </c>
      <c r="K194" s="815">
        <v>-2.712799666793045E-4</v>
      </c>
      <c r="L194" s="815">
        <v>0.31144030414925628</v>
      </c>
      <c r="M194" s="815">
        <v>-0.76162986968864954</v>
      </c>
      <c r="N194" s="815">
        <v>2.3141345303685909E-3</v>
      </c>
      <c r="O194" s="815">
        <v>0.76162986968864999</v>
      </c>
      <c r="P194" s="815">
        <v>2.3141345303685909E-3</v>
      </c>
      <c r="Q194" s="838"/>
      <c r="R194" s="838"/>
      <c r="S194" s="838"/>
    </row>
    <row r="195" spans="1:19" s="118" customFormat="1" ht="15.75" thickBot="1">
      <c r="A195" s="14" t="s">
        <v>34</v>
      </c>
      <c r="B195" s="825">
        <v>24</v>
      </c>
      <c r="C195" s="815">
        <v>-9.1283926089529512E-5</v>
      </c>
      <c r="D195" s="815">
        <v>0.83889391212224429</v>
      </c>
      <c r="E195" s="815">
        <v>-1.2378558655969064E-3</v>
      </c>
      <c r="F195" s="815">
        <v>9.7479641070821188E-2</v>
      </c>
      <c r="G195" s="815">
        <v>-3.8950193518843207E-3</v>
      </c>
      <c r="H195" s="815">
        <v>1.2863875032051173E-2</v>
      </c>
      <c r="I195" s="815">
        <v>-1.8180116108124115E-3</v>
      </c>
      <c r="J195" s="815">
        <v>1.4938629114417939E-3</v>
      </c>
      <c r="K195" s="815">
        <v>-4.0897286563226819E-4</v>
      </c>
      <c r="L195" s="815">
        <v>0.12490873364968003</v>
      </c>
      <c r="M195" s="815">
        <v>-0.74511436200154368</v>
      </c>
      <c r="N195" s="815">
        <v>7.5185774371543991E-4</v>
      </c>
      <c r="O195" s="815">
        <v>0.74511436200154402</v>
      </c>
      <c r="P195" s="815">
        <v>7.5185774371543991E-4</v>
      </c>
      <c r="Q195" s="838"/>
      <c r="R195" s="838"/>
      <c r="S195" s="838"/>
    </row>
    <row r="196" spans="1:19" s="118" customFormat="1" ht="15.75" thickBot="1">
      <c r="A196" s="14" t="s">
        <v>35</v>
      </c>
      <c r="B196" s="825">
        <v>25</v>
      </c>
      <c r="C196" s="815">
        <v>-8.7878712891465089E-4</v>
      </c>
      <c r="D196" s="815">
        <v>0.14915028142812747</v>
      </c>
      <c r="E196" s="815">
        <v>-7.5472929754656116E-4</v>
      </c>
      <c r="F196" s="815">
        <v>0.13783668167443019</v>
      </c>
      <c r="G196" s="815">
        <v>-4.4731478998640706E-3</v>
      </c>
      <c r="H196" s="815">
        <v>2.9680948693052113E-3</v>
      </c>
      <c r="I196" s="815">
        <v>-2.1204592411883483E-3</v>
      </c>
      <c r="J196" s="815">
        <v>4.9894912482122394E-4</v>
      </c>
      <c r="K196" s="815">
        <v>-4.2919731674856924E-4</v>
      </c>
      <c r="L196" s="815">
        <v>9.5184383427209224E-2</v>
      </c>
      <c r="M196" s="815">
        <v>-0.86563208842622008</v>
      </c>
      <c r="N196" s="815">
        <v>3.0095199938639323E-4</v>
      </c>
      <c r="O196" s="815">
        <v>0.86563208842621997</v>
      </c>
      <c r="P196" s="815">
        <v>3.0095199938639323E-4</v>
      </c>
      <c r="Q196" s="838"/>
      <c r="R196" s="838"/>
      <c r="S196" s="838"/>
    </row>
    <row r="197" spans="1:19" s="118" customFormat="1" ht="15.75" thickBot="1">
      <c r="A197" s="14" t="s">
        <v>36</v>
      </c>
      <c r="B197" s="14"/>
      <c r="C197" s="815">
        <v>2.3852567801378548E-4</v>
      </c>
      <c r="D197" s="815">
        <v>0.54648798980321134</v>
      </c>
      <c r="E197" s="815">
        <v>-3.4767163537287614E-4</v>
      </c>
      <c r="F197" s="815">
        <v>0.40304555365090922</v>
      </c>
      <c r="G197" s="815">
        <v>-3.0552804659646172E-3</v>
      </c>
      <c r="H197" s="815">
        <v>6.5898207630342926E-3</v>
      </c>
      <c r="I197" s="815">
        <v>-1.6193834517102251E-3</v>
      </c>
      <c r="J197" s="815">
        <v>1.4069121915516567E-3</v>
      </c>
      <c r="K197" s="815">
        <v>-3.6476187713816311E-4</v>
      </c>
      <c r="L197" s="815">
        <v>0.10445784404857446</v>
      </c>
      <c r="M197" s="815">
        <v>-0.51485717521720953</v>
      </c>
      <c r="N197" s="815">
        <v>9.4583609510936605E-4</v>
      </c>
      <c r="O197" s="815">
        <v>0.51485717521720997</v>
      </c>
      <c r="P197" s="815">
        <v>9.4583609510936605E-4</v>
      </c>
      <c r="Q197" s="838"/>
      <c r="R197" s="838"/>
      <c r="S197" s="838"/>
    </row>
    <row r="198" spans="1:19" s="118" customFormat="1" ht="15.75" thickBot="1">
      <c r="A198" s="14"/>
      <c r="B198" s="14"/>
      <c r="C198" s="849"/>
      <c r="D198" s="849"/>
      <c r="E198" s="849"/>
      <c r="F198" s="849"/>
      <c r="G198" s="849"/>
      <c r="H198" s="849"/>
      <c r="I198" s="849"/>
      <c r="J198" s="849"/>
      <c r="K198" s="849"/>
      <c r="L198" s="849"/>
      <c r="M198" s="849"/>
      <c r="N198" s="849"/>
      <c r="O198" s="849"/>
      <c r="P198" s="849"/>
      <c r="Q198" s="838"/>
      <c r="R198" s="838"/>
      <c r="S198" s="838"/>
    </row>
    <row r="204" spans="1:19" ht="15.75" thickBot="1">
      <c r="C204" s="692"/>
      <c r="D204" s="692" t="s">
        <v>183</v>
      </c>
      <c r="E204" s="692"/>
      <c r="F204" s="692"/>
      <c r="K204" s="838"/>
    </row>
    <row r="205" spans="1:19" ht="15.75" thickBot="1">
      <c r="A205" s="13"/>
      <c r="B205" s="68"/>
      <c r="C205" s="920" t="s">
        <v>165</v>
      </c>
      <c r="D205" s="920"/>
      <c r="E205" s="920" t="s">
        <v>166</v>
      </c>
      <c r="F205" s="920"/>
      <c r="G205" s="920" t="s">
        <v>167</v>
      </c>
      <c r="H205" s="920"/>
      <c r="I205" s="920" t="s">
        <v>168</v>
      </c>
      <c r="J205" s="920"/>
      <c r="K205" s="959" t="s">
        <v>169</v>
      </c>
      <c r="L205" s="959"/>
    </row>
    <row r="206" spans="1:19" ht="15.75" thickBot="1">
      <c r="A206" s="812"/>
      <c r="B206" s="813"/>
      <c r="C206" s="652" t="s">
        <v>170</v>
      </c>
      <c r="D206" s="653" t="s">
        <v>171</v>
      </c>
      <c r="E206" s="652" t="s">
        <v>170</v>
      </c>
      <c r="F206" s="654" t="s">
        <v>171</v>
      </c>
      <c r="G206" s="920" t="s">
        <v>170</v>
      </c>
      <c r="H206" s="961" t="s">
        <v>171</v>
      </c>
      <c r="I206" s="654" t="s">
        <v>170</v>
      </c>
      <c r="J206" s="654" t="s">
        <v>171</v>
      </c>
      <c r="K206" s="920" t="s">
        <v>170</v>
      </c>
      <c r="L206" s="961" t="s">
        <v>171</v>
      </c>
    </row>
    <row r="207" spans="1:19" ht="15.75" thickBot="1">
      <c r="A207" s="14" t="s">
        <v>11</v>
      </c>
      <c r="B207" s="658">
        <v>1</v>
      </c>
      <c r="C207" s="818">
        <v>-0.2284435350946557</v>
      </c>
      <c r="D207" s="830">
        <v>0.61892771655776946</v>
      </c>
      <c r="E207" s="814">
        <v>-0.22335629004519897</v>
      </c>
      <c r="F207" s="815">
        <v>0.67267080438184368</v>
      </c>
      <c r="G207" s="821">
        <v>-0.39587941813590732</v>
      </c>
      <c r="H207" s="822">
        <v>0.56931046428968213</v>
      </c>
      <c r="I207" s="814">
        <v>-1.3180350503219065</v>
      </c>
      <c r="J207" s="815">
        <v>6.6148168325610684E-2</v>
      </c>
      <c r="K207" s="821">
        <v>-0.20818125177626584</v>
      </c>
      <c r="L207" s="822">
        <v>0.94221983778755869</v>
      </c>
    </row>
    <row r="208" spans="1:19" ht="15.75" thickBot="1">
      <c r="A208" s="14" t="s">
        <v>12</v>
      </c>
      <c r="B208" s="658">
        <v>2</v>
      </c>
      <c r="C208" s="821">
        <v>0.46302110520317324</v>
      </c>
      <c r="D208" s="822">
        <v>0.44154116899836904</v>
      </c>
      <c r="E208" s="814">
        <v>-0.75468231474672254</v>
      </c>
      <c r="F208" s="815">
        <v>9.1085650824849415E-2</v>
      </c>
      <c r="G208" s="821">
        <v>-0.13987644437756261</v>
      </c>
      <c r="H208" s="822">
        <v>0.88366548208037654</v>
      </c>
      <c r="I208" s="814">
        <v>-3.552731864984521</v>
      </c>
      <c r="J208" s="815">
        <v>1.3642984825845385E-4</v>
      </c>
      <c r="K208" s="821">
        <v>8.2097547124337228E-2</v>
      </c>
      <c r="L208" s="822">
        <v>0.97285388365829029</v>
      </c>
    </row>
    <row r="209" spans="1:19" ht="15.75" thickBot="1">
      <c r="A209" s="14" t="s">
        <v>13</v>
      </c>
      <c r="B209" s="658">
        <v>3</v>
      </c>
      <c r="C209" s="821">
        <v>1.0448115014910315</v>
      </c>
      <c r="D209" s="822">
        <v>6.8278632560341751E-2</v>
      </c>
      <c r="E209" s="814">
        <v>-0.25212836830841956</v>
      </c>
      <c r="F209" s="815">
        <v>0.52542465130714699</v>
      </c>
      <c r="G209" s="821">
        <v>9.7761813661567637E-2</v>
      </c>
      <c r="H209" s="822">
        <v>0.93718596525646003</v>
      </c>
      <c r="I209" s="814">
        <v>-0.67101434130259474</v>
      </c>
      <c r="J209" s="815">
        <v>0.70510283468014912</v>
      </c>
      <c r="K209" s="821">
        <v>-1.1517873283411322</v>
      </c>
      <c r="L209" s="822">
        <v>0.71824468517340045</v>
      </c>
    </row>
    <row r="210" spans="1:19" ht="15.75" thickBot="1">
      <c r="A210" s="14" t="s">
        <v>14</v>
      </c>
      <c r="B210" s="658">
        <v>4</v>
      </c>
      <c r="C210" s="821">
        <v>0.94745695149176179</v>
      </c>
      <c r="D210" s="822">
        <v>0.102050074878077</v>
      </c>
      <c r="E210" s="814">
        <v>0.48959328101552935</v>
      </c>
      <c r="F210" s="815">
        <v>0.35463374083783905</v>
      </c>
      <c r="G210" s="821">
        <v>0.38990792453766787</v>
      </c>
      <c r="H210" s="822">
        <v>0.71515700446811636</v>
      </c>
      <c r="I210" s="814">
        <v>-0.31045567778824551</v>
      </c>
      <c r="J210" s="815">
        <v>0.7473161067692804</v>
      </c>
      <c r="K210" s="821">
        <v>-3.3372363712385833</v>
      </c>
      <c r="L210" s="822">
        <v>0.2678740612835504</v>
      </c>
    </row>
    <row r="211" spans="1:19" ht="15.75" thickBot="1">
      <c r="A211" s="14" t="s">
        <v>15</v>
      </c>
      <c r="B211" s="825">
        <v>5</v>
      </c>
      <c r="C211" s="821">
        <v>0.35259101664087056</v>
      </c>
      <c r="D211" s="822">
        <v>0.43659561218550791</v>
      </c>
      <c r="E211" s="814">
        <v>-0.21308262271080713</v>
      </c>
      <c r="F211" s="815">
        <v>0.6603981839799602</v>
      </c>
      <c r="G211" s="821">
        <v>0.54859472579502588</v>
      </c>
      <c r="H211" s="822">
        <v>0.48236550175618786</v>
      </c>
      <c r="I211" s="814">
        <v>0.34787931038739328</v>
      </c>
      <c r="J211" s="815">
        <v>0.75139543654701324</v>
      </c>
      <c r="K211" s="821">
        <v>-0.52144501593609682</v>
      </c>
      <c r="L211" s="822">
        <v>0.83620455036345076</v>
      </c>
    </row>
    <row r="212" spans="1:19" ht="15.75" thickBot="1">
      <c r="A212" s="14" t="s">
        <v>16</v>
      </c>
      <c r="B212" s="825">
        <v>6</v>
      </c>
      <c r="C212" s="821">
        <v>-6.023927480171512E-2</v>
      </c>
      <c r="D212" s="822">
        <v>0.92118925655633621</v>
      </c>
      <c r="E212" s="814">
        <v>-0.51602518279748832</v>
      </c>
      <c r="F212" s="815">
        <v>0.33309548069990058</v>
      </c>
      <c r="G212" s="821">
        <v>-0.69497788418977702</v>
      </c>
      <c r="H212" s="822">
        <v>0.16369592191804694</v>
      </c>
      <c r="I212" s="814">
        <v>-1.0863371205277605</v>
      </c>
      <c r="J212" s="815">
        <v>0.29329165091604126</v>
      </c>
      <c r="K212" s="821">
        <v>-2.4386211963756557</v>
      </c>
      <c r="L212" s="822">
        <v>0.45400501867428322</v>
      </c>
    </row>
    <row r="213" spans="1:19" s="122" customFormat="1" ht="15.75" thickBot="1">
      <c r="A213" s="827" t="s">
        <v>17</v>
      </c>
      <c r="B213" s="828">
        <v>7</v>
      </c>
      <c r="C213" s="814">
        <v>0.32971439398866931</v>
      </c>
      <c r="D213" s="815">
        <v>0.38177098523969322</v>
      </c>
      <c r="E213" s="814">
        <v>-1.9147887774188599</v>
      </c>
      <c r="F213" s="815">
        <v>6.8839012274662062E-2</v>
      </c>
      <c r="G213" s="814">
        <v>-0.2585059364399247</v>
      </c>
      <c r="H213" s="815">
        <v>0.81564288680386698</v>
      </c>
      <c r="I213" s="814">
        <v>-1.9982062996346028</v>
      </c>
      <c r="J213" s="815">
        <v>8.1286652787015454E-2</v>
      </c>
      <c r="K213" s="814">
        <v>-4.3517931465660222</v>
      </c>
      <c r="L213" s="815">
        <v>0.23458208581412254</v>
      </c>
      <c r="M213" s="827"/>
      <c r="N213" s="827"/>
      <c r="O213" s="827"/>
      <c r="P213" s="827"/>
      <c r="Q213" s="827"/>
      <c r="R213" s="827"/>
      <c r="S213" s="827"/>
    </row>
    <row r="214" spans="1:19" ht="15.75" thickBot="1">
      <c r="A214" s="14" t="s">
        <v>18</v>
      </c>
      <c r="B214" s="825">
        <v>8</v>
      </c>
      <c r="C214" s="821">
        <v>0.46826294381377398</v>
      </c>
      <c r="D214" s="822">
        <v>0.41513710959125605</v>
      </c>
      <c r="E214" s="814">
        <v>-0.51658642115933251</v>
      </c>
      <c r="F214" s="815">
        <v>0.55008385187375541</v>
      </c>
      <c r="G214" s="821">
        <v>0.14614126154449955</v>
      </c>
      <c r="H214" s="822">
        <v>0.83058617851402849</v>
      </c>
      <c r="I214" s="814">
        <v>-1.8455411403218502</v>
      </c>
      <c r="J214" s="815">
        <v>0.31054164625847558</v>
      </c>
      <c r="K214" s="821">
        <v>-3.5385558862459328</v>
      </c>
      <c r="L214" s="822">
        <v>0.28013249789145889</v>
      </c>
    </row>
    <row r="215" spans="1:19" ht="15.75" thickBot="1">
      <c r="A215" s="14" t="s">
        <v>19</v>
      </c>
      <c r="B215" s="825">
        <v>9</v>
      </c>
      <c r="C215" s="821">
        <v>-0.10987041596976146</v>
      </c>
      <c r="D215" s="822">
        <v>0.84690188620157758</v>
      </c>
      <c r="E215" s="814">
        <v>-0.94352368267826725</v>
      </c>
      <c r="F215" s="815">
        <v>2.9028290734395723E-2</v>
      </c>
      <c r="G215" s="821">
        <v>0.80394303501840469</v>
      </c>
      <c r="H215" s="822">
        <v>0.3955495208619022</v>
      </c>
      <c r="I215" s="814">
        <v>-2.2724578236136113</v>
      </c>
      <c r="J215" s="815">
        <v>0.10557081940938862</v>
      </c>
      <c r="K215" s="821">
        <v>-6.1401981396506606</v>
      </c>
      <c r="L215" s="822">
        <v>2.8414867214250163E-2</v>
      </c>
    </row>
    <row r="216" spans="1:19" ht="15.75" thickBot="1">
      <c r="A216" s="14" t="s">
        <v>20</v>
      </c>
      <c r="B216" s="825">
        <v>10</v>
      </c>
      <c r="C216" s="821">
        <v>-0.19338387788446004</v>
      </c>
      <c r="D216" s="822">
        <v>0.64269075973608514</v>
      </c>
      <c r="E216" s="814">
        <v>-0.36593316549211713</v>
      </c>
      <c r="F216" s="815">
        <v>0.49814342397443456</v>
      </c>
      <c r="G216" s="821">
        <v>0.20398050611893004</v>
      </c>
      <c r="H216" s="822">
        <v>0.83298816637518081</v>
      </c>
      <c r="I216" s="814">
        <v>-1.9201325180533364</v>
      </c>
      <c r="J216" s="815">
        <v>0.10560648205460132</v>
      </c>
      <c r="K216" s="821">
        <v>-3.9035368560901746</v>
      </c>
      <c r="L216" s="822">
        <v>0.15541457255057844</v>
      </c>
    </row>
    <row r="217" spans="1:19" ht="15.75" thickBot="1">
      <c r="A217" s="14" t="s">
        <v>21</v>
      </c>
      <c r="B217" s="825">
        <v>11</v>
      </c>
      <c r="C217" s="821">
        <v>0.65267797185096454</v>
      </c>
      <c r="D217" s="822">
        <v>0.24170370641159467</v>
      </c>
      <c r="E217" s="814">
        <v>-1.3611459103469026</v>
      </c>
      <c r="F217" s="815">
        <v>0.15620301062650543</v>
      </c>
      <c r="G217" s="821">
        <v>-0.61794393491157285</v>
      </c>
      <c r="H217" s="822">
        <v>0.46575228434106375</v>
      </c>
      <c r="I217" s="814">
        <v>-1.5717148332391999</v>
      </c>
      <c r="J217" s="815">
        <v>0.18771727789995496</v>
      </c>
      <c r="K217" s="821">
        <v>-4.6482252928113228</v>
      </c>
      <c r="L217" s="822">
        <v>0.18670672664523336</v>
      </c>
    </row>
    <row r="218" spans="1:19" ht="15.75" thickBot="1">
      <c r="A218" s="14" t="s">
        <v>22</v>
      </c>
      <c r="B218" s="825">
        <v>12</v>
      </c>
      <c r="C218" s="821">
        <v>-0.91047121709025569</v>
      </c>
      <c r="D218" s="822">
        <v>0.24301358734630629</v>
      </c>
      <c r="E218" s="814">
        <v>-0.59537058957136746</v>
      </c>
      <c r="F218" s="815">
        <v>0.37005336634652453</v>
      </c>
      <c r="G218" s="821">
        <v>-0.54518854642111036</v>
      </c>
      <c r="H218" s="822">
        <v>0.45603933852015466</v>
      </c>
      <c r="I218" s="814">
        <v>-1.6836926606450229</v>
      </c>
      <c r="J218" s="815">
        <v>0.20326810176676191</v>
      </c>
      <c r="K218" s="821">
        <v>-4.4473965259422519</v>
      </c>
      <c r="L218" s="822">
        <v>0.19130384054966521</v>
      </c>
    </row>
    <row r="219" spans="1:19" ht="15.75" thickBot="1">
      <c r="A219" s="14" t="s">
        <v>23</v>
      </c>
      <c r="B219" s="825">
        <v>13</v>
      </c>
      <c r="C219" s="821">
        <v>-0.11868983005496601</v>
      </c>
      <c r="D219" s="822">
        <v>0.74983582801550963</v>
      </c>
      <c r="E219" s="814">
        <v>-0.73837174585437138</v>
      </c>
      <c r="F219" s="815">
        <v>0.3075285868144555</v>
      </c>
      <c r="G219" s="821">
        <v>-0.42663106354964347</v>
      </c>
      <c r="H219" s="822">
        <v>0.74202697254326611</v>
      </c>
      <c r="I219" s="814">
        <v>-1.5675652072375577</v>
      </c>
      <c r="J219" s="815">
        <v>0.40795858202301238</v>
      </c>
      <c r="K219" s="821">
        <v>-3.4148506632360869</v>
      </c>
      <c r="L219" s="822">
        <v>0.23322170159186617</v>
      </c>
    </row>
    <row r="220" spans="1:19" ht="15.75" thickBot="1">
      <c r="A220" s="14" t="s">
        <v>24</v>
      </c>
      <c r="B220" s="825">
        <v>14</v>
      </c>
      <c r="C220" s="821">
        <v>0.60470487155769992</v>
      </c>
      <c r="D220" s="822">
        <v>0.40849064773927091</v>
      </c>
      <c r="E220" s="814">
        <v>-0.7116751968200512</v>
      </c>
      <c r="F220" s="815">
        <v>0.24780689568034631</v>
      </c>
      <c r="G220" s="821">
        <v>0.47219689635678636</v>
      </c>
      <c r="H220" s="822">
        <v>0.48388817602396972</v>
      </c>
      <c r="I220" s="814">
        <v>-0.8393976768652418</v>
      </c>
      <c r="J220" s="815">
        <v>0.45346510942878049</v>
      </c>
      <c r="K220" s="821">
        <v>-2.4316690808207739</v>
      </c>
      <c r="L220" s="822">
        <v>0.51989436550016843</v>
      </c>
    </row>
    <row r="221" spans="1:19" s="134" customFormat="1" ht="13.5" thickBot="1">
      <c r="A221" s="660" t="s">
        <v>172</v>
      </c>
      <c r="B221" s="831">
        <v>15</v>
      </c>
      <c r="C221" s="661">
        <v>-0.42273717437636749</v>
      </c>
      <c r="D221" s="662">
        <v>0.29683361968415067</v>
      </c>
      <c r="E221" s="663">
        <v>-0.97807589681645035</v>
      </c>
      <c r="F221" s="689">
        <v>0.69403739865233049</v>
      </c>
      <c r="G221" s="669">
        <v>0</v>
      </c>
      <c r="H221" s="965"/>
      <c r="I221" s="663">
        <v>-2.8019269088839645</v>
      </c>
      <c r="J221" s="689">
        <v>0.16971393240188826</v>
      </c>
      <c r="K221" s="661">
        <v>-4.6236108813778065</v>
      </c>
      <c r="L221" s="662">
        <v>0.24011210915909265</v>
      </c>
      <c r="M221" s="660"/>
      <c r="N221" s="660"/>
      <c r="O221" s="660"/>
      <c r="P221" s="660"/>
      <c r="Q221" s="660"/>
      <c r="R221" s="660"/>
      <c r="S221" s="660"/>
    </row>
    <row r="222" spans="1:19" ht="15.75" thickBot="1">
      <c r="A222" s="14" t="s">
        <v>26</v>
      </c>
      <c r="B222" s="825">
        <v>16</v>
      </c>
      <c r="C222" s="821">
        <v>-3.7378496506389899E-2</v>
      </c>
      <c r="D222" s="822">
        <v>0.96317401320890583</v>
      </c>
      <c r="E222" s="814">
        <v>-1.00745599517518</v>
      </c>
      <c r="F222" s="815">
        <v>0.27717709982458028</v>
      </c>
      <c r="G222" s="821">
        <v>0.32784978644542739</v>
      </c>
      <c r="H222" s="822">
        <v>0.72668600870469047</v>
      </c>
      <c r="I222" s="814">
        <v>-1.2480363942540671</v>
      </c>
      <c r="J222" s="815">
        <v>0.40592728479166817</v>
      </c>
      <c r="K222" s="821">
        <v>-6.2679209324516059</v>
      </c>
      <c r="L222" s="822">
        <v>3.9029689452378412E-2</v>
      </c>
    </row>
    <row r="223" spans="1:19" ht="15.75" thickBot="1">
      <c r="A223" s="14" t="s">
        <v>173</v>
      </c>
      <c r="B223" s="825">
        <v>17</v>
      </c>
      <c r="C223" s="821">
        <v>0.16104616680874961</v>
      </c>
      <c r="D223" s="822">
        <v>0.75365243467904264</v>
      </c>
      <c r="E223" s="814">
        <v>-1.008334244208509</v>
      </c>
      <c r="F223" s="815">
        <v>8.830536034021505E-2</v>
      </c>
      <c r="G223" s="821">
        <v>0.2400084072099552</v>
      </c>
      <c r="H223" s="822">
        <v>0.81553754670159739</v>
      </c>
      <c r="I223" s="814">
        <v>-0.97280507983740994</v>
      </c>
      <c r="J223" s="815">
        <v>0.65719295902314723</v>
      </c>
      <c r="K223" s="821">
        <v>-3.6492689287517837</v>
      </c>
      <c r="L223" s="822">
        <v>0.18274403411276618</v>
      </c>
    </row>
    <row r="224" spans="1:19" ht="15.75" thickBot="1">
      <c r="A224" s="14" t="s">
        <v>28</v>
      </c>
      <c r="B224" s="825">
        <v>18</v>
      </c>
      <c r="C224" s="821">
        <v>-1.0092328425134371</v>
      </c>
      <c r="D224" s="822">
        <v>8.632048018933515E-2</v>
      </c>
      <c r="E224" s="814">
        <v>-1.0719116946336229</v>
      </c>
      <c r="F224" s="815">
        <v>0.10281913341468119</v>
      </c>
      <c r="G224" s="821">
        <v>-0.63465666367798368</v>
      </c>
      <c r="H224" s="822">
        <v>0.70326656316256608</v>
      </c>
      <c r="I224" s="814">
        <v>-1.9415268301247515</v>
      </c>
      <c r="J224" s="815">
        <v>0.33275703705150705</v>
      </c>
      <c r="K224" s="821">
        <v>-2.3372516291657961</v>
      </c>
      <c r="L224" s="822">
        <v>0.37487583079493003</v>
      </c>
    </row>
    <row r="225" spans="1:19" s="136" customFormat="1" ht="15.75" thickBot="1">
      <c r="A225" s="832" t="s">
        <v>29</v>
      </c>
      <c r="B225" s="833">
        <v>19</v>
      </c>
      <c r="C225" s="814">
        <v>-0.98468111156271143</v>
      </c>
      <c r="D225" s="815">
        <v>0.63859229852533961</v>
      </c>
      <c r="E225" s="814">
        <v>-1.0376972040178263</v>
      </c>
      <c r="F225" s="815">
        <v>0.60913841420669679</v>
      </c>
      <c r="G225" s="814">
        <v>-1.0959785153481638</v>
      </c>
      <c r="H225" s="815">
        <v>0.37141298022143643</v>
      </c>
      <c r="I225" s="814">
        <v>-3.3115314667703966</v>
      </c>
      <c r="J225" s="815">
        <v>0.12131049637115709</v>
      </c>
      <c r="K225" s="814">
        <v>-3.3033268623309366</v>
      </c>
      <c r="L225" s="815">
        <v>0.33214736136792888</v>
      </c>
      <c r="M225" s="832"/>
      <c r="N225" s="832"/>
      <c r="O225" s="832"/>
      <c r="P225" s="832"/>
      <c r="Q225" s="832"/>
      <c r="R225" s="832"/>
      <c r="S225" s="832"/>
    </row>
    <row r="226" spans="1:19" s="122" customFormat="1" ht="15.75" thickBot="1">
      <c r="A226" s="827" t="s">
        <v>30</v>
      </c>
      <c r="B226" s="828">
        <v>20</v>
      </c>
      <c r="C226" s="814">
        <v>0.86795168718203852</v>
      </c>
      <c r="D226" s="815">
        <v>0.32035696888451903</v>
      </c>
      <c r="E226" s="814">
        <v>-1.1422222137281</v>
      </c>
      <c r="F226" s="815">
        <v>0.42998433076555609</v>
      </c>
      <c r="G226" s="814">
        <v>-0.25595407017444288</v>
      </c>
      <c r="H226" s="815">
        <v>0.7426939746151896</v>
      </c>
      <c r="I226" s="814">
        <v>-3.1407344540420117</v>
      </c>
      <c r="J226" s="815">
        <v>0.1230855987605598</v>
      </c>
      <c r="K226" s="814">
        <v>-4.4221322392904057</v>
      </c>
      <c r="L226" s="815">
        <v>0.16082943758607782</v>
      </c>
      <c r="M226" s="827"/>
      <c r="N226" s="827"/>
      <c r="O226" s="827"/>
      <c r="P226" s="827"/>
      <c r="Q226" s="827"/>
      <c r="R226" s="827"/>
      <c r="S226" s="827"/>
    </row>
    <row r="227" spans="1:19" ht="15.75" thickBot="1">
      <c r="A227" s="14" t="s">
        <v>31</v>
      </c>
      <c r="B227" s="825">
        <v>21</v>
      </c>
      <c r="C227" s="821">
        <v>0.98280791132365009</v>
      </c>
      <c r="D227" s="822">
        <v>0.44984818973865548</v>
      </c>
      <c r="E227" s="814">
        <v>-0.16680767320335968</v>
      </c>
      <c r="F227" s="815">
        <v>0.88236179291669259</v>
      </c>
      <c r="G227" s="821">
        <v>-1.8032533177628163</v>
      </c>
      <c r="H227" s="822">
        <v>0.1665722623941126</v>
      </c>
      <c r="I227" s="814">
        <v>-2.2150138025396431</v>
      </c>
      <c r="J227" s="815">
        <v>0.14346804723335793</v>
      </c>
      <c r="K227" s="821">
        <v>-2.9727645606237694</v>
      </c>
      <c r="L227" s="822">
        <v>0.36860953685802822</v>
      </c>
    </row>
    <row r="228" spans="1:19" ht="15.75" thickBot="1">
      <c r="A228" s="14" t="s">
        <v>32</v>
      </c>
      <c r="B228" s="825">
        <v>22</v>
      </c>
      <c r="C228" s="821">
        <v>0.19883311665331294</v>
      </c>
      <c r="D228" s="822">
        <v>0.69876586363269322</v>
      </c>
      <c r="E228" s="814">
        <v>-1.2865954339909822</v>
      </c>
      <c r="F228" s="815">
        <v>0.1471018055082749</v>
      </c>
      <c r="G228" s="821">
        <v>-1.5254210163525634</v>
      </c>
      <c r="H228" s="822">
        <v>0.39167599962504496</v>
      </c>
      <c r="I228" s="814">
        <v>-3.7432173600580771</v>
      </c>
      <c r="J228" s="815">
        <v>0.21268243342454862</v>
      </c>
      <c r="K228" s="821">
        <v>-2.4210924525821476</v>
      </c>
      <c r="L228" s="822">
        <v>0.42542608666068538</v>
      </c>
    </row>
    <row r="229" spans="1:19" ht="15.75" thickBot="1">
      <c r="A229" s="14" t="s">
        <v>33</v>
      </c>
      <c r="B229" s="825">
        <v>23</v>
      </c>
      <c r="C229" s="821">
        <v>0.39420481245487698</v>
      </c>
      <c r="D229" s="822">
        <v>0.71783557250565644</v>
      </c>
      <c r="E229" s="814">
        <v>-0.96901754943163321</v>
      </c>
      <c r="F229" s="815">
        <v>0.4142509786982006</v>
      </c>
      <c r="G229" s="821">
        <v>0.24037675203813672</v>
      </c>
      <c r="H229" s="822">
        <v>0.87334199524131284</v>
      </c>
      <c r="I229" s="814">
        <v>-1.8193420822575315</v>
      </c>
      <c r="J229" s="815">
        <v>0.20374426247379973</v>
      </c>
      <c r="K229" s="821">
        <v>-2.7568635975245401</v>
      </c>
      <c r="L229" s="822">
        <v>0.38938657207972593</v>
      </c>
    </row>
    <row r="230" spans="1:19" ht="15.75" thickBot="1">
      <c r="A230" s="14" t="s">
        <v>34</v>
      </c>
      <c r="B230" s="825">
        <v>24</v>
      </c>
      <c r="C230" s="821">
        <v>0.67198529590421885</v>
      </c>
      <c r="D230" s="822">
        <v>0.44685259750902817</v>
      </c>
      <c r="E230" s="814">
        <v>-1.4110859218923437</v>
      </c>
      <c r="F230" s="815">
        <v>0.17575238715989694</v>
      </c>
      <c r="G230" s="821">
        <v>0.7066545672281116</v>
      </c>
      <c r="H230" s="822">
        <v>0.7143609742943704</v>
      </c>
      <c r="I230" s="814">
        <v>-2.912360162920816</v>
      </c>
      <c r="J230" s="815">
        <v>0.19958849957481894</v>
      </c>
      <c r="K230" s="821">
        <v>-2.7521625318386849</v>
      </c>
      <c r="L230" s="822">
        <v>0.18486030248474261</v>
      </c>
    </row>
    <row r="231" spans="1:19" ht="15.75" thickBot="1">
      <c r="A231" s="14" t="s">
        <v>35</v>
      </c>
      <c r="B231" s="825">
        <v>25</v>
      </c>
      <c r="C231" s="821">
        <v>-0.22936422947794305</v>
      </c>
      <c r="D231" s="822">
        <v>0.61816692011509733</v>
      </c>
      <c r="E231" s="814">
        <v>-1.9098843856166923</v>
      </c>
      <c r="F231" s="815">
        <v>3.9453633408514308E-2</v>
      </c>
      <c r="G231" s="821">
        <v>-1.0016473709942568</v>
      </c>
      <c r="H231" s="822">
        <v>0.62072432250942067</v>
      </c>
      <c r="I231" s="814">
        <v>-3.7667835893944406</v>
      </c>
      <c r="J231" s="815">
        <v>5.1557302084218055E-2</v>
      </c>
      <c r="K231" s="821">
        <v>-1.1663673712871119</v>
      </c>
      <c r="L231" s="822">
        <v>0.64563879380516265</v>
      </c>
    </row>
    <row r="232" spans="1:19" ht="15.75" thickBot="1">
      <c r="A232" s="14" t="s">
        <v>36</v>
      </c>
      <c r="C232" s="821">
        <v>5.3192100744738423E-2</v>
      </c>
      <c r="D232" s="822">
        <v>0.85745072991093674</v>
      </c>
      <c r="E232" s="814">
        <v>-0.5799753146767459</v>
      </c>
      <c r="F232" s="815">
        <v>1.6730794821667051E-2</v>
      </c>
      <c r="G232" s="821">
        <v>-0.10086708919045773</v>
      </c>
      <c r="H232" s="822">
        <v>0.86297110389062848</v>
      </c>
      <c r="I232" s="814">
        <v>-1.0742929918971251</v>
      </c>
      <c r="J232" s="815">
        <v>5.2452314170378475E-2</v>
      </c>
      <c r="K232" s="821">
        <v>-2.934020627308731</v>
      </c>
      <c r="L232" s="822">
        <v>0.20595614459947598</v>
      </c>
    </row>
    <row r="233" spans="1:19" ht="15.75" thickBot="1">
      <c r="C233" s="821"/>
      <c r="D233" s="822"/>
      <c r="E233" s="814"/>
      <c r="F233" s="815"/>
      <c r="G233" s="821"/>
      <c r="H233" s="822"/>
      <c r="I233" s="814"/>
      <c r="J233" s="815"/>
      <c r="K233" s="821"/>
      <c r="L233" s="822"/>
    </row>
    <row r="234" spans="1:19" ht="15.75" thickBot="1">
      <c r="A234" s="14" t="s">
        <v>188</v>
      </c>
      <c r="C234" s="821">
        <v>-0.3523892102404711</v>
      </c>
      <c r="D234" s="822">
        <v>0.28596253563834162</v>
      </c>
      <c r="E234" s="814">
        <v>-0.77951575445619836</v>
      </c>
      <c r="F234" s="815">
        <v>-1.4714483941152865</v>
      </c>
      <c r="G234" s="821">
        <v>-0.21405389513939846</v>
      </c>
      <c r="H234" s="822">
        <v>0.84447790973131021</v>
      </c>
      <c r="I234" s="814">
        <v>-1.9097000724138591</v>
      </c>
      <c r="J234" s="815">
        <v>0.19263482335624538</v>
      </c>
      <c r="K234" s="821">
        <v>-3.3112703636689984</v>
      </c>
      <c r="L234" s="822">
        <v>0.186398180899083</v>
      </c>
    </row>
    <row r="235" spans="1:19" s="118" customFormat="1" ht="15.75" thickBot="1">
      <c r="A235" s="838" t="s">
        <v>189</v>
      </c>
      <c r="B235" s="838"/>
      <c r="C235" s="821">
        <v>-0.13408206052198451</v>
      </c>
      <c r="D235" s="822">
        <v>0.65481116619771207</v>
      </c>
      <c r="E235" s="814">
        <v>-0.54501185903861971</v>
      </c>
      <c r="F235" s="815">
        <v>0.58776055922695758</v>
      </c>
      <c r="G235" s="821">
        <v>-1.158062646346816</v>
      </c>
      <c r="H235" s="822">
        <v>0.29247786450553603</v>
      </c>
      <c r="I235" s="814">
        <v>-1.964638492113788</v>
      </c>
      <c r="J235" s="815">
        <v>9.8027609796819723E-2</v>
      </c>
      <c r="K235" s="821">
        <v>-3.1636929667445681</v>
      </c>
      <c r="L235" s="822">
        <v>0.31460222119016323</v>
      </c>
      <c r="M235" s="838"/>
      <c r="N235" s="838"/>
      <c r="O235" s="838"/>
      <c r="P235" s="838"/>
      <c r="Q235" s="838"/>
      <c r="R235" s="838"/>
      <c r="S235" s="838"/>
    </row>
    <row r="236" spans="1:19" s="152" customFormat="1" ht="15.75" thickBot="1">
      <c r="A236" s="839" t="s">
        <v>190</v>
      </c>
      <c r="B236" s="839"/>
      <c r="C236" s="840">
        <v>5.6092920996199495E-2</v>
      </c>
      <c r="D236" s="857">
        <v>0.91018636143546272</v>
      </c>
      <c r="E236" s="842">
        <v>-0.34949040133058829</v>
      </c>
      <c r="F236" s="844">
        <v>0.26776362140038179</v>
      </c>
      <c r="G236" s="840">
        <v>-0.14790482895470466</v>
      </c>
      <c r="H236" s="857">
        <v>0.74121040895329671</v>
      </c>
      <c r="I236" s="842">
        <v>-1.1382909337186637</v>
      </c>
      <c r="J236" s="844">
        <v>0.16833418884805773</v>
      </c>
      <c r="K236" s="840">
        <v>-0.9108130348394885</v>
      </c>
      <c r="L236" s="857">
        <v>0.72274529437053348</v>
      </c>
      <c r="M236" s="839"/>
      <c r="N236" s="839"/>
      <c r="O236" s="839"/>
      <c r="P236" s="839"/>
      <c r="Q236" s="839"/>
      <c r="R236" s="839"/>
      <c r="S236" s="839"/>
    </row>
    <row r="237" spans="1:19" s="153" customFormat="1" ht="15.75" thickBot="1">
      <c r="A237" s="845" t="s">
        <v>191</v>
      </c>
      <c r="B237" s="845"/>
      <c r="C237" s="821">
        <v>0.1035671981005121</v>
      </c>
      <c r="D237" s="822">
        <v>0.85828296051000263</v>
      </c>
      <c r="E237" s="814">
        <v>-1.2583674338963071</v>
      </c>
      <c r="F237" s="815">
        <v>0.13409029845253584</v>
      </c>
      <c r="G237" s="821">
        <v>-0.97618963959684191</v>
      </c>
      <c r="H237" s="822">
        <v>0.53640544448831351</v>
      </c>
      <c r="I237" s="814">
        <v>-2.9644040651481181</v>
      </c>
      <c r="J237" s="815">
        <v>6.5803888383265133E-2</v>
      </c>
      <c r="K237" s="821">
        <v>-2.1006760097378794</v>
      </c>
      <c r="L237" s="822">
        <v>0.38990960245796835</v>
      </c>
      <c r="M237" s="845"/>
      <c r="N237" s="845"/>
      <c r="O237" s="845"/>
      <c r="P237" s="845"/>
      <c r="Q237" s="845"/>
      <c r="R237" s="845"/>
      <c r="S237" s="845"/>
    </row>
    <row r="238" spans="1:19" ht="15.75" thickBot="1">
      <c r="A238" s="14" t="s">
        <v>192</v>
      </c>
      <c r="C238" s="821">
        <v>-0.1217289407657895</v>
      </c>
      <c r="D238" s="822">
        <v>0.82768351930514605</v>
      </c>
      <c r="E238" s="814">
        <v>-0.81208227670659805</v>
      </c>
      <c r="F238" s="815">
        <v>0.11231263995195373</v>
      </c>
      <c r="G238" s="821">
        <v>7.3901640332361421E-2</v>
      </c>
      <c r="H238" s="822">
        <v>0.91279422520638731</v>
      </c>
      <c r="I238" s="814">
        <v>-1.9846131408721175</v>
      </c>
      <c r="J238" s="815">
        <v>0.10891411960788244</v>
      </c>
      <c r="K238" s="821">
        <v>-4.719679008834782</v>
      </c>
      <c r="L238" s="822">
        <v>0.10339334889273237</v>
      </c>
    </row>
    <row r="244" spans="1:26" ht="15.75" thickBot="1">
      <c r="C244" s="923" t="s">
        <v>186</v>
      </c>
      <c r="D244" s="923"/>
      <c r="E244" s="923"/>
      <c r="F244" s="923"/>
      <c r="G244" s="923"/>
      <c r="H244" s="923"/>
      <c r="I244" s="923"/>
    </row>
    <row r="245" spans="1:26" ht="15.75" thickBot="1">
      <c r="C245" s="676" t="s">
        <v>165</v>
      </c>
      <c r="D245" s="676"/>
      <c r="E245" s="676" t="s">
        <v>166</v>
      </c>
      <c r="F245" s="676"/>
      <c r="G245" s="676" t="s">
        <v>187</v>
      </c>
      <c r="H245" s="676"/>
      <c r="I245" s="676" t="s">
        <v>168</v>
      </c>
      <c r="J245" s="676"/>
      <c r="K245" s="966" t="s">
        <v>169</v>
      </c>
      <c r="L245" s="18"/>
    </row>
    <row r="246" spans="1:26" ht="15.75" thickBot="1">
      <c r="C246" s="682" t="s">
        <v>170</v>
      </c>
      <c r="D246" s="683" t="s">
        <v>171</v>
      </c>
      <c r="E246" s="682" t="s">
        <v>170</v>
      </c>
      <c r="F246" s="683" t="s">
        <v>171</v>
      </c>
      <c r="G246" s="682" t="s">
        <v>170</v>
      </c>
      <c r="H246" s="683" t="s">
        <v>171</v>
      </c>
      <c r="I246" s="682" t="s">
        <v>170</v>
      </c>
      <c r="J246" s="683" t="s">
        <v>171</v>
      </c>
      <c r="K246" s="682" t="s">
        <v>170</v>
      </c>
      <c r="L246" s="683" t="s">
        <v>171</v>
      </c>
    </row>
    <row r="247" spans="1:26" ht="15.75" thickBot="1">
      <c r="A247" s="14" t="s">
        <v>11</v>
      </c>
      <c r="B247" s="658">
        <v>1</v>
      </c>
      <c r="C247" s="821">
        <v>3.9706726026311761</v>
      </c>
      <c r="D247" s="822">
        <v>0.33900521985074406</v>
      </c>
      <c r="E247" s="814">
        <v>5.26747196901667E-3</v>
      </c>
      <c r="F247" s="815">
        <v>0.996859464299232</v>
      </c>
      <c r="G247" s="821">
        <v>-4.6234523490265502</v>
      </c>
      <c r="H247" s="822">
        <v>0.11300572458891822</v>
      </c>
      <c r="I247" s="814">
        <v>-6.8593885337693123</v>
      </c>
      <c r="J247" s="815">
        <v>2.356064924218116E-2</v>
      </c>
      <c r="K247" s="821">
        <v>1.1435806929398671</v>
      </c>
      <c r="L247" s="822">
        <v>0.70532183196908393</v>
      </c>
    </row>
    <row r="248" spans="1:26" ht="15.75" thickBot="1">
      <c r="A248" s="14" t="s">
        <v>12</v>
      </c>
      <c r="B248" s="658">
        <v>2</v>
      </c>
      <c r="C248" s="821">
        <v>3.9980533902628084</v>
      </c>
      <c r="D248" s="822">
        <v>0.37126128882437048</v>
      </c>
      <c r="E248" s="814">
        <v>-0.32319106966765687</v>
      </c>
      <c r="F248" s="815">
        <v>0.80482850162721709</v>
      </c>
      <c r="G248" s="821">
        <v>-4.6813789051267714</v>
      </c>
      <c r="H248" s="822">
        <v>0.14310069556834515</v>
      </c>
      <c r="I248" s="814">
        <v>-7.9044837563056047</v>
      </c>
      <c r="J248" s="815">
        <v>1.2073514463194214E-2</v>
      </c>
      <c r="K248" s="821">
        <v>1.9266340113092681</v>
      </c>
      <c r="L248" s="822">
        <v>0.54840238287427279</v>
      </c>
      <c r="W248" s="155"/>
      <c r="X248" s="155"/>
      <c r="Y248" s="122"/>
      <c r="Z248" s="122"/>
    </row>
    <row r="249" spans="1:26" ht="15.75" thickBot="1">
      <c r="A249" s="14" t="s">
        <v>13</v>
      </c>
      <c r="B249" s="658">
        <v>3</v>
      </c>
      <c r="C249" s="821">
        <v>1.5330602713395121</v>
      </c>
      <c r="D249" s="822">
        <v>0.61904588596223675</v>
      </c>
      <c r="E249" s="814">
        <v>0.27691643550809641</v>
      </c>
      <c r="F249" s="815">
        <v>0.79826881662641269</v>
      </c>
      <c r="G249" s="821">
        <v>-0.93432954362986165</v>
      </c>
      <c r="H249" s="822">
        <v>0.45993885583546579</v>
      </c>
      <c r="I249" s="814">
        <v>-0.81386530893817544</v>
      </c>
      <c r="J249" s="815">
        <v>0.61747059755602818</v>
      </c>
      <c r="K249" s="821">
        <v>-2.1498339359878242</v>
      </c>
      <c r="L249" s="822">
        <v>0.51009413024492389</v>
      </c>
      <c r="W249" s="155"/>
      <c r="X249" s="155"/>
      <c r="Y249" s="122"/>
      <c r="Z249" s="122"/>
    </row>
    <row r="250" spans="1:26" ht="15.75" thickBot="1">
      <c r="A250" s="14" t="s">
        <v>14</v>
      </c>
      <c r="B250" s="658">
        <v>4</v>
      </c>
      <c r="C250" s="821">
        <v>2.3882390250775205</v>
      </c>
      <c r="D250" s="822">
        <v>0.47743779749936011</v>
      </c>
      <c r="E250" s="814">
        <v>0.28848020656454443</v>
      </c>
      <c r="F250" s="815">
        <v>0.80518632655998146</v>
      </c>
      <c r="G250" s="821">
        <v>-1.2952681903657661</v>
      </c>
      <c r="H250" s="822">
        <v>0.33744281789559893</v>
      </c>
      <c r="I250" s="814">
        <v>-1.113385497974529</v>
      </c>
      <c r="J250" s="815">
        <v>0.52711703319742165</v>
      </c>
      <c r="K250" s="821">
        <v>-2.7687735735027719</v>
      </c>
      <c r="L250" s="822">
        <v>0.40010360310323512</v>
      </c>
      <c r="W250" s="155"/>
      <c r="X250" s="155"/>
      <c r="Y250" s="122"/>
      <c r="Z250" s="122"/>
    </row>
    <row r="251" spans="1:26" ht="15.75" thickBot="1">
      <c r="A251" s="14" t="s">
        <v>15</v>
      </c>
      <c r="B251" s="825">
        <v>5</v>
      </c>
      <c r="C251" s="821">
        <v>3.1598191079499993</v>
      </c>
      <c r="D251" s="822">
        <v>0.36682098410770581</v>
      </c>
      <c r="E251" s="814">
        <v>0.30075136580885642</v>
      </c>
      <c r="F251" s="815">
        <v>0.79633674683830435</v>
      </c>
      <c r="G251" s="821">
        <v>-2.3670875502796922</v>
      </c>
      <c r="H251" s="822">
        <v>0.1670475573206105</v>
      </c>
      <c r="I251" s="814">
        <v>-2.5926676853691593</v>
      </c>
      <c r="J251" s="815">
        <v>0.2178983803901241</v>
      </c>
      <c r="K251" s="821">
        <v>-0.16627802903123576</v>
      </c>
      <c r="L251" s="822">
        <v>0.95672288938906169</v>
      </c>
      <c r="W251" s="155"/>
      <c r="X251" s="155"/>
      <c r="Y251" s="122"/>
      <c r="Z251" s="122"/>
    </row>
    <row r="252" spans="1:26" ht="15.75" thickBot="1">
      <c r="A252" s="14" t="s">
        <v>16</v>
      </c>
      <c r="B252" s="825">
        <v>6</v>
      </c>
      <c r="C252" s="821">
        <v>3.5412870258313922</v>
      </c>
      <c r="D252" s="822">
        <v>0.32956919589641254</v>
      </c>
      <c r="E252" s="814">
        <v>-0.98389493484220758</v>
      </c>
      <c r="F252" s="815">
        <v>0.59165032544727669</v>
      </c>
      <c r="G252" s="821">
        <v>-6.7398574625763041</v>
      </c>
      <c r="H252" s="822">
        <v>2.3789546953600475E-2</v>
      </c>
      <c r="I252" s="814">
        <v>-7.9582961333712383</v>
      </c>
      <c r="J252" s="815">
        <v>2.2898847177243314E-2</v>
      </c>
      <c r="K252" s="821">
        <v>2.7355773964599628</v>
      </c>
      <c r="L252" s="822">
        <v>0.4761560884547853</v>
      </c>
    </row>
    <row r="253" spans="1:26" ht="15.75" thickBot="1">
      <c r="A253" s="827" t="s">
        <v>17</v>
      </c>
      <c r="B253" s="828">
        <v>7</v>
      </c>
      <c r="C253" s="814">
        <v>0.96676004481273003</v>
      </c>
      <c r="D253" s="815">
        <v>0.74009508567218063</v>
      </c>
      <c r="E253" s="814">
        <v>0.32152230416241623</v>
      </c>
      <c r="F253" s="815">
        <v>0.76843916862045636</v>
      </c>
      <c r="G253" s="814">
        <v>0.40773713896820324</v>
      </c>
      <c r="H253" s="815">
        <v>0.61707014395719928</v>
      </c>
      <c r="I253" s="814">
        <v>-0.38267498873377304</v>
      </c>
      <c r="J253" s="815">
        <v>0.79038905356700184</v>
      </c>
      <c r="K253" s="814">
        <v>1.7338641779723556</v>
      </c>
      <c r="L253" s="815">
        <v>0.57767749356110754</v>
      </c>
      <c r="M253" s="827"/>
    </row>
    <row r="254" spans="1:26" ht="15.75" thickBot="1">
      <c r="A254" s="14" t="s">
        <v>18</v>
      </c>
      <c r="B254" s="825">
        <v>8</v>
      </c>
      <c r="C254" s="821">
        <v>2.7502926671615509</v>
      </c>
      <c r="D254" s="822">
        <v>0.39341171952821286</v>
      </c>
      <c r="E254" s="814">
        <v>-0.26492611262061294</v>
      </c>
      <c r="F254" s="815">
        <v>0.82270079226305559</v>
      </c>
      <c r="G254" s="821">
        <v>-1.8555926859767136</v>
      </c>
      <c r="H254" s="822">
        <v>0.17598048036467617</v>
      </c>
      <c r="I254" s="814">
        <v>-2.3832925680719228</v>
      </c>
      <c r="J254" s="815">
        <v>0.26652276970012345</v>
      </c>
      <c r="K254" s="821">
        <v>0.11947174284846963</v>
      </c>
      <c r="L254" s="822">
        <v>0.97452503178989325</v>
      </c>
    </row>
    <row r="255" spans="1:26" ht="15.75" thickBot="1">
      <c r="A255" s="14" t="s">
        <v>19</v>
      </c>
      <c r="B255" s="825">
        <v>9</v>
      </c>
      <c r="C255" s="821">
        <v>3.3827297764250037</v>
      </c>
      <c r="D255" s="822">
        <v>0.3634281959435145</v>
      </c>
      <c r="E255" s="814">
        <v>-0.90798930143814816</v>
      </c>
      <c r="F255" s="815">
        <v>0.71951934667752426</v>
      </c>
      <c r="G255" s="821">
        <v>-8.1843273645183459</v>
      </c>
      <c r="H255" s="822">
        <v>4.4987069105095479E-2</v>
      </c>
      <c r="I255" s="814">
        <v>-11.181860114616285</v>
      </c>
      <c r="J255" s="815">
        <v>8.5229968458888725E-3</v>
      </c>
      <c r="K255" s="821">
        <v>4.399415060592359</v>
      </c>
      <c r="L255" s="822">
        <v>0.25215221673805632</v>
      </c>
    </row>
    <row r="256" spans="1:26" ht="15.75" thickBot="1">
      <c r="A256" s="14" t="s">
        <v>20</v>
      </c>
      <c r="B256" s="825">
        <v>10</v>
      </c>
      <c r="C256" s="821">
        <v>3.4740060056456135</v>
      </c>
      <c r="D256" s="822">
        <v>0.39390028926181431</v>
      </c>
      <c r="E256" s="814">
        <v>0.13178978901172084</v>
      </c>
      <c r="F256" s="815">
        <v>0.95613488762370091</v>
      </c>
      <c r="G256" s="821">
        <v>-8.3374451416983337</v>
      </c>
      <c r="H256" s="822">
        <v>6.3004856162478862E-2</v>
      </c>
      <c r="I256" s="814">
        <v>-11.952841736056353</v>
      </c>
      <c r="J256" s="815">
        <v>6.9036368909210907E-3</v>
      </c>
      <c r="K256" s="821">
        <v>6.9829323005041886</v>
      </c>
      <c r="L256" s="822">
        <v>7.4845981104468454E-2</v>
      </c>
    </row>
    <row r="257" spans="1:13" ht="15.75" thickBot="1">
      <c r="A257" s="14" t="s">
        <v>21</v>
      </c>
      <c r="B257" s="825">
        <v>11</v>
      </c>
      <c r="C257" s="821">
        <v>2.6165190417445778</v>
      </c>
      <c r="D257" s="822">
        <v>0.39145414920004018</v>
      </c>
      <c r="E257" s="814">
        <v>0.34604321854313413</v>
      </c>
      <c r="F257" s="815">
        <v>0.73026918029559185</v>
      </c>
      <c r="G257" s="821">
        <v>8.9544419304487241E-2</v>
      </c>
      <c r="H257" s="822">
        <v>0.92626619010325273</v>
      </c>
      <c r="I257" s="814">
        <v>-1.0697235282090947</v>
      </c>
      <c r="J257" s="815">
        <v>0.52237809429833149</v>
      </c>
      <c r="K257" s="821">
        <v>-1.3988994389559601</v>
      </c>
      <c r="L257" s="822">
        <v>0.71705159005279206</v>
      </c>
    </row>
    <row r="258" spans="1:13" ht="15.75" thickBot="1">
      <c r="A258" s="14" t="s">
        <v>22</v>
      </c>
      <c r="B258" s="825">
        <v>12</v>
      </c>
      <c r="C258" s="821">
        <v>2.9844246458525951</v>
      </c>
      <c r="D258" s="822">
        <v>0.39094251313066997</v>
      </c>
      <c r="E258" s="814">
        <v>-1.4494030931551893</v>
      </c>
      <c r="F258" s="815">
        <v>0.45431641095018782</v>
      </c>
      <c r="G258" s="821">
        <v>-7.9314589418199137</v>
      </c>
      <c r="H258" s="822">
        <v>1.5381365308860681E-2</v>
      </c>
      <c r="I258" s="814">
        <v>-10.001971327216781</v>
      </c>
      <c r="J258" s="815">
        <v>7.2382167782165932E-3</v>
      </c>
      <c r="K258" s="821">
        <v>3.554941855479012</v>
      </c>
      <c r="L258" s="822">
        <v>0.35603197936422537</v>
      </c>
    </row>
    <row r="259" spans="1:13" ht="15.75" thickBot="1">
      <c r="A259" s="14" t="s">
        <v>23</v>
      </c>
      <c r="B259" s="825">
        <v>13</v>
      </c>
      <c r="C259" s="821">
        <v>2.7537354772229512</v>
      </c>
      <c r="D259" s="822">
        <v>0.4788837844806435</v>
      </c>
      <c r="E259" s="814">
        <v>1.0668557634036411</v>
      </c>
      <c r="F259" s="815">
        <v>0.67174621191305517</v>
      </c>
      <c r="G259" s="821">
        <v>-8.343807139379285</v>
      </c>
      <c r="H259" s="822">
        <v>8.2114400237978516E-2</v>
      </c>
      <c r="I259" s="814">
        <v>-12.205999927282068</v>
      </c>
      <c r="J259" s="815">
        <v>1.2267936408163954E-2</v>
      </c>
      <c r="K259" s="821">
        <v>6.1770418619281289</v>
      </c>
      <c r="L259" s="822">
        <v>0.13722076054947929</v>
      </c>
    </row>
    <row r="260" spans="1:13" ht="15.75" thickBot="1">
      <c r="A260" s="14" t="s">
        <v>24</v>
      </c>
      <c r="B260" s="825">
        <v>14</v>
      </c>
      <c r="C260" s="821">
        <v>2.9881470093468092</v>
      </c>
      <c r="D260" s="822">
        <v>0.37755954582473672</v>
      </c>
      <c r="E260" s="814">
        <v>-1.1407901529187006</v>
      </c>
      <c r="F260" s="815">
        <v>0.45468282800690818</v>
      </c>
      <c r="G260" s="821">
        <v>-5.38036381905179</v>
      </c>
      <c r="H260" s="822">
        <v>1.1473848996884939E-2</v>
      </c>
      <c r="I260" s="814">
        <v>-6.0692293277376148</v>
      </c>
      <c r="J260" s="815">
        <v>4.7639630827164152E-2</v>
      </c>
      <c r="K260" s="821">
        <v>1.260926473308164</v>
      </c>
      <c r="L260" s="822">
        <v>0.75702732568172593</v>
      </c>
    </row>
    <row r="261" spans="1:13" ht="15.75" thickBot="1">
      <c r="A261" s="660" t="s">
        <v>172</v>
      </c>
      <c r="B261" s="831">
        <v>15</v>
      </c>
      <c r="C261" s="661">
        <v>1.9525975983315722</v>
      </c>
      <c r="D261" s="662">
        <v>0.45680563428762777</v>
      </c>
      <c r="E261" s="663">
        <v>3.4790708295180437</v>
      </c>
      <c r="F261" s="689">
        <v>2.6652137452515594E-2</v>
      </c>
      <c r="G261" s="661">
        <v>5.2392222297625493</v>
      </c>
      <c r="H261" s="662">
        <v>9.4612530878217032E-5</v>
      </c>
      <c r="I261" s="663">
        <v>4.1374961291649486</v>
      </c>
      <c r="J261" s="689">
        <v>3.3204306469406001E-3</v>
      </c>
      <c r="K261" s="661">
        <v>0.42650839038318611</v>
      </c>
      <c r="L261" s="662">
        <v>0.87716491842475652</v>
      </c>
      <c r="M261" s="660"/>
    </row>
    <row r="262" spans="1:13" ht="15.75" thickBot="1">
      <c r="A262" s="14" t="s">
        <v>26</v>
      </c>
      <c r="B262" s="825">
        <v>16</v>
      </c>
      <c r="C262" s="821">
        <v>2.7622324586338562</v>
      </c>
      <c r="D262" s="822">
        <v>0.42173283526362471</v>
      </c>
      <c r="E262" s="814">
        <v>-1.518806876364216</v>
      </c>
      <c r="F262" s="815">
        <v>0.50308340048627076</v>
      </c>
      <c r="G262" s="821">
        <v>-9.2088795241802366</v>
      </c>
      <c r="H262" s="822">
        <v>1.3722253353714808E-2</v>
      </c>
      <c r="I262" s="814">
        <v>-11.279821206654365</v>
      </c>
      <c r="J262" s="815">
        <v>8.7690594927766884E-3</v>
      </c>
      <c r="K262" s="821">
        <v>2.6079082447633835</v>
      </c>
      <c r="L262" s="822">
        <v>0.49109002939703061</v>
      </c>
    </row>
    <row r="263" spans="1:13" ht="15.75" thickBot="1">
      <c r="A263" s="14" t="s">
        <v>173</v>
      </c>
      <c r="B263" s="825">
        <v>17</v>
      </c>
      <c r="C263" s="821">
        <v>2.7134450260235141</v>
      </c>
      <c r="D263" s="822">
        <v>0.36506173316053914</v>
      </c>
      <c r="E263" s="814">
        <v>-1.1729152771319735</v>
      </c>
      <c r="F263" s="815">
        <v>0.68297057033430453</v>
      </c>
      <c r="G263" s="821">
        <v>-9.8959332352691014</v>
      </c>
      <c r="H263" s="822">
        <v>3.7448455391375216E-2</v>
      </c>
      <c r="I263" s="814">
        <v>-12.956756920427798</v>
      </c>
      <c r="J263" s="815">
        <v>7.4055367436907512E-3</v>
      </c>
      <c r="K263" s="821">
        <v>5.118708231132894</v>
      </c>
      <c r="L263" s="822">
        <v>0.21046918995073993</v>
      </c>
    </row>
    <row r="264" spans="1:13" ht="15.75" thickBot="1">
      <c r="A264" s="14" t="s">
        <v>28</v>
      </c>
      <c r="B264" s="825">
        <v>18</v>
      </c>
      <c r="C264" s="821">
        <v>2.6072744842083475</v>
      </c>
      <c r="D264" s="822">
        <v>0.35231952482580997</v>
      </c>
      <c r="E264" s="814">
        <v>-0.51938002681150552</v>
      </c>
      <c r="F264" s="815">
        <v>0.82852289139816071</v>
      </c>
      <c r="G264" s="821">
        <v>-10.534165817423041</v>
      </c>
      <c r="H264" s="822">
        <v>3.3493118774232097E-2</v>
      </c>
      <c r="I264" s="814">
        <v>-14.814671158268698</v>
      </c>
      <c r="J264" s="815">
        <v>2.9151846836009267E-3</v>
      </c>
      <c r="K264" s="821">
        <v>7.8701501663331177</v>
      </c>
      <c r="L264" s="822">
        <v>7.9350580088382E-2</v>
      </c>
    </row>
    <row r="265" spans="1:13" ht="15.75" thickBot="1">
      <c r="A265" s="832" t="s">
        <v>29</v>
      </c>
      <c r="B265" s="833">
        <v>19</v>
      </c>
      <c r="C265" s="814">
        <v>-2.5483395113828271</v>
      </c>
      <c r="D265" s="815">
        <v>0.47093170308457533</v>
      </c>
      <c r="E265" s="814">
        <v>-5.8334521472516432</v>
      </c>
      <c r="F265" s="815">
        <v>4.7058930127532074E-2</v>
      </c>
      <c r="G265" s="814">
        <v>-6.5733873510649072</v>
      </c>
      <c r="H265" s="815">
        <v>2.3450989500175745E-3</v>
      </c>
      <c r="I265" s="814">
        <v>-7.287132267443754</v>
      </c>
      <c r="J265" s="815">
        <v>2.7817194710507354E-2</v>
      </c>
      <c r="K265" s="814">
        <v>1.5150855847794253</v>
      </c>
      <c r="L265" s="815">
        <v>0.73531704613987359</v>
      </c>
      <c r="M265" s="832"/>
    </row>
    <row r="266" spans="1:13" ht="15.75" thickBot="1">
      <c r="A266" s="827" t="s">
        <v>30</v>
      </c>
      <c r="B266" s="828">
        <v>20</v>
      </c>
      <c r="C266" s="814">
        <v>1.5077484306769195</v>
      </c>
      <c r="D266" s="815">
        <v>0.64128877489764147</v>
      </c>
      <c r="E266" s="814">
        <v>-2.2838861454673127</v>
      </c>
      <c r="F266" s="815">
        <v>0.24691141688835749</v>
      </c>
      <c r="G266" s="814">
        <v>-5.6012005569641943</v>
      </c>
      <c r="H266" s="815">
        <v>1.0544162619650728E-3</v>
      </c>
      <c r="I266" s="814">
        <v>-6.8537869808835907</v>
      </c>
      <c r="J266" s="815">
        <v>1.586017355741064E-2</v>
      </c>
      <c r="K266" s="814">
        <v>2.0398023174194542</v>
      </c>
      <c r="L266" s="815">
        <v>0.64204324304720017</v>
      </c>
      <c r="M266" s="827"/>
    </row>
    <row r="267" spans="1:13" ht="15.75" thickBot="1">
      <c r="A267" s="14" t="s">
        <v>31</v>
      </c>
      <c r="B267" s="825">
        <v>21</v>
      </c>
      <c r="C267" s="821">
        <v>-1.9810230528174668</v>
      </c>
      <c r="D267" s="822">
        <v>0.56355585556485532</v>
      </c>
      <c r="E267" s="814">
        <v>-4.1365806403252412</v>
      </c>
      <c r="F267" s="815">
        <v>0.12475104649447633</v>
      </c>
      <c r="G267" s="821">
        <v>-12.840935823041082</v>
      </c>
      <c r="H267" s="822">
        <v>4.5308878530938413E-4</v>
      </c>
      <c r="I267" s="814">
        <v>-15.079848943794577</v>
      </c>
      <c r="J267" s="815">
        <v>3.0065337474311513E-4</v>
      </c>
      <c r="K267" s="821">
        <v>0.96408191773358531</v>
      </c>
      <c r="L267" s="822">
        <v>0.74038202274953202</v>
      </c>
    </row>
    <row r="268" spans="1:13" ht="15.75" thickBot="1">
      <c r="A268" s="14" t="s">
        <v>32</v>
      </c>
      <c r="B268" s="825">
        <v>22</v>
      </c>
      <c r="C268" s="821">
        <v>1.3103069426772378</v>
      </c>
      <c r="D268" s="822">
        <v>0.56451548982397903</v>
      </c>
      <c r="E268" s="814">
        <v>-1.5858191908333552</v>
      </c>
      <c r="F268" s="815">
        <v>0.54194019479928834</v>
      </c>
      <c r="G268" s="821">
        <v>-10.480328841907987</v>
      </c>
      <c r="H268" s="822">
        <v>2.3250161929517284E-2</v>
      </c>
      <c r="I268" s="814">
        <v>-14.011210807978269</v>
      </c>
      <c r="J268" s="815">
        <v>2.4821012591365148E-3</v>
      </c>
      <c r="K268" s="821">
        <v>4.7777180718497174</v>
      </c>
      <c r="L268" s="822">
        <v>0.20837370903790797</v>
      </c>
    </row>
    <row r="269" spans="1:13" ht="15.75" thickBot="1">
      <c r="A269" s="14" t="s">
        <v>33</v>
      </c>
      <c r="B269" s="825">
        <v>23</v>
      </c>
      <c r="C269" s="821">
        <v>6.480492738033955E-2</v>
      </c>
      <c r="D269" s="822">
        <v>0.98217759479740274</v>
      </c>
      <c r="E269" s="814">
        <v>-3.5951800009201467</v>
      </c>
      <c r="F269" s="815">
        <v>0.21054687868981847</v>
      </c>
      <c r="G269" s="821">
        <v>-12.088628978405104</v>
      </c>
      <c r="H269" s="822">
        <v>5.1776114254052114E-3</v>
      </c>
      <c r="I269" s="814">
        <v>-13.714045409233666</v>
      </c>
      <c r="J269" s="815">
        <v>2.5313012470648114E-3</v>
      </c>
      <c r="K269" s="821">
        <v>2.1252857541454113</v>
      </c>
      <c r="L269" s="822">
        <v>0.54739974089590226</v>
      </c>
    </row>
    <row r="270" spans="1:13" ht="15.75" thickBot="1">
      <c r="A270" s="14" t="s">
        <v>34</v>
      </c>
      <c r="B270" s="825">
        <v>24</v>
      </c>
      <c r="C270" s="821">
        <v>-1.2208656661998638</v>
      </c>
      <c r="D270" s="822">
        <v>0.67399094820029781</v>
      </c>
      <c r="E270" s="814">
        <v>-3.9058388886033173</v>
      </c>
      <c r="F270" s="815">
        <v>0.11188915240151309</v>
      </c>
      <c r="G270" s="821">
        <v>-11.958991177229466</v>
      </c>
      <c r="H270" s="822">
        <v>4.5076266305028867E-3</v>
      </c>
      <c r="I270" s="814">
        <v>-13.285271968050871</v>
      </c>
      <c r="J270" s="815">
        <v>1.5637280122770489E-3</v>
      </c>
      <c r="K270" s="821">
        <v>2.4981582208307791</v>
      </c>
      <c r="L270" s="822">
        <v>0.38078136378535776</v>
      </c>
    </row>
    <row r="271" spans="1:13" ht="15.75" thickBot="1">
      <c r="A271" s="14" t="s">
        <v>35</v>
      </c>
      <c r="B271" s="825">
        <v>25</v>
      </c>
      <c r="C271" s="821">
        <v>-5.859391195225454</v>
      </c>
      <c r="D271" s="822">
        <v>0.155848829682106</v>
      </c>
      <c r="E271" s="814">
        <v>-1.173690745029534</v>
      </c>
      <c r="F271" s="815">
        <v>0.45465126165493785</v>
      </c>
      <c r="G271" s="821">
        <v>-12.403035732944641</v>
      </c>
      <c r="H271" s="822">
        <v>1.7733635781813004E-3</v>
      </c>
      <c r="I271" s="814">
        <v>-14.772672779202882</v>
      </c>
      <c r="J271" s="815">
        <v>7.3738011735779432E-4</v>
      </c>
      <c r="K271" s="821">
        <v>1.9529381750023722</v>
      </c>
      <c r="L271" s="822">
        <v>0.47619770520513049</v>
      </c>
    </row>
    <row r="272" spans="1:13" ht="15.75" thickBot="1">
      <c r="A272" s="14" t="s">
        <v>36</v>
      </c>
      <c r="C272" s="818">
        <v>1.5676407858661447</v>
      </c>
      <c r="D272" s="830">
        <v>0.55148374715247905</v>
      </c>
      <c r="E272" s="836">
        <v>-0.81744665966434915</v>
      </c>
      <c r="F272" s="837">
        <v>0.60107781478923794</v>
      </c>
      <c r="G272" s="818">
        <v>-8.0907076530033741</v>
      </c>
      <c r="H272" s="830">
        <v>6.2269478560517269E-3</v>
      </c>
      <c r="I272" s="836">
        <v>-10.943389536607135</v>
      </c>
      <c r="J272" s="830">
        <v>2.3028161582365854E-3</v>
      </c>
      <c r="K272" s="818">
        <v>3.8701975274589193</v>
      </c>
      <c r="L272" s="830">
        <v>0.33811171581845667</v>
      </c>
    </row>
    <row r="273" spans="1:13" ht="15.75" thickBot="1">
      <c r="C273" s="821"/>
      <c r="D273" s="822"/>
      <c r="E273" s="814"/>
      <c r="F273" s="815"/>
      <c r="G273" s="821"/>
      <c r="H273" s="822"/>
      <c r="I273" s="814"/>
      <c r="J273" s="815"/>
      <c r="K273" s="821"/>
      <c r="L273" s="822"/>
    </row>
    <row r="274" spans="1:13" ht="15.75" thickBot="1">
      <c r="A274" s="14" t="s">
        <v>188</v>
      </c>
      <c r="C274" s="821">
        <v>3.0487445564293489</v>
      </c>
      <c r="D274" s="822">
        <v>0.40028745606357508</v>
      </c>
      <c r="E274" s="814">
        <v>6.5272362769056236E-2</v>
      </c>
      <c r="F274" s="815">
        <v>0.97824567848063304</v>
      </c>
      <c r="G274" s="821">
        <v>-9.2565648777653404</v>
      </c>
      <c r="H274" s="822">
        <v>4.9552123340712177E-2</v>
      </c>
      <c r="I274" s="814">
        <v>-13.248905264143623</v>
      </c>
      <c r="J274" s="815">
        <v>5.0594213987748453E-3</v>
      </c>
      <c r="K274" s="821">
        <v>7.2764032349236771</v>
      </c>
      <c r="L274" s="822">
        <v>8.0866253366421031E-2</v>
      </c>
    </row>
    <row r="275" spans="1:13" ht="15.75" thickBot="1">
      <c r="A275" s="838" t="s">
        <v>189</v>
      </c>
      <c r="B275" s="838"/>
      <c r="C275" s="821">
        <v>1.7146249571877059</v>
      </c>
      <c r="D275" s="822">
        <v>0.51953073332920641</v>
      </c>
      <c r="E275" s="814">
        <v>1.0215922223469147</v>
      </c>
      <c r="F275" s="815">
        <v>0.18230793901967979</v>
      </c>
      <c r="G275" s="821">
        <v>1.6247614623801638</v>
      </c>
      <c r="H275" s="822">
        <v>6.4063915877806091E-2</v>
      </c>
      <c r="I275" s="814">
        <v>0.76622043406160756</v>
      </c>
      <c r="J275" s="815">
        <v>0.5893128720797941</v>
      </c>
      <c r="K275" s="821">
        <v>-3.2335614120893426</v>
      </c>
      <c r="L275" s="822">
        <v>0.34197170377990993</v>
      </c>
      <c r="M275" s="838"/>
    </row>
    <row r="276" spans="1:13" ht="15.75" thickBot="1">
      <c r="A276" s="839" t="s">
        <v>190</v>
      </c>
      <c r="B276" s="839"/>
      <c r="C276" s="842">
        <v>3.7484070183608322</v>
      </c>
      <c r="D276" s="844">
        <v>0.33505754143078514</v>
      </c>
      <c r="E276" s="842">
        <v>-0.4474818082972099</v>
      </c>
      <c r="F276" s="844">
        <v>0.73914942638433634</v>
      </c>
      <c r="G276" s="842">
        <v>-5.0687983107640164</v>
      </c>
      <c r="H276" s="844">
        <v>6.5285580765283069E-2</v>
      </c>
      <c r="I276" s="842">
        <v>-6.7549194689056922</v>
      </c>
      <c r="J276" s="844">
        <v>2.6567701320176378E-2</v>
      </c>
      <c r="K276" s="842">
        <v>-2.2739102586355262</v>
      </c>
      <c r="L276" s="844">
        <v>0.4580600128907325</v>
      </c>
      <c r="M276" s="839"/>
    </row>
    <row r="277" spans="1:13" ht="15.75" thickBot="1">
      <c r="A277" s="845" t="s">
        <v>191</v>
      </c>
      <c r="B277" s="845"/>
      <c r="C277" s="821">
        <v>-3.3192991711392734</v>
      </c>
      <c r="D277" s="822">
        <v>0.29191763676677529</v>
      </c>
      <c r="E277" s="814">
        <v>-2.3437073675319735</v>
      </c>
      <c r="F277" s="815">
        <v>0.27043168054456812</v>
      </c>
      <c r="G277" s="821">
        <v>-12.182953400190543</v>
      </c>
      <c r="H277" s="822">
        <v>2.4741563060044808E-3</v>
      </c>
      <c r="I277" s="814">
        <v>-14.480564427647838</v>
      </c>
      <c r="J277" s="815">
        <v>6.9826852046930377E-4</v>
      </c>
      <c r="K277" s="821">
        <v>2.6463905843261286</v>
      </c>
      <c r="L277" s="822">
        <v>0.371818956647465</v>
      </c>
      <c r="M277" s="845"/>
    </row>
    <row r="278" spans="1:13" ht="15.75" thickBot="1">
      <c r="A278" s="14" t="s">
        <v>192</v>
      </c>
      <c r="C278" s="821">
        <v>2.9274671941364838</v>
      </c>
      <c r="D278" s="822">
        <v>0.38394708301264546</v>
      </c>
      <c r="E278" s="814">
        <v>-1.3623238231562218</v>
      </c>
      <c r="F278" s="815">
        <v>0.53857078483509668</v>
      </c>
      <c r="G278" s="821">
        <v>-8.8370479467032688</v>
      </c>
      <c r="H278" s="822">
        <v>1.5533063573700353E-2</v>
      </c>
      <c r="I278" s="814">
        <v>-11.225102464882655</v>
      </c>
      <c r="J278" s="815">
        <v>6.1248821076341272E-3</v>
      </c>
      <c r="K278" s="821">
        <v>3.7347719478703354</v>
      </c>
      <c r="L278" s="822">
        <v>0.33593800646719507</v>
      </c>
    </row>
    <row r="281" spans="1:13" ht="15.75" thickBot="1">
      <c r="A281" s="692"/>
      <c r="B281" s="695" t="s">
        <v>195</v>
      </c>
      <c r="C281" s="695"/>
      <c r="D281" s="695"/>
      <c r="E281" s="695"/>
      <c r="F281" s="707"/>
      <c r="G281" s="695"/>
      <c r="H281" s="925" t="s">
        <v>186</v>
      </c>
      <c r="I281" s="925"/>
      <c r="J281" s="925"/>
      <c r="K281" s="925"/>
      <c r="L281" s="925"/>
    </row>
    <row r="282" spans="1:13" ht="15.75" thickBot="1">
      <c r="A282" s="695"/>
      <c r="B282" s="696" t="s">
        <v>165</v>
      </c>
      <c r="C282" s="696" t="s">
        <v>166</v>
      </c>
      <c r="D282" s="696" t="s">
        <v>167</v>
      </c>
      <c r="E282" s="696" t="s">
        <v>168</v>
      </c>
      <c r="F282" s="697" t="s">
        <v>169</v>
      </c>
      <c r="G282" s="695"/>
      <c r="H282" s="703" t="s">
        <v>165</v>
      </c>
      <c r="I282" s="703" t="s">
        <v>166</v>
      </c>
      <c r="J282" s="703" t="s">
        <v>167</v>
      </c>
      <c r="K282" s="703" t="s">
        <v>168</v>
      </c>
      <c r="L282" s="704" t="s">
        <v>169</v>
      </c>
    </row>
    <row r="283" spans="1:13">
      <c r="A283" s="14" t="s">
        <v>11</v>
      </c>
      <c r="B283" s="859">
        <v>98.376447894697137</v>
      </c>
      <c r="C283" s="859">
        <v>98.191677548668821</v>
      </c>
      <c r="D283" s="859">
        <v>97.149363101987049</v>
      </c>
      <c r="E283" s="859">
        <v>96.415322290455521</v>
      </c>
      <c r="F283" s="859">
        <v>82.570126389029539</v>
      </c>
      <c r="G283" s="859"/>
      <c r="H283" s="859">
        <v>85.844408205579938</v>
      </c>
      <c r="I283" s="859">
        <v>95.1194871178092</v>
      </c>
      <c r="J283" s="859">
        <v>91.27846921943862</v>
      </c>
      <c r="K283" s="859">
        <v>92.658896359537479</v>
      </c>
      <c r="L283" s="859">
        <v>90.19990487349223</v>
      </c>
    </row>
    <row r="284" spans="1:13">
      <c r="A284" s="14" t="s">
        <v>12</v>
      </c>
      <c r="B284" s="859">
        <v>97.80538780770955</v>
      </c>
      <c r="C284" s="859">
        <v>98.355956181294019</v>
      </c>
      <c r="D284" s="859">
        <v>96.747395031285222</v>
      </c>
      <c r="E284" s="859">
        <v>95.022771439707356</v>
      </c>
      <c r="F284" s="859">
        <v>84.616927162786794</v>
      </c>
      <c r="G284" s="859"/>
      <c r="H284" s="859">
        <v>83.98414185741332</v>
      </c>
      <c r="I284" s="859">
        <v>95.303791847835498</v>
      </c>
      <c r="J284" s="859">
        <v>90.126759733995797</v>
      </c>
      <c r="K284" s="859">
        <v>91.409552064980602</v>
      </c>
      <c r="L284" s="859">
        <v>89.633212123414424</v>
      </c>
    </row>
    <row r="285" spans="1:13">
      <c r="A285" s="14" t="s">
        <v>13</v>
      </c>
      <c r="B285" s="859">
        <v>97.67065254685312</v>
      </c>
      <c r="C285" s="859">
        <v>98.833985945862054</v>
      </c>
      <c r="D285" s="859">
        <v>96.928682312929141</v>
      </c>
      <c r="E285" s="859">
        <v>95.44413159323193</v>
      </c>
      <c r="F285" s="859">
        <v>82.538259488695815</v>
      </c>
      <c r="G285" s="859"/>
      <c r="H285" s="859">
        <v>88.809755986978359</v>
      </c>
      <c r="I285" s="859">
        <v>95.784400741702228</v>
      </c>
      <c r="J285" s="859">
        <v>96.317930820788902</v>
      </c>
      <c r="K285" s="859">
        <v>96.000450908642136</v>
      </c>
      <c r="L285" s="859">
        <v>89.465162046122714</v>
      </c>
    </row>
    <row r="286" spans="1:13">
      <c r="A286" s="14" t="s">
        <v>14</v>
      </c>
      <c r="B286" s="859">
        <v>96.9474415521466</v>
      </c>
      <c r="C286" s="859">
        <v>98.617327461372767</v>
      </c>
      <c r="D286" s="859">
        <v>95.854711323367567</v>
      </c>
      <c r="E286" s="859">
        <v>96.289119429661369</v>
      </c>
      <c r="F286" s="859">
        <v>83.12645663052767</v>
      </c>
      <c r="G286" s="859"/>
      <c r="H286" s="859">
        <v>88.404750921951234</v>
      </c>
      <c r="I286" s="859">
        <v>94.9730282571103</v>
      </c>
      <c r="J286" s="859">
        <v>96.115096956977993</v>
      </c>
      <c r="K286" s="859">
        <v>95.54113993803395</v>
      </c>
      <c r="L286" s="859">
        <v>89.171068483671263</v>
      </c>
    </row>
    <row r="287" spans="1:13">
      <c r="A287" s="14" t="s">
        <v>15</v>
      </c>
      <c r="B287" s="859">
        <v>98.017212854484697</v>
      </c>
      <c r="C287" s="859">
        <v>98.302737135639205</v>
      </c>
      <c r="D287" s="859">
        <v>96.674918446932651</v>
      </c>
      <c r="E287" s="859">
        <v>95.90482775934403</v>
      </c>
      <c r="F287" s="859">
        <v>83.35906683268901</v>
      </c>
      <c r="G287" s="859"/>
      <c r="H287" s="859">
        <v>89.073857704600826</v>
      </c>
      <c r="I287" s="859">
        <v>95.030588149657859</v>
      </c>
      <c r="J287" s="859">
        <v>95.17078530400272</v>
      </c>
      <c r="K287" s="859">
        <v>94.892475368994795</v>
      </c>
      <c r="L287" s="859">
        <v>90.217481501171832</v>
      </c>
    </row>
    <row r="288" spans="1:13">
      <c r="A288" s="14" t="s">
        <v>16</v>
      </c>
      <c r="B288" s="859">
        <v>97.464227093556602</v>
      </c>
      <c r="C288" s="859">
        <v>98.140366635795701</v>
      </c>
      <c r="D288" s="859">
        <v>98.192287085452818</v>
      </c>
      <c r="E288" s="859">
        <v>96.628525708825734</v>
      </c>
      <c r="F288" s="859">
        <v>84.192068687969524</v>
      </c>
      <c r="G288" s="859"/>
      <c r="H288" s="859">
        <v>88.711311971532751</v>
      </c>
      <c r="I288" s="859">
        <v>91.583915590280043</v>
      </c>
      <c r="J288" s="859">
        <v>89.209026564126731</v>
      </c>
      <c r="K288" s="859">
        <v>89.137056175225112</v>
      </c>
      <c r="L288" s="859">
        <v>83.111905152161384</v>
      </c>
    </row>
    <row r="289" spans="1:12">
      <c r="A289" s="14" t="s">
        <v>17</v>
      </c>
      <c r="B289" s="859">
        <v>98.270990321574146</v>
      </c>
      <c r="C289" s="859">
        <v>96.710063420876793</v>
      </c>
      <c r="D289" s="859">
        <v>97.082333243005976</v>
      </c>
      <c r="E289" s="859">
        <v>96.908850620594635</v>
      </c>
      <c r="F289" s="859">
        <v>78.351772129094641</v>
      </c>
      <c r="G289" s="859"/>
      <c r="H289" s="859">
        <v>88.619385362503166</v>
      </c>
      <c r="I289" s="859">
        <v>95.593962786132025</v>
      </c>
      <c r="J289" s="859">
        <v>97.086630189794789</v>
      </c>
      <c r="K289" s="859">
        <v>96.306319990833586</v>
      </c>
      <c r="L289" s="859">
        <v>88.18733893505366</v>
      </c>
    </row>
    <row r="290" spans="1:12">
      <c r="A290" s="14" t="s">
        <v>18</v>
      </c>
      <c r="B290" s="859">
        <v>97.484097559161469</v>
      </c>
      <c r="C290" s="859">
        <v>97.536571322790294</v>
      </c>
      <c r="D290" s="859">
        <v>96.920528149191881</v>
      </c>
      <c r="E290" s="859">
        <v>94.608583305605933</v>
      </c>
      <c r="F290" s="859">
        <v>83.096299106032021</v>
      </c>
      <c r="G290" s="859"/>
      <c r="H290" s="859">
        <v>89.181173482616686</v>
      </c>
      <c r="I290" s="859">
        <v>94.817887837080946</v>
      </c>
      <c r="J290" s="859">
        <v>95.984127468375618</v>
      </c>
      <c r="K290" s="859">
        <v>94.31968177804859</v>
      </c>
      <c r="L290" s="859">
        <v>86.49089665898029</v>
      </c>
    </row>
    <row r="291" spans="1:12">
      <c r="A291" s="14" t="s">
        <v>19</v>
      </c>
      <c r="B291" s="859">
        <v>98.007934456131835</v>
      </c>
      <c r="C291" s="859">
        <v>98.122108250716735</v>
      </c>
      <c r="D291" s="859">
        <v>95.670357500706757</v>
      </c>
      <c r="E291" s="859">
        <v>94.609227211790298</v>
      </c>
      <c r="F291" s="859">
        <v>83.653293767945328</v>
      </c>
      <c r="G291" s="859"/>
      <c r="H291" s="859">
        <v>88.05297865784668</v>
      </c>
      <c r="I291" s="859">
        <v>88.002866245751335</v>
      </c>
      <c r="J291" s="859">
        <v>81.542795868748243</v>
      </c>
      <c r="K291" s="859">
        <v>81.077005726608078</v>
      </c>
      <c r="L291" s="859">
        <v>76.610157859885334</v>
      </c>
    </row>
    <row r="292" spans="1:12">
      <c r="A292" s="14" t="s">
        <v>20</v>
      </c>
      <c r="B292" s="859">
        <v>98.335080059276279</v>
      </c>
      <c r="C292" s="859">
        <v>97.846926097331163</v>
      </c>
      <c r="D292" s="859">
        <v>95.395042844312286</v>
      </c>
      <c r="E292" s="859">
        <v>94.808152665960279</v>
      </c>
      <c r="F292" s="859">
        <v>85.771482042095542</v>
      </c>
      <c r="G292" s="859"/>
      <c r="H292" s="859">
        <v>85.695999250751512</v>
      </c>
      <c r="I292" s="859">
        <v>89.420525878061696</v>
      </c>
      <c r="J292" s="859">
        <v>80.010754999385455</v>
      </c>
      <c r="K292" s="859">
        <v>80.615706583424085</v>
      </c>
      <c r="L292" s="859">
        <v>77.331747293462115</v>
      </c>
    </row>
    <row r="293" spans="1:12">
      <c r="A293" s="14" t="s">
        <v>21</v>
      </c>
      <c r="B293" s="859">
        <v>97.587127265081307</v>
      </c>
      <c r="C293" s="859">
        <v>97.638275301548845</v>
      </c>
      <c r="D293" s="859">
        <v>97.236319869582204</v>
      </c>
      <c r="E293" s="859">
        <v>96.55989620867652</v>
      </c>
      <c r="F293" s="859">
        <v>82.51590366511509</v>
      </c>
      <c r="G293" s="859"/>
      <c r="H293" s="859">
        <v>89.02112256959019</v>
      </c>
      <c r="I293" s="859">
        <v>95.636875123982506</v>
      </c>
      <c r="J293" s="859">
        <v>96.916058058961625</v>
      </c>
      <c r="K293" s="859">
        <v>95.58043853146205</v>
      </c>
      <c r="L293" s="859">
        <v>88.062015924355151</v>
      </c>
    </row>
    <row r="294" spans="1:12">
      <c r="A294" s="14" t="s">
        <v>22</v>
      </c>
      <c r="B294" s="859">
        <v>96.909437881398247</v>
      </c>
      <c r="C294" s="859">
        <v>97.984408624924271</v>
      </c>
      <c r="D294" s="859">
        <v>96.789645961355518</v>
      </c>
      <c r="E294" s="859">
        <v>95.666167381173821</v>
      </c>
      <c r="F294" s="859">
        <v>83.20392768820949</v>
      </c>
      <c r="G294" s="859"/>
      <c r="H294" s="859">
        <v>89.077487708018708</v>
      </c>
      <c r="I294" s="859">
        <v>89.674602621106644</v>
      </c>
      <c r="J294" s="859">
        <v>86.054444329492597</v>
      </c>
      <c r="K294" s="859">
        <v>84.686378201178769</v>
      </c>
      <c r="L294" s="859">
        <v>77.903519348502783</v>
      </c>
    </row>
    <row r="295" spans="1:12">
      <c r="A295" s="14" t="s">
        <v>23</v>
      </c>
      <c r="B295" s="859">
        <v>98.363031676450831</v>
      </c>
      <c r="C295" s="859">
        <v>97.186420333678228</v>
      </c>
      <c r="D295" s="859">
        <v>94.127692062199856</v>
      </c>
      <c r="E295" s="859">
        <v>92.5952864807644</v>
      </c>
      <c r="F295" s="859">
        <v>86.41520352246296</v>
      </c>
      <c r="G295" s="859"/>
      <c r="H295" s="859">
        <v>86.083095476795535</v>
      </c>
      <c r="I295" s="859">
        <v>88.538907047952677</v>
      </c>
      <c r="J295" s="859">
        <v>72.945595436087132</v>
      </c>
      <c r="K295" s="859">
        <v>73.573262608545846</v>
      </c>
      <c r="L295" s="859">
        <v>70.739792165607795</v>
      </c>
    </row>
    <row r="296" spans="1:12">
      <c r="A296" s="14" t="s">
        <v>24</v>
      </c>
      <c r="B296" s="859">
        <v>96.586327849224531</v>
      </c>
      <c r="C296" s="859">
        <v>97.669600086399143</v>
      </c>
      <c r="D296" s="859">
        <v>97.291833997043639</v>
      </c>
      <c r="E296" s="859">
        <v>94.181598083448279</v>
      </c>
      <c r="F296" s="859">
        <v>82.662691305886199</v>
      </c>
      <c r="G296" s="859"/>
      <c r="H296" s="859">
        <v>89.025787814658784</v>
      </c>
      <c r="I296" s="859">
        <v>93.16761876324145</v>
      </c>
      <c r="J296" s="859">
        <v>92.971138403936777</v>
      </c>
      <c r="K296" s="859">
        <v>91.012378226478788</v>
      </c>
      <c r="L296" s="859">
        <v>83.629202703261541</v>
      </c>
    </row>
    <row r="297" spans="1:12">
      <c r="A297" s="699" t="s">
        <v>172</v>
      </c>
      <c r="B297" s="700">
        <v>98.445993700550787</v>
      </c>
      <c r="C297" s="700">
        <v>87.843284641064528</v>
      </c>
      <c r="D297" s="700" t="e">
        <v>#NUM!</v>
      </c>
      <c r="E297" s="700">
        <v>94.486984190384717</v>
      </c>
      <c r="F297" s="700">
        <v>71.678152188069276</v>
      </c>
      <c r="G297" s="700"/>
      <c r="H297" s="700">
        <v>90.57127097509391</v>
      </c>
      <c r="I297" s="700">
        <v>93.309636529767971</v>
      </c>
      <c r="J297" s="700">
        <v>91.411483906971341</v>
      </c>
      <c r="K297" s="700">
        <v>93.287874802469034</v>
      </c>
      <c r="L297" s="700">
        <v>93.837056302947047</v>
      </c>
    </row>
    <row r="298" spans="1:12">
      <c r="A298" s="14" t="s">
        <v>26</v>
      </c>
      <c r="B298" s="859">
        <v>96.067959822499304</v>
      </c>
      <c r="C298" s="859">
        <v>97.205022892809893</v>
      </c>
      <c r="D298" s="859">
        <v>96.532613912437384</v>
      </c>
      <c r="E298" s="859">
        <v>94.609336919162203</v>
      </c>
      <c r="F298" s="859">
        <v>84.611511354249629</v>
      </c>
      <c r="G298" s="859"/>
      <c r="H298" s="859">
        <v>89.403210783733272</v>
      </c>
      <c r="I298" s="859">
        <v>88.742844771304036</v>
      </c>
      <c r="J298" s="859">
        <v>80.934438492856842</v>
      </c>
      <c r="K298" s="859">
        <v>76.54439006272375</v>
      </c>
      <c r="L298" s="859">
        <v>69.910739804164209</v>
      </c>
    </row>
    <row r="299" spans="1:12">
      <c r="A299" s="14" t="s">
        <v>173</v>
      </c>
      <c r="B299" s="859">
        <v>97.714572683560164</v>
      </c>
      <c r="C299" s="859">
        <v>97.737657497943019</v>
      </c>
      <c r="D299" s="859">
        <v>94.582061299594812</v>
      </c>
      <c r="E299" s="859">
        <v>91.665761695896165</v>
      </c>
      <c r="F299" s="859">
        <v>88.812726645248205</v>
      </c>
      <c r="G299" s="859"/>
      <c r="H299" s="859">
        <v>90.143068030888998</v>
      </c>
      <c r="I299" s="859">
        <v>84.082333222554524</v>
      </c>
      <c r="J299" s="859">
        <v>71.285472256196343</v>
      </c>
      <c r="K299" s="859">
        <v>67.017713892907466</v>
      </c>
      <c r="L299" s="859">
        <v>61.069383380798513</v>
      </c>
    </row>
    <row r="300" spans="1:12">
      <c r="A300" s="14" t="s">
        <v>28</v>
      </c>
      <c r="B300" s="859">
        <v>97.863767183439066</v>
      </c>
      <c r="C300" s="859">
        <v>97.571368907251539</v>
      </c>
      <c r="D300" s="859">
        <v>92.880467232919173</v>
      </c>
      <c r="E300" s="859">
        <v>91.677016104061437</v>
      </c>
      <c r="F300" s="859">
        <v>88.522113230164891</v>
      </c>
      <c r="G300" s="859"/>
      <c r="H300" s="859">
        <v>90.290820537490859</v>
      </c>
      <c r="I300" s="859">
        <v>88.506151758779723</v>
      </c>
      <c r="J300" s="859">
        <v>70.952922435058824</v>
      </c>
      <c r="K300" s="859">
        <v>66.402104736627507</v>
      </c>
      <c r="L300" s="859">
        <v>61.92388483354231</v>
      </c>
    </row>
    <row r="301" spans="1:12">
      <c r="A301" s="860" t="s">
        <v>29</v>
      </c>
      <c r="B301" s="859">
        <v>91.596205736103414</v>
      </c>
      <c r="C301" s="859">
        <v>93.60667834890198</v>
      </c>
      <c r="D301" s="859">
        <v>96.106107011733542</v>
      </c>
      <c r="E301" s="859">
        <v>94.892065393674287</v>
      </c>
      <c r="F301" s="859">
        <v>75.487480779135268</v>
      </c>
      <c r="G301" s="859"/>
      <c r="H301" s="859">
        <v>85.208329930541851</v>
      </c>
      <c r="I301" s="859">
        <v>80.818695240317695</v>
      </c>
      <c r="J301" s="859">
        <v>88.792374899165551</v>
      </c>
      <c r="K301" s="859">
        <v>84.302806413588783</v>
      </c>
      <c r="L301" s="859">
        <v>70.237538798270094</v>
      </c>
    </row>
    <row r="302" spans="1:12">
      <c r="A302" s="14" t="s">
        <v>30</v>
      </c>
      <c r="B302" s="859">
        <v>95.36846179902588</v>
      </c>
      <c r="C302" s="859">
        <v>95.390641222247567</v>
      </c>
      <c r="D302" s="859">
        <v>96.993367165104175</v>
      </c>
      <c r="E302" s="859">
        <v>94.011797940084662</v>
      </c>
      <c r="F302" s="859">
        <v>85.975196772600995</v>
      </c>
      <c r="G302" s="859"/>
      <c r="H302" s="859">
        <v>88.191462386890436</v>
      </c>
      <c r="I302" s="859">
        <v>91.109975626273837</v>
      </c>
      <c r="J302" s="859">
        <v>93.045304047640286</v>
      </c>
      <c r="K302" s="859">
        <v>89.89879563696951</v>
      </c>
      <c r="L302" s="859">
        <v>77.33061653052826</v>
      </c>
    </row>
    <row r="303" spans="1:12">
      <c r="A303" s="14" t="s">
        <v>31</v>
      </c>
      <c r="B303" s="859">
        <v>95.200576714058428</v>
      </c>
      <c r="C303" s="859">
        <v>95.788420063476721</v>
      </c>
      <c r="D303" s="859">
        <v>93.285647045870377</v>
      </c>
      <c r="E303" s="859">
        <v>93.645509978816733</v>
      </c>
      <c r="F303" s="859">
        <v>87.229260499390975</v>
      </c>
      <c r="G303" s="859"/>
      <c r="H303" s="859">
        <v>81.648913573868811</v>
      </c>
      <c r="I303" s="859">
        <v>81.072071489242873</v>
      </c>
      <c r="J303" s="859">
        <v>63.741322965025283</v>
      </c>
      <c r="K303" s="859">
        <v>53.295275042721606</v>
      </c>
      <c r="L303" s="859">
        <v>43.070319592951435</v>
      </c>
    </row>
    <row r="304" spans="1:12">
      <c r="A304" s="14" t="s">
        <v>32</v>
      </c>
      <c r="B304" s="859">
        <v>97.741762510218209</v>
      </c>
      <c r="C304" s="859">
        <v>96.715903551382681</v>
      </c>
      <c r="D304" s="859">
        <v>91.079113233985581</v>
      </c>
      <c r="E304" s="859">
        <v>86.460199634911959</v>
      </c>
      <c r="F304" s="859">
        <v>90.315546414491067</v>
      </c>
      <c r="G304" s="859"/>
      <c r="H304" s="859">
        <v>90.978810369649139</v>
      </c>
      <c r="I304" s="859">
        <v>83.807740287220895</v>
      </c>
      <c r="J304" s="859">
        <v>61.660985986076994</v>
      </c>
      <c r="K304" s="859">
        <v>54.161107121310565</v>
      </c>
      <c r="L304" s="859">
        <v>47.785785856604441</v>
      </c>
    </row>
    <row r="305" spans="1:25">
      <c r="A305" s="14" t="s">
        <v>6</v>
      </c>
      <c r="B305" s="859">
        <v>95.104471030883744</v>
      </c>
      <c r="C305" s="859">
        <v>95.951534809602023</v>
      </c>
      <c r="D305" s="859">
        <v>93.573208506959205</v>
      </c>
      <c r="E305" s="859">
        <v>93.315650709163549</v>
      </c>
      <c r="F305" s="859">
        <v>86.687482809212938</v>
      </c>
      <c r="G305" s="859"/>
      <c r="H305" s="859">
        <v>86.654136386269357</v>
      </c>
      <c r="I305" s="859">
        <v>81.001323361468465</v>
      </c>
      <c r="J305" s="859">
        <v>63.658078645178698</v>
      </c>
      <c r="K305" s="859">
        <v>54.586091664813544</v>
      </c>
      <c r="L305" s="859">
        <v>48.358799169843657</v>
      </c>
    </row>
    <row r="306" spans="1:25">
      <c r="A306" s="14" t="s">
        <v>34</v>
      </c>
      <c r="B306" s="859">
        <v>95.608797235888318</v>
      </c>
      <c r="C306" s="859">
        <v>95.395150506179263</v>
      </c>
      <c r="D306" s="859">
        <v>88.073585166102347</v>
      </c>
      <c r="E306" s="859">
        <v>88.823345001385221</v>
      </c>
      <c r="F306" s="859">
        <v>91.129275153282734</v>
      </c>
      <c r="G306" s="859"/>
      <c r="H306" s="859">
        <v>84.40639408208979</v>
      </c>
      <c r="I306" s="859">
        <v>82.880809721404347</v>
      </c>
      <c r="J306" s="859">
        <v>55.024991689067093</v>
      </c>
      <c r="K306" s="859">
        <v>44.84084015782355</v>
      </c>
      <c r="L306" s="859">
        <v>37.967991260463421</v>
      </c>
    </row>
    <row r="307" spans="1:25">
      <c r="A307" s="14" t="s">
        <v>35</v>
      </c>
      <c r="B307" s="859">
        <v>98.283516026495946</v>
      </c>
      <c r="C307" s="859">
        <v>95.824698997016171</v>
      </c>
      <c r="D307" s="859">
        <v>88.282567725526235</v>
      </c>
      <c r="E307" s="859">
        <v>90.566296131303261</v>
      </c>
      <c r="F307" s="859">
        <v>89.788283554769265</v>
      </c>
      <c r="G307" s="859"/>
      <c r="H307" s="859">
        <v>63.980619125651401</v>
      </c>
      <c r="I307" s="859">
        <v>91.972474087992438</v>
      </c>
      <c r="J307" s="859">
        <v>67.333121930353471</v>
      </c>
      <c r="K307" s="859">
        <v>50.462068368655643</v>
      </c>
      <c r="L307" s="859">
        <v>35.814375575386592</v>
      </c>
    </row>
    <row r="308" spans="1:25">
      <c r="A308" s="14" t="s">
        <v>36</v>
      </c>
      <c r="B308" s="859">
        <v>98.798682183273797</v>
      </c>
      <c r="C308" s="859">
        <v>99.258626925116005</v>
      </c>
      <c r="D308" s="859">
        <v>97.909474051551186</v>
      </c>
      <c r="E308" s="859">
        <v>97.824939047183918</v>
      </c>
      <c r="F308" s="859">
        <v>85.17308759736369</v>
      </c>
      <c r="G308" s="859"/>
      <c r="H308" s="859">
        <v>91.136170909465832</v>
      </c>
      <c r="I308" s="859">
        <v>92.814464338473684</v>
      </c>
      <c r="J308" s="859">
        <v>86.492268489078143</v>
      </c>
      <c r="K308" s="859">
        <v>82.426381471700765</v>
      </c>
      <c r="L308" s="859">
        <v>72.998832727745494</v>
      </c>
    </row>
    <row r="309" spans="1:25">
      <c r="B309" s="859"/>
      <c r="C309" s="859"/>
      <c r="D309" s="859"/>
      <c r="E309" s="859"/>
      <c r="F309" s="859"/>
      <c r="G309" s="859"/>
      <c r="H309" s="859"/>
      <c r="I309" s="859"/>
      <c r="J309" s="859"/>
      <c r="K309" s="859"/>
      <c r="L309" s="859"/>
    </row>
    <row r="310" spans="1:25">
      <c r="A310" s="14" t="s">
        <v>188</v>
      </c>
      <c r="B310" s="859">
        <v>98.496461842638311</v>
      </c>
      <c r="C310" s="859">
        <v>98.236130359848545</v>
      </c>
      <c r="D310" s="859">
        <v>94.873794471293351</v>
      </c>
      <c r="E310" s="859">
        <v>94.126435630901113</v>
      </c>
      <c r="F310" s="859">
        <v>86.99865660602309</v>
      </c>
      <c r="G310" s="859"/>
      <c r="H310" s="859">
        <v>87.443371893348555</v>
      </c>
      <c r="I310" s="859">
        <v>89.105961936467864</v>
      </c>
      <c r="J310" s="859">
        <v>75.892587239120104</v>
      </c>
      <c r="K310" s="859">
        <v>74.974745862098729</v>
      </c>
      <c r="L310" s="859">
        <v>71.131321853018434</v>
      </c>
    </row>
    <row r="311" spans="1:25">
      <c r="A311" s="14" t="s">
        <v>189</v>
      </c>
      <c r="B311" s="859">
        <v>98.685843611796884</v>
      </c>
      <c r="C311" s="859">
        <v>96.092028496767881</v>
      </c>
      <c r="D311" s="859">
        <v>96.856883058737779</v>
      </c>
      <c r="E311" s="859">
        <v>97.071473607194875</v>
      </c>
      <c r="F311" s="859">
        <v>76.876808259609689</v>
      </c>
      <c r="G311" s="859"/>
      <c r="H311" s="859">
        <v>90.531737611489461</v>
      </c>
      <c r="I311" s="859">
        <v>96.76920159063522</v>
      </c>
      <c r="J311" s="859">
        <v>96.813345604429983</v>
      </c>
      <c r="K311" s="859">
        <v>96.266272830578572</v>
      </c>
      <c r="L311" s="859">
        <v>91.027631917085913</v>
      </c>
    </row>
    <row r="312" spans="1:25">
      <c r="A312" s="861" t="s">
        <v>190</v>
      </c>
      <c r="B312" s="859">
        <v>98.137834907399991</v>
      </c>
      <c r="C312" s="859">
        <v>98.699797691097089</v>
      </c>
      <c r="D312" s="859">
        <v>98.058174633939231</v>
      </c>
      <c r="E312" s="859">
        <v>97.278442185136129</v>
      </c>
      <c r="F312" s="859">
        <v>83.914595199308323</v>
      </c>
      <c r="G312" s="859"/>
      <c r="H312" s="859">
        <v>87.56044831065492</v>
      </c>
      <c r="I312" s="859">
        <v>94.415802831895007</v>
      </c>
      <c r="J312" s="859">
        <v>91.438812912182669</v>
      </c>
      <c r="K312" s="859">
        <v>92.008434522633024</v>
      </c>
      <c r="L312" s="859">
        <v>88.057573308154446</v>
      </c>
    </row>
    <row r="313" spans="1:25">
      <c r="A313" s="839" t="s">
        <v>191</v>
      </c>
      <c r="B313" s="862">
        <v>97.912042240094777</v>
      </c>
      <c r="C313" s="862">
        <v>96.597849269483376</v>
      </c>
      <c r="D313" s="862">
        <v>90.909789795296376</v>
      </c>
      <c r="E313" s="862">
        <v>92.403521389224892</v>
      </c>
      <c r="F313" s="862">
        <v>89.691967996766465</v>
      </c>
      <c r="G313" s="862"/>
      <c r="H313" s="862">
        <v>79.982750309743537</v>
      </c>
      <c r="I313" s="862">
        <v>86.519116767082949</v>
      </c>
      <c r="J313" s="862">
        <v>63.331350119595555</v>
      </c>
      <c r="K313" s="862">
        <v>50.827386985536535</v>
      </c>
      <c r="L313" s="862">
        <v>40.304959731672376</v>
      </c>
    </row>
    <row r="314" spans="1:25">
      <c r="A314" s="14" t="s">
        <v>192</v>
      </c>
      <c r="B314" s="859">
        <v>97.386566460200726</v>
      </c>
      <c r="C314" s="859">
        <v>98.524709061918401</v>
      </c>
      <c r="D314" s="859">
        <v>97.229061579837222</v>
      </c>
      <c r="E314" s="859">
        <v>95.831751042283628</v>
      </c>
      <c r="F314" s="859">
        <v>85.346244720589368</v>
      </c>
      <c r="G314" s="859"/>
      <c r="H314" s="859">
        <v>89.579214244334338</v>
      </c>
      <c r="I314" s="859">
        <v>88.808780599381762</v>
      </c>
      <c r="J314" s="859">
        <v>82.641981187427035</v>
      </c>
      <c r="K314" s="859">
        <v>79.948893719470249</v>
      </c>
      <c r="L314" s="859">
        <v>73.117667157488327</v>
      </c>
    </row>
    <row r="316" spans="1:25" ht="15.75" thickBot="1"/>
    <row r="317" spans="1:25">
      <c r="A317" s="692"/>
      <c r="B317" s="695" t="s">
        <v>41</v>
      </c>
      <c r="C317" s="695"/>
      <c r="D317" s="695"/>
      <c r="E317" s="695"/>
      <c r="F317" s="705"/>
      <c r="G317" s="705"/>
      <c r="H317" s="705"/>
      <c r="I317" s="705"/>
      <c r="J317" s="705"/>
      <c r="K317" s="695"/>
      <c r="L317" s="705"/>
      <c r="M317" s="695"/>
      <c r="N317" s="706"/>
      <c r="O317" s="695"/>
      <c r="P317" s="695"/>
      <c r="Q317" s="695"/>
      <c r="R317" s="695"/>
      <c r="S317" s="695"/>
      <c r="T317" s="160"/>
      <c r="U317" s="163"/>
      <c r="V317" s="119" t="s">
        <v>143</v>
      </c>
      <c r="W317" s="116" t="s">
        <v>3</v>
      </c>
      <c r="X317" s="116" t="s">
        <v>4</v>
      </c>
      <c r="Y317" s="116" t="s">
        <v>5</v>
      </c>
    </row>
    <row r="318" spans="1:25" ht="25.5">
      <c r="A318" s="695"/>
      <c r="B318" s="708">
        <v>1</v>
      </c>
      <c r="C318" s="708">
        <v>2</v>
      </c>
      <c r="D318" s="708">
        <v>3</v>
      </c>
      <c r="E318" s="708">
        <v>4</v>
      </c>
      <c r="F318" s="709">
        <v>5</v>
      </c>
      <c r="G318" s="709">
        <v>6</v>
      </c>
      <c r="H318" s="709">
        <v>7</v>
      </c>
      <c r="I318" s="709">
        <v>8</v>
      </c>
      <c r="J318" s="709">
        <v>9</v>
      </c>
      <c r="K318" s="708">
        <v>10</v>
      </c>
      <c r="L318" s="709">
        <v>11</v>
      </c>
      <c r="M318" s="708">
        <v>12</v>
      </c>
      <c r="N318" s="710" t="s">
        <v>1</v>
      </c>
      <c r="O318" s="711" t="s">
        <v>154</v>
      </c>
      <c r="P318" s="711" t="s">
        <v>155</v>
      </c>
      <c r="Q318" s="711" t="s">
        <v>187</v>
      </c>
      <c r="R318" s="711" t="s">
        <v>165</v>
      </c>
      <c r="S318" s="711" t="s">
        <v>166</v>
      </c>
      <c r="T318" s="166" t="s">
        <v>163</v>
      </c>
      <c r="U318" s="167" t="s">
        <v>196</v>
      </c>
      <c r="V318" s="170" t="s">
        <v>157</v>
      </c>
      <c r="W318" s="116" t="s">
        <v>158</v>
      </c>
      <c r="X318" s="116" t="s">
        <v>197</v>
      </c>
      <c r="Y318" s="116" t="s">
        <v>198</v>
      </c>
    </row>
    <row r="319" spans="1:25">
      <c r="A319" s="14" t="s">
        <v>11</v>
      </c>
      <c r="B319" s="859">
        <v>38.709523809523809</v>
      </c>
      <c r="C319" s="859">
        <v>40.043809523809529</v>
      </c>
      <c r="D319" s="859">
        <v>36.011428571428574</v>
      </c>
      <c r="E319" s="859">
        <v>43.831428571428567</v>
      </c>
      <c r="F319" s="863">
        <v>55.16142857142858</v>
      </c>
      <c r="G319" s="863">
        <v>76.197142857142879</v>
      </c>
      <c r="H319" s="863">
        <v>80.22571428571429</v>
      </c>
      <c r="I319" s="863">
        <v>59.866190476190475</v>
      </c>
      <c r="J319" s="863">
        <v>60.355238095238057</v>
      </c>
      <c r="K319" s="859">
        <v>46.013174603174612</v>
      </c>
      <c r="L319" s="863">
        <v>50.577619047619038</v>
      </c>
      <c r="M319" s="859">
        <v>45.553015873015859</v>
      </c>
      <c r="N319" s="859">
        <v>632.54571428571444</v>
      </c>
      <c r="O319" s="859">
        <v>140.09190476190471</v>
      </c>
      <c r="P319" s="859">
        <v>106.3684126984127</v>
      </c>
      <c r="Q319" s="859">
        <v>156.42285714285717</v>
      </c>
      <c r="R319" s="859">
        <v>159.6615873015873</v>
      </c>
      <c r="S319" s="859">
        <v>98.992857142857147</v>
      </c>
      <c r="T319" s="94">
        <v>79.842857142857142</v>
      </c>
      <c r="U319" s="94">
        <v>131.35857142857148</v>
      </c>
      <c r="V319" s="94">
        <v>123.65015873015872</v>
      </c>
      <c r="W319" s="94">
        <v>135.00428571428571</v>
      </c>
      <c r="X319" s="94">
        <v>216.28904761904761</v>
      </c>
      <c r="Y319" s="94">
        <v>156.94603174603171</v>
      </c>
    </row>
    <row r="320" spans="1:25">
      <c r="A320" s="14" t="s">
        <v>12</v>
      </c>
      <c r="B320" s="859">
        <v>38.356666666666662</v>
      </c>
      <c r="C320" s="859">
        <v>37.080000000000013</v>
      </c>
      <c r="D320" s="859">
        <v>35.561666666666675</v>
      </c>
      <c r="E320" s="859">
        <v>41.82</v>
      </c>
      <c r="F320" s="863">
        <v>51.38000000000001</v>
      </c>
      <c r="G320" s="863">
        <v>68.751666666666637</v>
      </c>
      <c r="H320" s="863">
        <v>79.677222222222184</v>
      </c>
      <c r="I320" s="863">
        <v>53.552222222222206</v>
      </c>
      <c r="J320" s="863">
        <v>55.578333333333362</v>
      </c>
      <c r="K320" s="859">
        <v>47.48277777777777</v>
      </c>
      <c r="L320" s="863">
        <v>42.933888888888887</v>
      </c>
      <c r="M320" s="859">
        <v>39.198888888888881</v>
      </c>
      <c r="N320" s="859">
        <v>591.37333333333311</v>
      </c>
      <c r="O320" s="859">
        <v>133.2294444444444</v>
      </c>
      <c r="P320" s="859">
        <v>103.0611111111111</v>
      </c>
      <c r="Q320" s="859">
        <v>148.42888888888885</v>
      </c>
      <c r="R320" s="859">
        <v>149.62166666666664</v>
      </c>
      <c r="S320" s="859">
        <v>93.200000000000017</v>
      </c>
      <c r="T320" s="94">
        <v>77.381666666666675</v>
      </c>
      <c r="U320" s="94">
        <v>120.13166666666666</v>
      </c>
      <c r="V320" s="94">
        <v>114.06</v>
      </c>
      <c r="W320" s="94">
        <v>128.76166666666668</v>
      </c>
      <c r="X320" s="94">
        <v>201.98111111111106</v>
      </c>
      <c r="Y320" s="94">
        <v>145.99500000000003</v>
      </c>
    </row>
    <row r="321" spans="1:25">
      <c r="A321" s="14" t="s">
        <v>13</v>
      </c>
      <c r="B321" s="859">
        <v>35.318888888888885</v>
      </c>
      <c r="C321" s="859">
        <v>33.698333333333331</v>
      </c>
      <c r="D321" s="859">
        <v>37.074444444444453</v>
      </c>
      <c r="E321" s="859">
        <v>41.449444444444453</v>
      </c>
      <c r="F321" s="863">
        <v>62.491666666666674</v>
      </c>
      <c r="G321" s="863">
        <v>79.156111111111159</v>
      </c>
      <c r="H321" s="863">
        <v>93.03055555555558</v>
      </c>
      <c r="I321" s="863">
        <v>62.973333333333322</v>
      </c>
      <c r="J321" s="863">
        <v>60.342777777777769</v>
      </c>
      <c r="K321" s="859">
        <v>39.973888888888908</v>
      </c>
      <c r="L321" s="863">
        <v>42.374444444444443</v>
      </c>
      <c r="M321" s="859">
        <v>40.415555555555542</v>
      </c>
      <c r="N321" s="859">
        <v>628.2994444444447</v>
      </c>
      <c r="O321" s="859">
        <v>156.00388888888889</v>
      </c>
      <c r="P321" s="859">
        <v>100.31666666666666</v>
      </c>
      <c r="Q321" s="859">
        <v>172.1866666666667</v>
      </c>
      <c r="R321" s="859">
        <v>145.61944444444447</v>
      </c>
      <c r="S321" s="859">
        <v>103.94111111111116</v>
      </c>
      <c r="T321" s="94">
        <v>78.523888888888905</v>
      </c>
      <c r="U321" s="94">
        <v>141.64777777777783</v>
      </c>
      <c r="V321" s="94">
        <v>108.545</v>
      </c>
      <c r="W321" s="94">
        <v>141.01555555555555</v>
      </c>
      <c r="X321" s="94">
        <v>235.16000000000005</v>
      </c>
      <c r="Y321" s="94">
        <v>142.69111111111113</v>
      </c>
    </row>
    <row r="322" spans="1:25">
      <c r="A322" s="14" t="s">
        <v>14</v>
      </c>
      <c r="B322" s="859">
        <v>30.660000000000004</v>
      </c>
      <c r="C322" s="859">
        <v>30.793333333333337</v>
      </c>
      <c r="D322" s="859">
        <v>33.630000000000003</v>
      </c>
      <c r="E322" s="859">
        <v>38.611111111111114</v>
      </c>
      <c r="F322" s="863">
        <v>62.184444444444416</v>
      </c>
      <c r="G322" s="863">
        <v>81.591111111111147</v>
      </c>
      <c r="H322" s="863">
        <v>104.5488888888889</v>
      </c>
      <c r="I322" s="863">
        <v>57.845555555555556</v>
      </c>
      <c r="J322" s="863">
        <v>59.319999999999986</v>
      </c>
      <c r="K322" s="859">
        <v>45.916666666666664</v>
      </c>
      <c r="L322" s="863">
        <v>40.12222222222222</v>
      </c>
      <c r="M322" s="859">
        <v>38.86888888888889</v>
      </c>
      <c r="N322" s="859">
        <v>624.09222222222229</v>
      </c>
      <c r="O322" s="859">
        <v>162.3944444444445</v>
      </c>
      <c r="P322" s="859">
        <v>105.23666666666666</v>
      </c>
      <c r="Q322" s="859">
        <v>186.14</v>
      </c>
      <c r="R322" s="859">
        <v>133.43888888888893</v>
      </c>
      <c r="S322" s="859">
        <v>100.79555555555551</v>
      </c>
      <c r="T322" s="94">
        <v>72.24111111111111</v>
      </c>
      <c r="U322" s="94">
        <v>143.77555555555554</v>
      </c>
      <c r="V322" s="94">
        <v>99.808888888888916</v>
      </c>
      <c r="W322" s="94">
        <v>134.42555555555552</v>
      </c>
      <c r="X322" s="94">
        <v>243.98555555555555</v>
      </c>
      <c r="Y322" s="94">
        <v>145.35888888888888</v>
      </c>
    </row>
    <row r="323" spans="1:25">
      <c r="A323" s="14" t="s">
        <v>15</v>
      </c>
      <c r="B323" s="859">
        <v>33.614000000000004</v>
      </c>
      <c r="C323" s="859">
        <v>34.265999999999998</v>
      </c>
      <c r="D323" s="859">
        <v>37.236333333333349</v>
      </c>
      <c r="E323" s="859">
        <v>42.536666666666669</v>
      </c>
      <c r="F323" s="863">
        <v>58.597999999999985</v>
      </c>
      <c r="G323" s="863">
        <v>85.969999999999985</v>
      </c>
      <c r="H323" s="863">
        <v>94.814000000000036</v>
      </c>
      <c r="I323" s="863">
        <v>63.95333333333334</v>
      </c>
      <c r="J323" s="863">
        <v>58.884000000000007</v>
      </c>
      <c r="K323" s="859">
        <v>42.137333333333338</v>
      </c>
      <c r="L323" s="863">
        <v>44.957333333333331</v>
      </c>
      <c r="M323" s="859">
        <v>39.684000000000005</v>
      </c>
      <c r="N323" s="859">
        <v>636.65100000000018</v>
      </c>
      <c r="O323" s="859">
        <v>158.76733333333334</v>
      </c>
      <c r="P323" s="859">
        <v>101.02133333333336</v>
      </c>
      <c r="Q323" s="859">
        <v>180.78399999999999</v>
      </c>
      <c r="R323" s="859">
        <v>144.70966666666669</v>
      </c>
      <c r="S323" s="859">
        <v>101.13466666666667</v>
      </c>
      <c r="T323" s="94">
        <v>79.77300000000001</v>
      </c>
      <c r="U323" s="94">
        <v>144.56800000000001</v>
      </c>
      <c r="V323" s="94">
        <v>107.47333333333334</v>
      </c>
      <c r="W323" s="94">
        <v>138.37100000000001</v>
      </c>
      <c r="X323" s="94">
        <v>244.73733333333337</v>
      </c>
      <c r="Y323" s="94">
        <v>145.97866666666667</v>
      </c>
    </row>
    <row r="324" spans="1:25">
      <c r="A324" s="14" t="s">
        <v>16</v>
      </c>
      <c r="B324" s="859">
        <v>32.218666667118661</v>
      </c>
      <c r="C324" s="859">
        <v>33.361111111036593</v>
      </c>
      <c r="D324" s="859">
        <v>32.951611111736959</v>
      </c>
      <c r="E324" s="859">
        <v>43.224185185592475</v>
      </c>
      <c r="F324" s="863">
        <v>54.460444440043631</v>
      </c>
      <c r="G324" s="863">
        <v>82.394907403418856</v>
      </c>
      <c r="H324" s="863">
        <v>77.437092602352848</v>
      </c>
      <c r="I324" s="863">
        <v>59.173259255245881</v>
      </c>
      <c r="J324" s="863">
        <v>55.673018527548635</v>
      </c>
      <c r="K324" s="859">
        <v>37.390296296196958</v>
      </c>
      <c r="L324" s="863">
        <v>43.682555559335512</v>
      </c>
      <c r="M324" s="859">
        <v>39.688444441896351</v>
      </c>
      <c r="N324" s="859">
        <v>591.65559260152338</v>
      </c>
      <c r="O324" s="859">
        <v>136.61035185759872</v>
      </c>
      <c r="P324" s="859">
        <v>93.063314823745543</v>
      </c>
      <c r="Q324" s="859">
        <v>159.8320000057717</v>
      </c>
      <c r="R324" s="859">
        <v>138.47383333085475</v>
      </c>
      <c r="S324" s="859">
        <v>97.684629625636106</v>
      </c>
      <c r="T324" s="94">
        <v>76.175796297329441</v>
      </c>
      <c r="U324" s="94">
        <v>136.8553518434625</v>
      </c>
      <c r="V324" s="94">
        <v>105.52222221911779</v>
      </c>
      <c r="W324" s="94">
        <v>130.63624073737307</v>
      </c>
      <c r="X324" s="94">
        <v>219.00525926101756</v>
      </c>
      <c r="Y324" s="94">
        <v>136.7458703830811</v>
      </c>
    </row>
    <row r="325" spans="1:25">
      <c r="A325" s="14" t="s">
        <v>17</v>
      </c>
      <c r="B325" s="859">
        <v>35.097555566454929</v>
      </c>
      <c r="C325" s="859">
        <v>39.701166677092104</v>
      </c>
      <c r="D325" s="859">
        <v>42.194055533874774</v>
      </c>
      <c r="E325" s="859">
        <v>46.972166649966191</v>
      </c>
      <c r="F325" s="863">
        <v>81.13277776524842</v>
      </c>
      <c r="G325" s="863">
        <v>87.302444509098066</v>
      </c>
      <c r="H325" s="863">
        <v>97.336888851184071</v>
      </c>
      <c r="I325" s="863">
        <v>77.490888827107852</v>
      </c>
      <c r="J325" s="863">
        <v>69.872111108816327</v>
      </c>
      <c r="K325" s="859">
        <v>46.984777774930841</v>
      </c>
      <c r="L325" s="863">
        <v>44.573555547143854</v>
      </c>
      <c r="M325" s="859">
        <v>43.453888892858394</v>
      </c>
      <c r="N325" s="859">
        <v>712.1122777037757</v>
      </c>
      <c r="O325" s="859">
        <v>174.82777767829188</v>
      </c>
      <c r="P325" s="859">
        <v>116.85688888374717</v>
      </c>
      <c r="Q325" s="859">
        <v>184.63933336028217</v>
      </c>
      <c r="R325" s="859">
        <v>159.82716667396531</v>
      </c>
      <c r="S325" s="859">
        <v>128.10494441521462</v>
      </c>
      <c r="T325" s="94">
        <v>89.166222183840972</v>
      </c>
      <c r="U325" s="94">
        <v>168.4352222743465</v>
      </c>
      <c r="V325" s="94">
        <v>117.63311114009055</v>
      </c>
      <c r="W325" s="94">
        <v>170.29899994908945</v>
      </c>
      <c r="X325" s="94">
        <v>262.13022218738996</v>
      </c>
      <c r="Y325" s="94">
        <v>161.43044443089101</v>
      </c>
    </row>
    <row r="326" spans="1:25">
      <c r="A326" s="14" t="s">
        <v>18</v>
      </c>
      <c r="B326" s="859">
        <v>32.019666666666673</v>
      </c>
      <c r="C326" s="859">
        <v>34.789222222222222</v>
      </c>
      <c r="D326" s="859">
        <v>32.67166666666666</v>
      </c>
      <c r="E326" s="859">
        <v>45.077999999999989</v>
      </c>
      <c r="F326" s="863">
        <v>61.92466666666666</v>
      </c>
      <c r="G326" s="863">
        <v>93.291666666666657</v>
      </c>
      <c r="H326" s="863">
        <v>102.99600000000001</v>
      </c>
      <c r="I326" s="863">
        <v>74.888000000000005</v>
      </c>
      <c r="J326" s="863">
        <v>58.801333333333339</v>
      </c>
      <c r="K326" s="859">
        <v>38.573999999999998</v>
      </c>
      <c r="L326" s="863">
        <v>39.337999999999994</v>
      </c>
      <c r="M326" s="859">
        <v>38.204666666666668</v>
      </c>
      <c r="N326" s="859">
        <v>652.57688888888879</v>
      </c>
      <c r="O326" s="859">
        <v>177.88400000000001</v>
      </c>
      <c r="P326" s="859">
        <v>97.375333333333359</v>
      </c>
      <c r="Q326" s="859">
        <v>196.28766666666669</v>
      </c>
      <c r="R326" s="859">
        <v>137.52722222222221</v>
      </c>
      <c r="S326" s="859">
        <v>107.00266666666668</v>
      </c>
      <c r="T326" s="94">
        <v>77.749666666666641</v>
      </c>
      <c r="U326" s="94">
        <v>155.21633333333335</v>
      </c>
      <c r="V326" s="94">
        <v>104.85555555555555</v>
      </c>
      <c r="W326" s="94">
        <v>139.67433333333335</v>
      </c>
      <c r="X326" s="94">
        <v>271.1756666666667</v>
      </c>
      <c r="Y326" s="94">
        <v>136.71333333333331</v>
      </c>
    </row>
    <row r="327" spans="1:25">
      <c r="A327" s="14" t="s">
        <v>19</v>
      </c>
      <c r="B327" s="859">
        <v>40.465333333333334</v>
      </c>
      <c r="C327" s="859">
        <v>37.098666666666674</v>
      </c>
      <c r="D327" s="859">
        <v>38.572666666666677</v>
      </c>
      <c r="E327" s="859">
        <v>39.582000000000001</v>
      </c>
      <c r="F327" s="863">
        <v>48.995333333333335</v>
      </c>
      <c r="G327" s="863">
        <v>70.454666666666668</v>
      </c>
      <c r="H327" s="863">
        <v>64.666666666666671</v>
      </c>
      <c r="I327" s="863">
        <v>47.607333333333344</v>
      </c>
      <c r="J327" s="863">
        <v>55.611999999999995</v>
      </c>
      <c r="K327" s="859">
        <v>46.587333333333326</v>
      </c>
      <c r="L327" s="863">
        <v>44.293333333333329</v>
      </c>
      <c r="M327" s="859">
        <v>41.456666666666671</v>
      </c>
      <c r="N327" s="859">
        <v>575.39200000000005</v>
      </c>
      <c r="O327" s="859">
        <v>112.27400000000003</v>
      </c>
      <c r="P327" s="859">
        <v>102.19933333333333</v>
      </c>
      <c r="Q327" s="859">
        <v>135.12133333333333</v>
      </c>
      <c r="R327" s="859">
        <v>157.4633333333334</v>
      </c>
      <c r="S327" s="859">
        <v>88.577333333333328</v>
      </c>
      <c r="T327" s="94">
        <v>78.154666666666671</v>
      </c>
      <c r="U327" s="94">
        <v>119.45000000000002</v>
      </c>
      <c r="V327" s="94">
        <v>118.89066666666668</v>
      </c>
      <c r="W327" s="94">
        <v>127.15000000000002</v>
      </c>
      <c r="X327" s="94">
        <v>182.72866666666667</v>
      </c>
      <c r="Y327" s="94">
        <v>146.49266666666665</v>
      </c>
    </row>
    <row r="328" spans="1:25">
      <c r="A328" s="14" t="s">
        <v>20</v>
      </c>
      <c r="B328" s="859">
        <v>42.600666666666662</v>
      </c>
      <c r="C328" s="859">
        <v>37.695666666666661</v>
      </c>
      <c r="D328" s="859">
        <v>37.561666666666675</v>
      </c>
      <c r="E328" s="859">
        <v>37.150666666666666</v>
      </c>
      <c r="F328" s="863">
        <v>51.182000000000002</v>
      </c>
      <c r="G328" s="863">
        <v>68.443000000000012</v>
      </c>
      <c r="H328" s="863">
        <v>62.45066666666667</v>
      </c>
      <c r="I328" s="863">
        <v>43.007333333333335</v>
      </c>
      <c r="J328" s="863">
        <v>50.953999999999994</v>
      </c>
      <c r="K328" s="859">
        <v>45.637666666666668</v>
      </c>
      <c r="L328" s="863">
        <v>44.440666666666658</v>
      </c>
      <c r="M328" s="859">
        <v>41.647666666666659</v>
      </c>
      <c r="N328" s="859">
        <v>562.77166666666676</v>
      </c>
      <c r="O328" s="859">
        <v>105.45800000000003</v>
      </c>
      <c r="P328" s="859">
        <v>96.591666666666683</v>
      </c>
      <c r="Q328" s="859">
        <v>130.89366666666669</v>
      </c>
      <c r="R328" s="859">
        <v>159.00799999999995</v>
      </c>
      <c r="S328" s="859">
        <v>88.332666666666654</v>
      </c>
      <c r="T328" s="94">
        <v>74.712333333333348</v>
      </c>
      <c r="U328" s="94">
        <v>119.62499999999999</v>
      </c>
      <c r="V328" s="94">
        <v>121.44633333333333</v>
      </c>
      <c r="W328" s="94">
        <v>125.89433333333334</v>
      </c>
      <c r="X328" s="94">
        <v>173.90099999999998</v>
      </c>
      <c r="Y328" s="94">
        <v>141.03233333333336</v>
      </c>
    </row>
    <row r="329" spans="1:25">
      <c r="A329" s="14" t="s">
        <v>21</v>
      </c>
      <c r="B329" s="859">
        <v>30.158333333333335</v>
      </c>
      <c r="C329" s="859">
        <v>35.736666666666665</v>
      </c>
      <c r="D329" s="859">
        <v>37</v>
      </c>
      <c r="E329" s="859">
        <v>42.952500000000001</v>
      </c>
      <c r="F329" s="863">
        <v>70.220833333333331</v>
      </c>
      <c r="G329" s="863">
        <v>85.55416666666666</v>
      </c>
      <c r="H329" s="863">
        <v>92.50833333333334</v>
      </c>
      <c r="I329" s="863">
        <v>72.07416666666667</v>
      </c>
      <c r="J329" s="863">
        <v>59.901666666666664</v>
      </c>
      <c r="K329" s="859">
        <v>40.043333333333329</v>
      </c>
      <c r="L329" s="863">
        <v>37.22</v>
      </c>
      <c r="M329" s="859">
        <v>38.112499999999997</v>
      </c>
      <c r="N329" s="859">
        <v>641.48249999999996</v>
      </c>
      <c r="O329" s="859">
        <v>164.58250000000001</v>
      </c>
      <c r="P329" s="859">
        <v>99.944999999999993</v>
      </c>
      <c r="Q329" s="859">
        <v>178.0625</v>
      </c>
      <c r="R329" s="859">
        <v>140.82833333333335</v>
      </c>
      <c r="S329" s="859">
        <v>113.17333333333333</v>
      </c>
      <c r="T329" s="94">
        <v>79.952500000000001</v>
      </c>
      <c r="U329" s="94">
        <v>155.77500000000001</v>
      </c>
      <c r="V329" s="94">
        <v>103.82833333333333</v>
      </c>
      <c r="W329" s="94">
        <v>150.17333333333332</v>
      </c>
      <c r="X329" s="94">
        <v>250.13666666666668</v>
      </c>
      <c r="Y329" s="94">
        <v>137.16499999999999</v>
      </c>
    </row>
    <row r="330" spans="1:25">
      <c r="A330" s="14" t="s">
        <v>22</v>
      </c>
      <c r="B330" s="859">
        <v>33.026249999999997</v>
      </c>
      <c r="C330" s="859">
        <v>33.195833333333333</v>
      </c>
      <c r="D330" s="859">
        <v>34.157499999999999</v>
      </c>
      <c r="E330" s="859">
        <v>38.605000000000004</v>
      </c>
      <c r="F330" s="863">
        <v>49.102083333333333</v>
      </c>
      <c r="G330" s="863">
        <v>77.236249999999998</v>
      </c>
      <c r="H330" s="863">
        <v>70.023750000000007</v>
      </c>
      <c r="I330" s="863">
        <v>54.996250000000003</v>
      </c>
      <c r="J330" s="863">
        <v>57.31666666666667</v>
      </c>
      <c r="K330" s="859">
        <v>40.045833333333334</v>
      </c>
      <c r="L330" s="863">
        <v>41.889583333333334</v>
      </c>
      <c r="M330" s="859">
        <v>38.100833333333334</v>
      </c>
      <c r="N330" s="859">
        <v>567.69583333333333</v>
      </c>
      <c r="O330" s="859">
        <v>125.02</v>
      </c>
      <c r="P330" s="859">
        <v>97.362499999999997</v>
      </c>
      <c r="Q330" s="859">
        <v>147.26000000000002</v>
      </c>
      <c r="R330" s="859">
        <v>138.90458333333333</v>
      </c>
      <c r="S330" s="859">
        <v>87.70708333333333</v>
      </c>
      <c r="T330" s="94">
        <v>72.762500000000003</v>
      </c>
      <c r="U330" s="94">
        <v>126.33833333333334</v>
      </c>
      <c r="V330" s="94">
        <v>104.74708333333334</v>
      </c>
      <c r="W330" s="94">
        <v>121.86458333333333</v>
      </c>
      <c r="X330" s="94">
        <v>202.25624999999999</v>
      </c>
      <c r="Y330" s="94">
        <v>139.25208333333333</v>
      </c>
    </row>
    <row r="331" spans="1:25">
      <c r="A331" s="14" t="s">
        <v>23</v>
      </c>
      <c r="B331" s="859">
        <v>42.337000006350401</v>
      </c>
      <c r="C331" s="859">
        <v>38.101388887740249</v>
      </c>
      <c r="D331" s="859">
        <v>33.658611110757207</v>
      </c>
      <c r="E331" s="859">
        <v>35.02427777886183</v>
      </c>
      <c r="F331" s="863">
        <v>51.484277779159846</v>
      </c>
      <c r="G331" s="863">
        <v>63.245777773542549</v>
      </c>
      <c r="H331" s="863">
        <v>59.642111121333301</v>
      </c>
      <c r="I331" s="863">
        <v>38.049000000676344</v>
      </c>
      <c r="J331" s="863">
        <v>48.686111115780157</v>
      </c>
      <c r="K331" s="859">
        <v>39.274611116968501</v>
      </c>
      <c r="L331" s="863">
        <v>45.193833341484677</v>
      </c>
      <c r="M331" s="859">
        <v>45.32588889602571</v>
      </c>
      <c r="N331" s="859">
        <v>540.02288892868069</v>
      </c>
      <c r="O331" s="859">
        <v>97.691111122009644</v>
      </c>
      <c r="P331" s="859">
        <v>87.960722232748665</v>
      </c>
      <c r="Q331" s="859">
        <v>122.88788889487586</v>
      </c>
      <c r="R331" s="859">
        <v>159.17677778951415</v>
      </c>
      <c r="S331" s="859">
        <v>86.508555558021698</v>
      </c>
      <c r="T331" s="94">
        <v>68.682888889619036</v>
      </c>
      <c r="U331" s="94">
        <v>114.73005555270238</v>
      </c>
      <c r="V331" s="94">
        <v>125.5181666787569</v>
      </c>
      <c r="W331" s="94">
        <v>120.1671666687789</v>
      </c>
      <c r="X331" s="94">
        <v>160.93688889555219</v>
      </c>
      <c r="Y331" s="94">
        <v>133.15455557423334</v>
      </c>
    </row>
    <row r="332" spans="1:25">
      <c r="A332" s="14" t="s">
        <v>24</v>
      </c>
      <c r="B332" s="859">
        <v>31.37444444444445</v>
      </c>
      <c r="C332" s="859">
        <v>30.691666666666674</v>
      </c>
      <c r="D332" s="859">
        <v>31.231666666666669</v>
      </c>
      <c r="E332" s="859">
        <v>46.378888888888916</v>
      </c>
      <c r="F332" s="863">
        <v>56.777777777777793</v>
      </c>
      <c r="G332" s="863">
        <v>90.565000000000012</v>
      </c>
      <c r="H332" s="863">
        <v>89.202777777777811</v>
      </c>
      <c r="I332" s="863">
        <v>66.334999999999965</v>
      </c>
      <c r="J332" s="863">
        <v>58.634444444444426</v>
      </c>
      <c r="K332" s="859">
        <v>33.00222222222223</v>
      </c>
      <c r="L332" s="863">
        <v>39.739444444444437</v>
      </c>
      <c r="M332" s="859">
        <v>36.101111111111109</v>
      </c>
      <c r="N332" s="859">
        <v>610.0344444444446</v>
      </c>
      <c r="O332" s="859">
        <v>155.53777777777776</v>
      </c>
      <c r="P332" s="859">
        <v>91.63666666666667</v>
      </c>
      <c r="Q332" s="859">
        <v>179.76777777777787</v>
      </c>
      <c r="R332" s="859">
        <v>129.44777777777779</v>
      </c>
      <c r="S332" s="859">
        <v>103.15666666666671</v>
      </c>
      <c r="T332" s="94">
        <v>77.610555555555578</v>
      </c>
      <c r="U332" s="94">
        <v>147.34277777777783</v>
      </c>
      <c r="V332" s="94">
        <v>98.216111111111118</v>
      </c>
      <c r="W332" s="94">
        <v>134.38833333333332</v>
      </c>
      <c r="X332" s="94">
        <v>246.10277777777782</v>
      </c>
      <c r="Y332" s="94">
        <v>131.3761111111111</v>
      </c>
    </row>
    <row r="333" spans="1:25">
      <c r="A333" s="699" t="s">
        <v>172</v>
      </c>
      <c r="B333" s="700">
        <v>38.927333333333337</v>
      </c>
      <c r="C333" s="700">
        <v>42.718666666666671</v>
      </c>
      <c r="D333" s="700">
        <v>57.414000000000009</v>
      </c>
      <c r="E333" s="700">
        <v>68.673333333333332</v>
      </c>
      <c r="F333" s="714">
        <v>106.44666666666669</v>
      </c>
      <c r="G333" s="714">
        <v>130.39333333333335</v>
      </c>
      <c r="H333" s="714">
        <v>136.60600000000002</v>
      </c>
      <c r="I333" s="714">
        <v>99.667333333333346</v>
      </c>
      <c r="J333" s="714">
        <v>84.322999999999993</v>
      </c>
      <c r="K333" s="700">
        <v>63.78</v>
      </c>
      <c r="L333" s="714">
        <v>51.804000000000002</v>
      </c>
      <c r="M333" s="700">
        <v>50.585000000000001</v>
      </c>
      <c r="N333" s="700">
        <v>931.33866666666654</v>
      </c>
      <c r="O333" s="700">
        <v>236.27333333333337</v>
      </c>
      <c r="P333" s="700">
        <v>148.10300000000001</v>
      </c>
      <c r="Q333" s="700">
        <v>266.99933333333331</v>
      </c>
      <c r="R333" s="700">
        <v>187.8483333333333</v>
      </c>
      <c r="S333" s="700">
        <v>175.11999999999998</v>
      </c>
      <c r="T333" s="161">
        <v>126.08733333333332</v>
      </c>
      <c r="U333" s="161">
        <v>236.84</v>
      </c>
      <c r="V333" s="161">
        <v>130.43433333333334</v>
      </c>
      <c r="W333" s="161">
        <v>232.53399999999996</v>
      </c>
      <c r="X333" s="161">
        <v>366.66666666666669</v>
      </c>
      <c r="Y333" s="161">
        <v>199.90700000000004</v>
      </c>
    </row>
    <row r="334" spans="1:25">
      <c r="A334" s="14" t="s">
        <v>26</v>
      </c>
      <c r="B334" s="859">
        <v>32.395333330656094</v>
      </c>
      <c r="C334" s="859">
        <v>31.131708330243512</v>
      </c>
      <c r="D334" s="859">
        <v>32.238416660899915</v>
      </c>
      <c r="E334" s="859">
        <v>35.127172619139202</v>
      </c>
      <c r="F334" s="863">
        <v>48.324166671462976</v>
      </c>
      <c r="G334" s="863">
        <v>77.939624995879512</v>
      </c>
      <c r="H334" s="863">
        <v>66.824874995231312</v>
      </c>
      <c r="I334" s="863">
        <v>52.145166663769629</v>
      </c>
      <c r="J334" s="863">
        <v>52.900666669330867</v>
      </c>
      <c r="K334" s="859">
        <v>38.777125005254831</v>
      </c>
      <c r="L334" s="863">
        <v>39.541833342174073</v>
      </c>
      <c r="M334" s="859">
        <v>35.128291666695539</v>
      </c>
      <c r="N334" s="859">
        <v>542.47438095073744</v>
      </c>
      <c r="O334" s="859">
        <v>118.97004165900094</v>
      </c>
      <c r="P334" s="859">
        <v>91.677791674585706</v>
      </c>
      <c r="Q334" s="859">
        <v>144.76449999111082</v>
      </c>
      <c r="R334" s="859">
        <v>131.13704165699426</v>
      </c>
      <c r="S334" s="859">
        <v>83.451339290602178</v>
      </c>
      <c r="T334" s="94">
        <v>67.365589280039117</v>
      </c>
      <c r="U334" s="94">
        <v>126.2637916673425</v>
      </c>
      <c r="V334" s="94">
        <v>98.898624996094355</v>
      </c>
      <c r="W334" s="94">
        <v>115.68975595150209</v>
      </c>
      <c r="X334" s="94">
        <v>196.90966665488045</v>
      </c>
      <c r="Y334" s="94">
        <v>131.21962501675978</v>
      </c>
    </row>
    <row r="335" spans="1:25">
      <c r="A335" s="14" t="s">
        <v>173</v>
      </c>
      <c r="B335" s="859">
        <v>38.801481481481474</v>
      </c>
      <c r="C335" s="859">
        <v>34.692010582010575</v>
      </c>
      <c r="D335" s="859">
        <v>36.545608465608453</v>
      </c>
      <c r="E335" s="859">
        <v>38.14873015873016</v>
      </c>
      <c r="F335" s="863">
        <v>46.484814814814818</v>
      </c>
      <c r="G335" s="863">
        <v>67.805925925925933</v>
      </c>
      <c r="H335" s="863">
        <v>52.106137566137583</v>
      </c>
      <c r="I335" s="863">
        <v>42.674074074074049</v>
      </c>
      <c r="J335" s="863">
        <v>42.635396825396832</v>
      </c>
      <c r="K335" s="859">
        <v>37.938677248677273</v>
      </c>
      <c r="L335" s="863">
        <v>42.399100529100544</v>
      </c>
      <c r="M335" s="859">
        <v>40.42010582010581</v>
      </c>
      <c r="N335" s="859">
        <v>520.65206349206335</v>
      </c>
      <c r="O335" s="859">
        <v>94.780211640211647</v>
      </c>
      <c r="P335" s="859">
        <v>80.574074074074105</v>
      </c>
      <c r="Q335" s="859">
        <v>119.91206349206351</v>
      </c>
      <c r="R335" s="859">
        <v>149.76550264550264</v>
      </c>
      <c r="S335" s="859">
        <v>84.633544973544986</v>
      </c>
      <c r="T335" s="94">
        <v>74.694338624338627</v>
      </c>
      <c r="U335" s="94">
        <v>114.2907407407408</v>
      </c>
      <c r="V335" s="94">
        <v>113.21989417989417</v>
      </c>
      <c r="W335" s="94">
        <v>121.17915343915344</v>
      </c>
      <c r="X335" s="94">
        <v>162.58613756613758</v>
      </c>
      <c r="Y335" s="94">
        <v>122.97317460317461</v>
      </c>
    </row>
    <row r="336" spans="1:25">
      <c r="A336" s="14" t="s">
        <v>28</v>
      </c>
      <c r="B336" s="859">
        <v>47.148412698412706</v>
      </c>
      <c r="C336" s="859">
        <v>40.789365079365091</v>
      </c>
      <c r="D336" s="859">
        <v>41.089047619047612</v>
      </c>
      <c r="E336" s="859">
        <v>41.813492063492063</v>
      </c>
      <c r="F336" s="863">
        <v>46.524761904761895</v>
      </c>
      <c r="G336" s="863">
        <v>65.441111111111098</v>
      </c>
      <c r="H336" s="863">
        <v>55.840476190476146</v>
      </c>
      <c r="I336" s="863">
        <v>38.058412698412688</v>
      </c>
      <c r="J336" s="863">
        <v>44.216507936507909</v>
      </c>
      <c r="K336" s="859">
        <v>37.870000000000005</v>
      </c>
      <c r="L336" s="863">
        <v>47.121111111111112</v>
      </c>
      <c r="M336" s="859">
        <v>50.637936507936544</v>
      </c>
      <c r="N336" s="859">
        <v>556.55063492063482</v>
      </c>
      <c r="O336" s="859">
        <v>93.898888888888834</v>
      </c>
      <c r="P336" s="859">
        <v>82.0865079365079</v>
      </c>
      <c r="Q336" s="859">
        <v>121.28158730158727</v>
      </c>
      <c r="R336" s="859">
        <v>179.05857142857138</v>
      </c>
      <c r="S336" s="859">
        <v>88.338253968253952</v>
      </c>
      <c r="T336" s="94">
        <v>82.902539682539683</v>
      </c>
      <c r="U336" s="94">
        <v>111.96587301587302</v>
      </c>
      <c r="V336" s="94">
        <v>137.96952380952382</v>
      </c>
      <c r="W336" s="94">
        <v>129.42730158730157</v>
      </c>
      <c r="X336" s="94">
        <v>159.33999999999989</v>
      </c>
      <c r="Y336" s="94">
        <v>129.207619047619</v>
      </c>
    </row>
    <row r="337" spans="1:25">
      <c r="A337" s="860" t="s">
        <v>29</v>
      </c>
      <c r="B337" s="859">
        <v>64.130083356037105</v>
      </c>
      <c r="C337" s="859">
        <v>56.50175003395416</v>
      </c>
      <c r="D337" s="859">
        <v>57.594583327804358</v>
      </c>
      <c r="E337" s="859">
        <v>56.164388890616188</v>
      </c>
      <c r="F337" s="863">
        <v>83.309583339576292</v>
      </c>
      <c r="G337" s="863">
        <v>86.420833306604337</v>
      </c>
      <c r="H337" s="863">
        <v>91.456500013296804</v>
      </c>
      <c r="I337" s="863">
        <v>78.742666646682991</v>
      </c>
      <c r="J337" s="863">
        <v>75.926583311473948</v>
      </c>
      <c r="K337" s="859">
        <v>63.932500013678037</v>
      </c>
      <c r="L337" s="863">
        <v>66.486166716460119</v>
      </c>
      <c r="M337" s="859">
        <v>82.164750038289142</v>
      </c>
      <c r="N337" s="859">
        <v>862.83038899447354</v>
      </c>
      <c r="O337" s="859">
        <v>170.1991666599798</v>
      </c>
      <c r="P337" s="859">
        <v>139.859083325152</v>
      </c>
      <c r="Q337" s="859">
        <v>177.87733331990114</v>
      </c>
      <c r="R337" s="859">
        <v>257.70183340491104</v>
      </c>
      <c r="S337" s="859">
        <v>139.47397223019249</v>
      </c>
      <c r="T337" s="94">
        <v>113.75897221842052</v>
      </c>
      <c r="U337" s="94">
        <v>169.73041664618057</v>
      </c>
      <c r="V337" s="94">
        <v>200.10725007710667</v>
      </c>
      <c r="W337" s="94">
        <v>197.0685555579968</v>
      </c>
      <c r="X337" s="94">
        <v>256.61999996658415</v>
      </c>
      <c r="Y337" s="94">
        <v>206.3452500416121</v>
      </c>
    </row>
    <row r="338" spans="1:25">
      <c r="A338" s="14" t="s">
        <v>30</v>
      </c>
      <c r="B338" s="859">
        <v>26.78633336108178</v>
      </c>
      <c r="C338" s="859">
        <v>29.686333342206975</v>
      </c>
      <c r="D338" s="859">
        <v>33.450833329154804</v>
      </c>
      <c r="E338" s="859">
        <v>48.521379271907556</v>
      </c>
      <c r="F338" s="863">
        <v>74.596333312553682</v>
      </c>
      <c r="G338" s="863">
        <v>89.484499980167811</v>
      </c>
      <c r="H338" s="863">
        <v>96.084333491077047</v>
      </c>
      <c r="I338" s="863">
        <v>74.738333510545388</v>
      </c>
      <c r="J338" s="863">
        <v>50.405166690020515</v>
      </c>
      <c r="K338" s="859">
        <v>35.750333308056</v>
      </c>
      <c r="L338" s="863">
        <v>34.09566660821438</v>
      </c>
      <c r="M338" s="859">
        <v>34.655833360273391</v>
      </c>
      <c r="N338" s="859">
        <v>626.63800025619571</v>
      </c>
      <c r="O338" s="859">
        <v>170.82266700162242</v>
      </c>
      <c r="P338" s="859">
        <v>86.155499998076507</v>
      </c>
      <c r="Q338" s="859">
        <v>185.56883347124483</v>
      </c>
      <c r="R338" s="859">
        <v>124.00583337846523</v>
      </c>
      <c r="S338" s="859">
        <v>121.50033327539764</v>
      </c>
      <c r="T338" s="94">
        <v>80.354833291998773</v>
      </c>
      <c r="U338" s="94">
        <v>164.08083329272145</v>
      </c>
      <c r="V338" s="94">
        <v>90.555000049310422</v>
      </c>
      <c r="W338" s="94">
        <v>154.95116660455244</v>
      </c>
      <c r="X338" s="94">
        <v>260.30716698179026</v>
      </c>
      <c r="Y338" s="94">
        <v>120.25116660629088</v>
      </c>
    </row>
    <row r="339" spans="1:25">
      <c r="A339" s="14" t="s">
        <v>31</v>
      </c>
      <c r="B339" s="859">
        <v>30.445454543964434</v>
      </c>
      <c r="C339" s="859">
        <v>29.623333330280857</v>
      </c>
      <c r="D339" s="859">
        <v>30.654242419979788</v>
      </c>
      <c r="E339" s="859">
        <v>31.55121212496902</v>
      </c>
      <c r="F339" s="863">
        <v>40.232727266554569</v>
      </c>
      <c r="G339" s="863">
        <v>59.713939384185906</v>
      </c>
      <c r="H339" s="863">
        <v>51.613636365009064</v>
      </c>
      <c r="I339" s="863">
        <v>43.310909092570782</v>
      </c>
      <c r="J339" s="863">
        <v>46.76636364001218</v>
      </c>
      <c r="K339" s="859">
        <v>33.656060610323237</v>
      </c>
      <c r="L339" s="863">
        <v>37.310606062917991</v>
      </c>
      <c r="M339" s="859">
        <v>35.552424244844552</v>
      </c>
      <c r="N339" s="859">
        <v>470.43090908561248</v>
      </c>
      <c r="O339" s="859">
        <v>94.924545457579839</v>
      </c>
      <c r="P339" s="859">
        <v>80.422424250335425</v>
      </c>
      <c r="Q339" s="859">
        <v>111.32757574919499</v>
      </c>
      <c r="R339" s="859">
        <v>126.34666666109456</v>
      </c>
      <c r="S339" s="859">
        <v>71.783939391523589</v>
      </c>
      <c r="T339" s="94">
        <v>62.2054545449488</v>
      </c>
      <c r="U339" s="94">
        <v>99.946666650740482</v>
      </c>
      <c r="V339" s="94">
        <v>95.69242424111475</v>
      </c>
      <c r="W339" s="94">
        <v>102.43818181150338</v>
      </c>
      <c r="X339" s="94">
        <v>154.63848484176575</v>
      </c>
      <c r="Y339" s="94">
        <v>117.73303031325344</v>
      </c>
    </row>
    <row r="340" spans="1:25">
      <c r="A340" s="14" t="s">
        <v>32</v>
      </c>
      <c r="B340" s="859">
        <v>40.437619047619044</v>
      </c>
      <c r="C340" s="859">
        <v>36.501904761904761</v>
      </c>
      <c r="D340" s="859">
        <v>38.304761904761904</v>
      </c>
      <c r="E340" s="859">
        <v>38.02746031746031</v>
      </c>
      <c r="F340" s="863">
        <v>42.893015873015884</v>
      </c>
      <c r="G340" s="863">
        <v>59.282063492063465</v>
      </c>
      <c r="H340" s="863">
        <v>51.635714285714307</v>
      </c>
      <c r="I340" s="863">
        <v>37.237142857142814</v>
      </c>
      <c r="J340" s="863">
        <v>39.039047619047615</v>
      </c>
      <c r="K340" s="859">
        <v>34.721111111111107</v>
      </c>
      <c r="L340" s="863">
        <v>43.503650793650777</v>
      </c>
      <c r="M340" s="859">
        <v>45.031428571428563</v>
      </c>
      <c r="N340" s="859">
        <v>506.61492063492074</v>
      </c>
      <c r="O340" s="859">
        <v>88.872857142857114</v>
      </c>
      <c r="P340" s="859">
        <v>73.760158730158722</v>
      </c>
      <c r="Q340" s="859">
        <v>110.91777777777776</v>
      </c>
      <c r="R340" s="859">
        <v>159.61809523809521</v>
      </c>
      <c r="S340" s="859">
        <v>80.920476190476194</v>
      </c>
      <c r="T340" s="94">
        <v>76.332222222222228</v>
      </c>
      <c r="U340" s="94">
        <v>102.17507936507936</v>
      </c>
      <c r="V340" s="94">
        <v>121.3133333333333</v>
      </c>
      <c r="W340" s="94">
        <v>119.22523809523805</v>
      </c>
      <c r="X340" s="94">
        <v>148.15492063492059</v>
      </c>
      <c r="Y340" s="94">
        <v>117.2638095238095</v>
      </c>
    </row>
    <row r="341" spans="1:25">
      <c r="A341" s="14" t="s">
        <v>6</v>
      </c>
      <c r="B341" s="859">
        <v>29.739333333333338</v>
      </c>
      <c r="C341" s="859">
        <v>31.089333333333336</v>
      </c>
      <c r="D341" s="859">
        <v>28.457999999999995</v>
      </c>
      <c r="E341" s="859">
        <v>30.956999999999994</v>
      </c>
      <c r="F341" s="863">
        <v>43.985333333333337</v>
      </c>
      <c r="G341" s="863">
        <v>61.106666666666669</v>
      </c>
      <c r="H341" s="863">
        <v>56.087333333333326</v>
      </c>
      <c r="I341" s="863">
        <v>43.287333333333343</v>
      </c>
      <c r="J341" s="863">
        <v>46.936</v>
      </c>
      <c r="K341" s="859">
        <v>33.272666666666666</v>
      </c>
      <c r="L341" s="863">
        <v>37.497999999999998</v>
      </c>
      <c r="M341" s="859">
        <v>34.348666666666666</v>
      </c>
      <c r="N341" s="859">
        <v>476.76566666666662</v>
      </c>
      <c r="O341" s="859">
        <v>99.374666666666684</v>
      </c>
      <c r="P341" s="859">
        <v>80.208666666666659</v>
      </c>
      <c r="Q341" s="859">
        <v>117.19399999999999</v>
      </c>
      <c r="R341" s="859">
        <v>123.35999999999999</v>
      </c>
      <c r="S341" s="859">
        <v>74.942333333333337</v>
      </c>
      <c r="T341" s="94">
        <v>59.414999999999999</v>
      </c>
      <c r="U341" s="94">
        <v>105.09199999999997</v>
      </c>
      <c r="V341" s="94">
        <v>94.902000000000015</v>
      </c>
      <c r="W341" s="94">
        <v>103.40033333333334</v>
      </c>
      <c r="X341" s="94">
        <v>160.48133333333331</v>
      </c>
      <c r="Y341" s="94">
        <v>117.70666666666668</v>
      </c>
    </row>
    <row r="342" spans="1:25">
      <c r="A342" s="14" t="s">
        <v>34</v>
      </c>
      <c r="B342" s="859">
        <v>29.261296295751308</v>
      </c>
      <c r="C342" s="859">
        <v>31.545777784325178</v>
      </c>
      <c r="D342" s="859">
        <v>29.696537031416813</v>
      </c>
      <c r="E342" s="859">
        <v>32.307685179575181</v>
      </c>
      <c r="F342" s="863">
        <v>37.109055551395365</v>
      </c>
      <c r="G342" s="863">
        <v>46.884240732805587</v>
      </c>
      <c r="H342" s="863">
        <v>43.351666666923286</v>
      </c>
      <c r="I342" s="863">
        <v>36.088092595899006</v>
      </c>
      <c r="J342" s="863">
        <v>38.128148162404969</v>
      </c>
      <c r="K342" s="859">
        <v>30.644370369366197</v>
      </c>
      <c r="L342" s="863">
        <v>38.891653433206777</v>
      </c>
      <c r="M342" s="859">
        <v>35.503685185451204</v>
      </c>
      <c r="N342" s="859">
        <v>429.41220898852094</v>
      </c>
      <c r="O342" s="859">
        <v>79.439759262822307</v>
      </c>
      <c r="P342" s="859">
        <v>68.772518531771169</v>
      </c>
      <c r="Q342" s="859">
        <v>90.235907399728887</v>
      </c>
      <c r="R342" s="859">
        <v>124.90644444326283</v>
      </c>
      <c r="S342" s="859">
        <v>69.416740730970531</v>
      </c>
      <c r="T342" s="94">
        <v>62.004222210991983</v>
      </c>
      <c r="U342" s="94">
        <v>83.993296284200966</v>
      </c>
      <c r="V342" s="94">
        <v>95.209907411846018</v>
      </c>
      <c r="W342" s="94">
        <v>99.113277762387369</v>
      </c>
      <c r="X342" s="94">
        <v>126.32399999562789</v>
      </c>
      <c r="Y342" s="94">
        <v>107.66417196497792</v>
      </c>
    </row>
    <row r="343" spans="1:25">
      <c r="A343" s="14" t="s">
        <v>35</v>
      </c>
      <c r="B343" s="859">
        <v>43.384291173945151</v>
      </c>
      <c r="C343" s="859">
        <v>41.883578331460271</v>
      </c>
      <c r="D343" s="859">
        <v>41.034106719348053</v>
      </c>
      <c r="E343" s="859">
        <v>34.188843216039487</v>
      </c>
      <c r="F343" s="863">
        <v>33.901388669005094</v>
      </c>
      <c r="G343" s="863">
        <v>50.772018005097287</v>
      </c>
      <c r="H343" s="863">
        <v>39.187429510407405</v>
      </c>
      <c r="I343" s="863">
        <v>46.158081687896725</v>
      </c>
      <c r="J343" s="863">
        <v>42.051776022935009</v>
      </c>
      <c r="K343" s="859">
        <v>40.05959827811477</v>
      </c>
      <c r="L343" s="863">
        <v>50.60690250473349</v>
      </c>
      <c r="M343" s="859">
        <v>52.016038207529512</v>
      </c>
      <c r="N343" s="859">
        <v>515.24405232651225</v>
      </c>
      <c r="O343" s="859">
        <v>85.345511198304123</v>
      </c>
      <c r="P343" s="859">
        <v>82.111374301049764</v>
      </c>
      <c r="Q343" s="859">
        <v>89.959447515504678</v>
      </c>
      <c r="R343" s="859">
        <v>177.24121469631481</v>
      </c>
      <c r="S343" s="859">
        <v>68.090231885044588</v>
      </c>
      <c r="T343" s="94">
        <v>75.222949935387533</v>
      </c>
      <c r="U343" s="94">
        <v>84.673406674102395</v>
      </c>
      <c r="V343" s="94">
        <v>136.20710797696677</v>
      </c>
      <c r="W343" s="94">
        <v>109.12433860439263</v>
      </c>
      <c r="X343" s="94">
        <v>136.11752920340138</v>
      </c>
      <c r="Y343" s="94">
        <v>132.71827680578326</v>
      </c>
    </row>
    <row r="344" spans="1:25">
      <c r="A344" s="14" t="s">
        <v>36</v>
      </c>
      <c r="B344" s="859">
        <v>38.603631528549428</v>
      </c>
      <c r="C344" s="859">
        <v>37.587288977365489</v>
      </c>
      <c r="D344" s="859">
        <v>38.718249317133221</v>
      </c>
      <c r="E344" s="859">
        <v>41.735797959979017</v>
      </c>
      <c r="F344" s="863">
        <v>55.104554283928898</v>
      </c>
      <c r="G344" s="863">
        <v>74.275171168539515</v>
      </c>
      <c r="H344" s="863">
        <v>72.558255626036427</v>
      </c>
      <c r="I344" s="863">
        <v>56.046110063208815</v>
      </c>
      <c r="J344" s="863">
        <v>54.941266905669153</v>
      </c>
      <c r="K344" s="859">
        <v>42.794586213806582</v>
      </c>
      <c r="L344" s="863">
        <v>45.779951871053534</v>
      </c>
      <c r="M344" s="859">
        <v>44.969703386514198</v>
      </c>
      <c r="N344" s="859">
        <v>603.11456730178406</v>
      </c>
      <c r="O344" s="859">
        <v>128.60436568924524</v>
      </c>
      <c r="P344" s="859">
        <v>97.735853119475721</v>
      </c>
      <c r="Q344" s="859">
        <v>146.83342679457596</v>
      </c>
      <c r="R344" s="859">
        <v>159.22738845412798</v>
      </c>
      <c r="S344" s="859">
        <v>96.840352243907944</v>
      </c>
      <c r="T344" s="94">
        <v>80.454047277112252</v>
      </c>
      <c r="U344" s="94">
        <v>129.37972545246839</v>
      </c>
      <c r="V344" s="94">
        <v>120.50913913699482</v>
      </c>
      <c r="W344" s="94">
        <v>135.55860156104109</v>
      </c>
      <c r="X344" s="94">
        <v>202.87953685778476</v>
      </c>
      <c r="Y344" s="94">
        <v>143.51580499052926</v>
      </c>
    </row>
    <row r="345" spans="1:25">
      <c r="B345" s="859"/>
      <c r="C345" s="859"/>
      <c r="D345" s="859"/>
      <c r="E345" s="859"/>
      <c r="F345" s="863"/>
      <c r="G345" s="863"/>
      <c r="H345" s="863"/>
      <c r="I345" s="863"/>
      <c r="J345" s="863"/>
      <c r="K345" s="859"/>
      <c r="L345" s="863"/>
      <c r="M345" s="859"/>
      <c r="N345" s="859"/>
      <c r="O345" s="859"/>
      <c r="P345" s="859"/>
      <c r="Q345" s="859"/>
      <c r="R345" s="859"/>
      <c r="S345" s="859"/>
      <c r="T345" s="94"/>
      <c r="U345" s="94"/>
      <c r="V345" s="94"/>
      <c r="W345" s="94"/>
      <c r="X345" s="94"/>
      <c r="Y345" s="94"/>
    </row>
    <row r="346" spans="1:25">
      <c r="A346" s="14" t="s">
        <v>188</v>
      </c>
      <c r="B346" s="859">
        <v>43.975808772595819</v>
      </c>
      <c r="C346" s="859">
        <v>38.719926908540302</v>
      </c>
      <c r="D346" s="859">
        <v>37.732061923491337</v>
      </c>
      <c r="E346" s="859">
        <v>38.111188719775861</v>
      </c>
      <c r="F346" s="863">
        <v>49.815921137194728</v>
      </c>
      <c r="G346" s="863">
        <v>66.318919253553517</v>
      </c>
      <c r="H346" s="863">
        <v>59.687058663812287</v>
      </c>
      <c r="I346" s="863">
        <v>40.319746659314404</v>
      </c>
      <c r="J346" s="863">
        <v>48.329786060569297</v>
      </c>
      <c r="K346" s="859">
        <v>41.712707385931054</v>
      </c>
      <c r="L346" s="863">
        <v>45.394426816857617</v>
      </c>
      <c r="M346" s="859">
        <v>45.344422864023755</v>
      </c>
      <c r="N346" s="859">
        <v>555.46197516565985</v>
      </c>
      <c r="O346" s="859">
        <v>100.00680532312667</v>
      </c>
      <c r="P346" s="859">
        <v>90.042493446500373</v>
      </c>
      <c r="Q346" s="859">
        <v>126.00597791736578</v>
      </c>
      <c r="R346" s="859">
        <v>165.29017077914543</v>
      </c>
      <c r="S346" s="859">
        <v>87.927109856970617</v>
      </c>
      <c r="T346" s="94">
        <v>75.843250643267183</v>
      </c>
      <c r="U346" s="94">
        <v>116.13484039074825</v>
      </c>
      <c r="V346" s="94">
        <v>127.55810885565408</v>
      </c>
      <c r="W346" s="94">
        <v>125.65917178046196</v>
      </c>
      <c r="X346" s="94">
        <v>166.32572457668022</v>
      </c>
      <c r="Y346" s="94">
        <v>135.43692026335799</v>
      </c>
    </row>
    <row r="347" spans="1:25">
      <c r="A347" s="14" t="s">
        <v>189</v>
      </c>
      <c r="B347" s="859">
        <v>42.434738879739243</v>
      </c>
      <c r="C347" s="859">
        <v>42.933774582279973</v>
      </c>
      <c r="D347" s="859">
        <v>48.135122383860043</v>
      </c>
      <c r="E347" s="859">
        <v>54.193044650555777</v>
      </c>
      <c r="F347" s="863">
        <v>82.651702529042367</v>
      </c>
      <c r="G347" s="863">
        <v>98.074031632144326</v>
      </c>
      <c r="H347" s="863">
        <v>109.14311487517475</v>
      </c>
      <c r="I347" s="863">
        <v>80.985885872623157</v>
      </c>
      <c r="J347" s="863">
        <v>73.583075845151185</v>
      </c>
      <c r="K347" s="859">
        <v>54.52259735310367</v>
      </c>
      <c r="L347" s="863">
        <v>51.606792215147912</v>
      </c>
      <c r="M347" s="859">
        <v>53.8753114881996</v>
      </c>
      <c r="N347" s="859">
        <v>792.1391923070222</v>
      </c>
      <c r="O347" s="859">
        <v>190.1290007477979</v>
      </c>
      <c r="P347" s="859">
        <v>128.10567319825483</v>
      </c>
      <c r="Q347" s="859">
        <v>207.21714650731923</v>
      </c>
      <c r="R347" s="859">
        <v>186.03588268670703</v>
      </c>
      <c r="S347" s="859">
        <v>136.84474717959816</v>
      </c>
      <c r="T347" s="94">
        <v>102.32816703441581</v>
      </c>
      <c r="U347" s="94">
        <v>180.72573416118672</v>
      </c>
      <c r="V347" s="94">
        <v>137.90076030284703</v>
      </c>
      <c r="W347" s="94">
        <v>184.97986956345821</v>
      </c>
      <c r="X347" s="94">
        <v>288.20303237994233</v>
      </c>
      <c r="Y347" s="94">
        <v>179.71246541340275</v>
      </c>
    </row>
    <row r="348" spans="1:25">
      <c r="A348" s="861" t="s">
        <v>190</v>
      </c>
      <c r="B348" s="859">
        <v>35.528379460207567</v>
      </c>
      <c r="C348" s="859">
        <v>36.086905440212149</v>
      </c>
      <c r="D348" s="859">
        <v>35.103181725905252</v>
      </c>
      <c r="E348" s="859">
        <v>42.937816239461704</v>
      </c>
      <c r="F348" s="863">
        <v>54.739938270033214</v>
      </c>
      <c r="G348" s="863">
        <v>78.429736126644983</v>
      </c>
      <c r="H348" s="863">
        <v>82.059856196675355</v>
      </c>
      <c r="I348" s="863">
        <v>59.019721203287851</v>
      </c>
      <c r="J348" s="863">
        <v>57.487739115964118</v>
      </c>
      <c r="K348" s="859">
        <v>42.662854090318596</v>
      </c>
      <c r="L348" s="863">
        <v>45.526170127520096</v>
      </c>
      <c r="M348" s="859">
        <v>41.090956789213436</v>
      </c>
      <c r="N348" s="859">
        <v>610.67325478544421</v>
      </c>
      <c r="O348" s="859">
        <v>141.07957739996317</v>
      </c>
      <c r="P348" s="859">
        <v>100.15059320628274</v>
      </c>
      <c r="Q348" s="859">
        <v>160.48959232332035</v>
      </c>
      <c r="R348" s="859">
        <v>147.59436168680983</v>
      </c>
      <c r="S348" s="859">
        <v>97.677754509494918</v>
      </c>
      <c r="T348" s="94">
        <v>78.040997965366969</v>
      </c>
      <c r="U348" s="94">
        <v>133.1696743966782</v>
      </c>
      <c r="V348" s="94">
        <v>112.49117996090457</v>
      </c>
      <c r="W348" s="94">
        <v>132.78093623540019</v>
      </c>
      <c r="X348" s="94">
        <v>219.50931352660822</v>
      </c>
      <c r="Y348" s="94">
        <v>145.6767633338028</v>
      </c>
    </row>
    <row r="349" spans="1:25">
      <c r="A349" s="839" t="s">
        <v>191</v>
      </c>
      <c r="B349" s="862">
        <v>36.857340838423902</v>
      </c>
      <c r="C349" s="862">
        <v>36.058280356798974</v>
      </c>
      <c r="D349" s="862">
        <v>35.637716569550626</v>
      </c>
      <c r="E349" s="862">
        <v>33.582615763223501</v>
      </c>
      <c r="F349" s="862">
        <v>37.749017967116927</v>
      </c>
      <c r="G349" s="862">
        <v>53.887433237284093</v>
      </c>
      <c r="H349" s="862">
        <v>45.471460799012362</v>
      </c>
      <c r="I349" s="862">
        <v>42.502154507358448</v>
      </c>
      <c r="J349" s="862">
        <v>42.334361326792013</v>
      </c>
      <c r="K349" s="862">
        <v>35.879106873762012</v>
      </c>
      <c r="L349" s="862">
        <v>43.918195937265551</v>
      </c>
      <c r="M349" s="862">
        <v>43.532093672403946</v>
      </c>
      <c r="N349" s="862">
        <v>487.40977784899229</v>
      </c>
      <c r="O349" s="862">
        <v>87.973615306370817</v>
      </c>
      <c r="P349" s="862">
        <v>78.213468200554018</v>
      </c>
      <c r="Q349" s="862">
        <v>99.358894036296462</v>
      </c>
      <c r="R349" s="862">
        <v>151.34886860135484</v>
      </c>
      <c r="S349" s="862">
        <v>71.3316337303404</v>
      </c>
      <c r="T349" s="162">
        <v>69.22033233277412</v>
      </c>
      <c r="U349" s="162">
        <v>91.636451204401027</v>
      </c>
      <c r="V349" s="162">
        <v>115.71115203180419</v>
      </c>
      <c r="W349" s="162">
        <v>106.96935029989105</v>
      </c>
      <c r="X349" s="162">
        <v>141.86104854365487</v>
      </c>
      <c r="Y349" s="162">
        <v>122.13166413781957</v>
      </c>
    </row>
    <row r="350" spans="1:25">
      <c r="A350" s="14" t="s">
        <v>192</v>
      </c>
      <c r="B350" s="859">
        <v>35.092334422063011</v>
      </c>
      <c r="C350" s="859">
        <v>33.217721676873296</v>
      </c>
      <c r="D350" s="859">
        <v>34.448151315810996</v>
      </c>
      <c r="E350" s="859">
        <v>39.201768207303274</v>
      </c>
      <c r="F350" s="863">
        <v>49.53162698519283</v>
      </c>
      <c r="G350" s="863">
        <v>76.314546295380666</v>
      </c>
      <c r="H350" s="863">
        <v>67.392619279986064</v>
      </c>
      <c r="I350" s="863">
        <v>52.144785713641937</v>
      </c>
      <c r="J350" s="863">
        <v>52.639358388391614</v>
      </c>
      <c r="K350" s="859">
        <v>38.947121772098335</v>
      </c>
      <c r="L350" s="863">
        <v>41.461774511768532</v>
      </c>
      <c r="M350" s="859">
        <v>38.139854575169821</v>
      </c>
      <c r="N350" s="859">
        <v>558.53166314368036</v>
      </c>
      <c r="O350" s="859">
        <v>119.53740499362796</v>
      </c>
      <c r="P350" s="859">
        <v>91.586480160489955</v>
      </c>
      <c r="Q350" s="859">
        <v>143.7071655753667</v>
      </c>
      <c r="R350" s="859">
        <v>140.86305273106507</v>
      </c>
      <c r="S350" s="859">
        <v>88.733395192496104</v>
      </c>
      <c r="T350" s="94">
        <v>73.649919523114278</v>
      </c>
      <c r="U350" s="94">
        <v>125.84617328057348</v>
      </c>
      <c r="V350" s="94">
        <v>106.41490141525409</v>
      </c>
      <c r="W350" s="94">
        <v>123.18154650830708</v>
      </c>
      <c r="X350" s="94">
        <v>195.85195128900858</v>
      </c>
      <c r="Y350" s="94">
        <v>133.04825467225845</v>
      </c>
    </row>
    <row r="356" spans="1:50" ht="25.5">
      <c r="C356" s="715">
        <v>1</v>
      </c>
      <c r="D356" s="716"/>
      <c r="E356" s="715">
        <v>2</v>
      </c>
      <c r="F356" s="716"/>
      <c r="G356" s="715">
        <v>3</v>
      </c>
      <c r="H356" s="716"/>
      <c r="I356" s="717">
        <v>4</v>
      </c>
      <c r="J356" s="718"/>
      <c r="K356" s="719">
        <v>5</v>
      </c>
      <c r="L356" s="719"/>
      <c r="M356" s="719">
        <v>6</v>
      </c>
      <c r="N356" s="719"/>
      <c r="O356" s="719">
        <v>7</v>
      </c>
      <c r="P356" s="719"/>
      <c r="Q356" s="719">
        <v>8</v>
      </c>
      <c r="R356" s="719"/>
      <c r="S356" s="719">
        <v>9</v>
      </c>
      <c r="T356" s="172"/>
      <c r="U356" s="173">
        <v>10</v>
      </c>
      <c r="V356" s="174"/>
      <c r="W356" s="172">
        <v>11</v>
      </c>
      <c r="X356" s="172"/>
      <c r="Y356" s="171">
        <v>12</v>
      </c>
      <c r="Z356" s="175"/>
      <c r="AA356" s="176" t="s">
        <v>1</v>
      </c>
      <c r="AB356" s="176"/>
      <c r="AC356" s="176" t="s">
        <v>154</v>
      </c>
      <c r="AD356" s="176"/>
      <c r="AE356" s="176" t="s">
        <v>155</v>
      </c>
      <c r="AF356" s="176"/>
      <c r="AG356" s="176" t="s">
        <v>187</v>
      </c>
      <c r="AH356" s="176"/>
      <c r="AI356" s="176" t="s">
        <v>165</v>
      </c>
      <c r="AJ356" s="176"/>
      <c r="AK356" s="176" t="s">
        <v>166</v>
      </c>
      <c r="AL356" s="176"/>
      <c r="AM356" s="176" t="s">
        <v>163</v>
      </c>
      <c r="AN356" s="176"/>
      <c r="AO356" s="167" t="s">
        <v>196</v>
      </c>
      <c r="AP356" s="177"/>
      <c r="AQ356" s="170" t="s">
        <v>143</v>
      </c>
      <c r="AR356" s="178"/>
      <c r="AS356" s="116" t="s">
        <v>3</v>
      </c>
      <c r="AT356" s="178"/>
      <c r="AU356" s="116" t="s">
        <v>4</v>
      </c>
      <c r="AV356" s="178"/>
      <c r="AW356" s="116" t="s">
        <v>5</v>
      </c>
      <c r="AX356" s="178"/>
    </row>
    <row r="357" spans="1:50" ht="15.75" thickBot="1">
      <c r="B357" s="653"/>
      <c r="C357" s="722" t="s">
        <v>170</v>
      </c>
      <c r="D357" s="653" t="s">
        <v>171</v>
      </c>
      <c r="E357" s="722" t="s">
        <v>170</v>
      </c>
      <c r="F357" s="653" t="s">
        <v>171</v>
      </c>
      <c r="G357" s="722" t="s">
        <v>170</v>
      </c>
      <c r="H357" s="653" t="s">
        <v>171</v>
      </c>
      <c r="I357" s="723" t="s">
        <v>170</v>
      </c>
      <c r="J357" s="654" t="s">
        <v>171</v>
      </c>
      <c r="K357" s="724" t="s">
        <v>170</v>
      </c>
      <c r="L357" s="724" t="s">
        <v>171</v>
      </c>
      <c r="M357" s="724" t="s">
        <v>170</v>
      </c>
      <c r="N357" s="724" t="s">
        <v>171</v>
      </c>
      <c r="O357" s="724" t="s">
        <v>170</v>
      </c>
      <c r="P357" s="724" t="s">
        <v>171</v>
      </c>
      <c r="Q357" s="724" t="s">
        <v>170</v>
      </c>
      <c r="R357" s="724" t="s">
        <v>171</v>
      </c>
      <c r="S357" s="724" t="s">
        <v>170</v>
      </c>
      <c r="T357" s="179" t="s">
        <v>171</v>
      </c>
      <c r="U357" s="180" t="s">
        <v>170</v>
      </c>
      <c r="V357" s="129" t="s">
        <v>171</v>
      </c>
      <c r="W357" s="179" t="s">
        <v>170</v>
      </c>
      <c r="X357" s="179" t="s">
        <v>171</v>
      </c>
      <c r="Y357" s="181" t="s">
        <v>170</v>
      </c>
      <c r="Z357" s="130" t="s">
        <v>171</v>
      </c>
      <c r="AA357" s="121" t="s">
        <v>170</v>
      </c>
      <c r="AB357" s="130" t="s">
        <v>171</v>
      </c>
      <c r="AC357" s="121" t="s">
        <v>170</v>
      </c>
      <c r="AD357" s="130" t="s">
        <v>171</v>
      </c>
      <c r="AE357" s="121" t="s">
        <v>170</v>
      </c>
      <c r="AF357" s="130" t="s">
        <v>171</v>
      </c>
      <c r="AG357" s="121" t="s">
        <v>170</v>
      </c>
      <c r="AH357" s="130" t="s">
        <v>171</v>
      </c>
      <c r="AI357" s="121" t="s">
        <v>170</v>
      </c>
      <c r="AJ357" s="130" t="s">
        <v>171</v>
      </c>
      <c r="AK357" s="121" t="s">
        <v>170</v>
      </c>
      <c r="AL357" s="130" t="s">
        <v>171</v>
      </c>
      <c r="AM357" s="121" t="s">
        <v>170</v>
      </c>
      <c r="AN357" s="130" t="s">
        <v>171</v>
      </c>
      <c r="AO357" s="121" t="s">
        <v>170</v>
      </c>
      <c r="AP357" s="130" t="s">
        <v>171</v>
      </c>
      <c r="AQ357" s="121" t="s">
        <v>170</v>
      </c>
      <c r="AR357" s="130" t="s">
        <v>171</v>
      </c>
      <c r="AS357" s="121" t="s">
        <v>170</v>
      </c>
      <c r="AT357" s="130" t="s">
        <v>171</v>
      </c>
      <c r="AU357" s="121" t="s">
        <v>170</v>
      </c>
      <c r="AV357" s="130" t="s">
        <v>171</v>
      </c>
      <c r="AW357" s="121" t="s">
        <v>170</v>
      </c>
      <c r="AX357" s="130" t="s">
        <v>171</v>
      </c>
    </row>
    <row r="358" spans="1:50" ht="15.75" thickBot="1">
      <c r="A358" s="14" t="s">
        <v>11</v>
      </c>
      <c r="B358" s="658">
        <v>1</v>
      </c>
      <c r="C358" s="850">
        <v>4.7576672493247513E-2</v>
      </c>
      <c r="E358" s="726">
        <v>0.58562847608453839</v>
      </c>
      <c r="F358" s="727"/>
      <c r="G358" s="850">
        <v>0.36127761004290554</v>
      </c>
      <c r="I358" s="855">
        <v>-0.54430637215954258</v>
      </c>
      <c r="J358" s="838"/>
      <c r="K358" s="864">
        <v>0.5801080565707929</v>
      </c>
      <c r="L358" s="849">
        <v>0.22913965213619869</v>
      </c>
      <c r="M358" s="864">
        <v>-1.5031749563006549</v>
      </c>
      <c r="N358" s="849">
        <v>3.3844871534620367E-2</v>
      </c>
      <c r="O358" s="864">
        <v>-0.25683775623708638</v>
      </c>
      <c r="P358" s="849">
        <v>0.72260932419936863</v>
      </c>
      <c r="Q358" s="864">
        <v>-0.54457015731765435</v>
      </c>
      <c r="R358" s="849">
        <v>0.38075760729816777</v>
      </c>
      <c r="S358" s="864">
        <v>2.8393453043061963E-2</v>
      </c>
      <c r="T358" s="114">
        <v>0.96635010908143992</v>
      </c>
      <c r="U358" s="184">
        <v>0.3284993908575653</v>
      </c>
      <c r="V358" s="155"/>
      <c r="W358" s="183">
        <v>0.47302399491498415</v>
      </c>
      <c r="X358" s="114">
        <v>0.2366498497891445</v>
      </c>
      <c r="Y358" s="182">
        <v>1.531437046453663E-2</v>
      </c>
      <c r="Z358" s="118"/>
      <c r="AA358" s="185">
        <v>-0.42906721754330329</v>
      </c>
      <c r="AB358" s="186">
        <v>0.75580374269653472</v>
      </c>
      <c r="AC358" s="185">
        <v>-0.80140791355474128</v>
      </c>
      <c r="AD358" s="93">
        <v>0.320536377032685</v>
      </c>
      <c r="AE358" s="185">
        <v>0.35689284390062698</v>
      </c>
      <c r="AF358" s="93">
        <v>0.62531655130810537</v>
      </c>
      <c r="AG358" s="185">
        <v>-1.7600127125377407</v>
      </c>
      <c r="AH358" s="93">
        <v>7.9923956529317983E-2</v>
      </c>
      <c r="AI358" s="185">
        <v>0.7403061602839146</v>
      </c>
      <c r="AJ358" s="93">
        <v>0.35701165652294453</v>
      </c>
      <c r="AK358" s="185">
        <v>3.5801684411250624E-2</v>
      </c>
      <c r="AL358" s="93">
        <v>0.95647613193610792</v>
      </c>
      <c r="AM358" s="185">
        <v>-0.18302876211663688</v>
      </c>
      <c r="AN358" s="93">
        <v>0.78440950490923633</v>
      </c>
      <c r="AO358" s="182">
        <v>-0.92306689972986145</v>
      </c>
      <c r="AP358" s="93">
        <v>0.28985681390321638</v>
      </c>
      <c r="AQ358" s="182">
        <v>0.37902855024100934</v>
      </c>
      <c r="AR358" s="93">
        <v>0.60671404663685768</v>
      </c>
      <c r="AS358" s="182">
        <v>0.39707929445415641</v>
      </c>
      <c r="AT358" s="93">
        <v>0.61538662918106524</v>
      </c>
      <c r="AU358" s="182">
        <v>-2.3045828698553952</v>
      </c>
      <c r="AV358" s="93">
        <v>4.3526438679933818E-2</v>
      </c>
      <c r="AW358" s="182">
        <v>0.82991683881561107</v>
      </c>
      <c r="AX358" s="93">
        <v>0.32734334224016892</v>
      </c>
    </row>
    <row r="359" spans="1:50" ht="15.75" thickBot="1">
      <c r="A359" s="14" t="s">
        <v>12</v>
      </c>
      <c r="B359" s="658">
        <v>2</v>
      </c>
      <c r="C359" s="850">
        <v>0.10833518724508691</v>
      </c>
      <c r="E359" s="726">
        <v>0.47120504263997071</v>
      </c>
      <c r="F359" s="727"/>
      <c r="G359" s="850">
        <v>0.45094178717093031</v>
      </c>
      <c r="I359" s="855">
        <v>-0.65567667779013716</v>
      </c>
      <c r="J359" s="838"/>
      <c r="K359" s="864">
        <v>0.19663329625509862</v>
      </c>
      <c r="L359" s="849">
        <v>0.67937649786821697</v>
      </c>
      <c r="M359" s="864">
        <v>-1.3373044123099771</v>
      </c>
      <c r="N359" s="849">
        <v>3.832187035947561E-2</v>
      </c>
      <c r="O359" s="864">
        <v>0.23823136818687149</v>
      </c>
      <c r="P359" s="849">
        <v>0.77550991123506674</v>
      </c>
      <c r="Q359" s="864">
        <v>-1.1301371894697823</v>
      </c>
      <c r="R359" s="849">
        <v>7.3782226700814774E-2</v>
      </c>
      <c r="S359" s="864">
        <v>-8.1386725991856486E-3</v>
      </c>
      <c r="T359" s="114">
        <v>0.9891688823685667</v>
      </c>
      <c r="U359" s="184">
        <v>0.16172413793103591</v>
      </c>
      <c r="V359" s="155"/>
      <c r="W359" s="183">
        <v>0.24647015202076322</v>
      </c>
      <c r="X359" s="114">
        <v>0.48118369268797911</v>
      </c>
      <c r="Y359" s="182">
        <v>-0.13853170189098804</v>
      </c>
      <c r="Z359" s="118"/>
      <c r="AA359" s="185">
        <v>-1.3962476826103141</v>
      </c>
      <c r="AB359" s="186">
        <v>0.34571068275363337</v>
      </c>
      <c r="AC359" s="185">
        <v>-0.89190582128291107</v>
      </c>
      <c r="AD359" s="93">
        <v>0.41697847154109513</v>
      </c>
      <c r="AE359" s="185">
        <v>0.15358546533185</v>
      </c>
      <c r="AF359" s="93">
        <v>0.80087229437021312</v>
      </c>
      <c r="AG359" s="185">
        <v>-1.0990730441231056</v>
      </c>
      <c r="AH359" s="93">
        <v>0.25389413330261024</v>
      </c>
      <c r="AI359" s="185">
        <v>0.43069707081943098</v>
      </c>
      <c r="AJ359" s="93">
        <v>0.59568548223925466</v>
      </c>
      <c r="AK359" s="185">
        <v>-0.45904338153503854</v>
      </c>
      <c r="AL359" s="93">
        <v>0.414666078849946</v>
      </c>
      <c r="AM359" s="185">
        <v>-0.20473489061920677</v>
      </c>
      <c r="AN359" s="93">
        <v>0.75345546772049565</v>
      </c>
      <c r="AO359" s="182">
        <v>-1.1406711160548784</v>
      </c>
      <c r="AP359" s="93">
        <v>0.13295691430195478</v>
      </c>
      <c r="AQ359" s="182">
        <v>-2.0244716351499634E-2</v>
      </c>
      <c r="AR359" s="93">
        <v>0.97658721075674204</v>
      </c>
      <c r="AS359" s="182">
        <v>-8.1015943641083461E-3</v>
      </c>
      <c r="AT359" s="93">
        <v>0.99124566722954099</v>
      </c>
      <c r="AU359" s="182">
        <v>-2.2292102335928887</v>
      </c>
      <c r="AV359" s="93">
        <v>5.5517704005554093E-2</v>
      </c>
      <c r="AW359" s="182">
        <v>0.40005561735261363</v>
      </c>
      <c r="AX359" s="93">
        <v>0.59615968152598242</v>
      </c>
    </row>
    <row r="360" spans="1:50">
      <c r="A360" s="14" t="s">
        <v>13</v>
      </c>
      <c r="B360" s="658">
        <v>3</v>
      </c>
      <c r="C360" s="850">
        <v>0.40758620689655206</v>
      </c>
      <c r="D360" s="728">
        <v>0.33185997605323792</v>
      </c>
      <c r="E360" s="726">
        <v>0.59789766407118972</v>
      </c>
      <c r="F360" s="728">
        <v>2.1720618009567261E-2</v>
      </c>
      <c r="G360" s="850">
        <v>0.80506488691138312</v>
      </c>
      <c r="H360" s="728">
        <v>3.2990403473377228E-2</v>
      </c>
      <c r="I360" s="855">
        <v>0.43490174267704862</v>
      </c>
      <c r="J360" s="729">
        <v>0.25463470816612244</v>
      </c>
      <c r="K360" s="864">
        <v>0.44896180941787051</v>
      </c>
      <c r="L360" s="730">
        <v>0.32519808411598206</v>
      </c>
      <c r="M360" s="864">
        <v>-0.30326659251019522</v>
      </c>
      <c r="N360" s="730">
        <v>0.63954788446426392</v>
      </c>
      <c r="O360" s="864">
        <v>1.4131813125695216</v>
      </c>
      <c r="P360" s="730">
        <v>8.5541136562824249E-2</v>
      </c>
      <c r="Q360" s="864">
        <v>1.8001779755283642</v>
      </c>
      <c r="R360" s="730">
        <v>2.3513521999120712E-2</v>
      </c>
      <c r="S360" s="864">
        <v>0.16184278828327484</v>
      </c>
      <c r="T360" s="188">
        <v>0.82311314344406128</v>
      </c>
      <c r="U360" s="184">
        <v>0.39687430478309327</v>
      </c>
      <c r="V360" s="189">
        <v>0.49369502067565918</v>
      </c>
      <c r="W360" s="183">
        <v>8.4189840563589857E-2</v>
      </c>
      <c r="X360" s="188">
        <v>0.82103711366653442</v>
      </c>
      <c r="Y360" s="182">
        <v>-0.16673340748980325</v>
      </c>
      <c r="Z360" s="187">
        <v>0.66207033395767212</v>
      </c>
      <c r="AA360" s="185">
        <v>6.0806785317018921</v>
      </c>
      <c r="AB360" s="190">
        <v>9.5069888629950583E-5</v>
      </c>
      <c r="AC360" s="185">
        <v>3.2133592880978852</v>
      </c>
      <c r="AD360" s="190">
        <v>1.9998066127300262E-3</v>
      </c>
      <c r="AE360" s="185">
        <v>0.55871709306636885</v>
      </c>
      <c r="AF360" s="190">
        <v>0.53869539499282837</v>
      </c>
      <c r="AG360" s="185">
        <v>1.1099147200593258</v>
      </c>
      <c r="AH360" s="190">
        <v>0.33584469556808472</v>
      </c>
      <c r="AI360" s="185">
        <v>1.4389877641824254</v>
      </c>
      <c r="AJ360" s="190">
        <v>3.3529892563819885E-2</v>
      </c>
      <c r="AK360" s="185">
        <v>0.88386355209491874</v>
      </c>
      <c r="AL360" s="190">
        <v>7.3740661144256592E-2</v>
      </c>
      <c r="AM360" s="185">
        <v>1.2399666295884311</v>
      </c>
      <c r="AN360" s="190">
        <v>2.7202362194657326E-2</v>
      </c>
      <c r="AO360" s="182">
        <v>0.1456952169076752</v>
      </c>
      <c r="AP360" s="190">
        <v>0.82946789264678955</v>
      </c>
      <c r="AQ360" s="191">
        <v>0.63392287727104224</v>
      </c>
      <c r="AR360" s="192">
        <v>0.28206294775009155</v>
      </c>
      <c r="AS360" s="191">
        <v>1.6889284390063029</v>
      </c>
      <c r="AT360" s="190">
        <v>1.056022010743618E-2</v>
      </c>
      <c r="AU360" s="191">
        <v>2.9100926955876898</v>
      </c>
      <c r="AV360" s="190">
        <v>2.686237171292305E-2</v>
      </c>
      <c r="AW360" s="191">
        <v>0.64290693362995832</v>
      </c>
      <c r="AX360" s="190">
        <v>0.55740892887115479</v>
      </c>
    </row>
    <row r="361" spans="1:50" ht="15.75" thickBot="1">
      <c r="A361" s="14" t="s">
        <v>14</v>
      </c>
      <c r="B361" s="658">
        <v>4</v>
      </c>
      <c r="C361" s="850">
        <v>0.26863922877271029</v>
      </c>
      <c r="E361" s="726">
        <v>0.61747126436781574</v>
      </c>
      <c r="F361" s="727"/>
      <c r="G361" s="850">
        <v>0.7550834260289212</v>
      </c>
      <c r="I361" s="855">
        <v>0.3262143121987407</v>
      </c>
      <c r="J361" s="838"/>
      <c r="K361" s="864">
        <v>6.2098628105305392E-2</v>
      </c>
      <c r="L361" s="849">
        <v>0.90125913097547961</v>
      </c>
      <c r="M361" s="864">
        <v>-0.69078235076010153</v>
      </c>
      <c r="N361" s="849">
        <v>0.36269409113277218</v>
      </c>
      <c r="O361" s="864">
        <v>1.2906637004078654</v>
      </c>
      <c r="P361" s="849">
        <v>0.29312780998952948</v>
      </c>
      <c r="Q361" s="864">
        <v>0.76461994809047296</v>
      </c>
      <c r="R361" s="849">
        <v>0.21071306328845563</v>
      </c>
      <c r="S361" s="864">
        <v>0.6835150166852052</v>
      </c>
      <c r="T361" s="114">
        <v>0.31183159276779804</v>
      </c>
      <c r="U361" s="184">
        <v>0.36206896551724227</v>
      </c>
      <c r="V361" s="155"/>
      <c r="W361" s="183">
        <v>0.25962180200222373</v>
      </c>
      <c r="X361" s="114">
        <v>0.46578196609798117</v>
      </c>
      <c r="Y361" s="182">
        <v>-9.508342602892185E-2</v>
      </c>
      <c r="Z361" s="118"/>
      <c r="AA361" s="185">
        <v>4.6041305153874799</v>
      </c>
      <c r="AB361" s="186">
        <v>6.6094591836665028E-3</v>
      </c>
      <c r="AC361" s="185">
        <v>2.0552836484983388</v>
      </c>
      <c r="AD361" s="93">
        <v>9.417244864417619E-2</v>
      </c>
      <c r="AE361" s="185">
        <v>1.0455839822024477</v>
      </c>
      <c r="AF361" s="93">
        <v>0.1897018792386056</v>
      </c>
      <c r="AG361" s="185">
        <v>0.59988134964776452</v>
      </c>
      <c r="AH361" s="93">
        <v>0.68174373895675477</v>
      </c>
      <c r="AI361" s="185">
        <v>1.2290322580645145</v>
      </c>
      <c r="AJ361" s="93">
        <v>6.8997291656628754E-2</v>
      </c>
      <c r="AK361" s="185">
        <v>0.38831294030404617</v>
      </c>
      <c r="AL361" s="93">
        <v>0.50078344307906364</v>
      </c>
      <c r="AM361" s="185">
        <v>1.0812977382276623</v>
      </c>
      <c r="AN361" s="93">
        <v>7.2008717406156122E-2</v>
      </c>
      <c r="AO361" s="182">
        <v>-0.62868372265479566</v>
      </c>
      <c r="AP361" s="93">
        <v>0.41908541938247035</v>
      </c>
      <c r="AQ361" s="182">
        <v>0.47394883203559335</v>
      </c>
      <c r="AR361" s="93">
        <v>0.31859293161295865</v>
      </c>
      <c r="AS361" s="182">
        <v>1.143396366332968</v>
      </c>
      <c r="AT361" s="93">
        <v>0.11940801885574126</v>
      </c>
      <c r="AU361" s="182">
        <v>1.3645012977382374</v>
      </c>
      <c r="AV361" s="93">
        <v>0.35806179223873913</v>
      </c>
      <c r="AW361" s="182">
        <v>1.3052057842046716</v>
      </c>
      <c r="AX361" s="93">
        <v>0.16081102219727428</v>
      </c>
    </row>
    <row r="362" spans="1:50" ht="15.75" thickBot="1">
      <c r="A362" s="14" t="s">
        <v>15</v>
      </c>
      <c r="B362" s="825">
        <v>5</v>
      </c>
      <c r="C362" s="850">
        <v>0.21654727474972191</v>
      </c>
      <c r="E362" s="726">
        <v>0.42060511679644047</v>
      </c>
      <c r="F362" s="727"/>
      <c r="G362" s="850">
        <v>0.5559310344827586</v>
      </c>
      <c r="I362" s="855">
        <v>-0.20393770856507223</v>
      </c>
      <c r="J362" s="838"/>
      <c r="K362" s="864">
        <v>0.67947942157953245</v>
      </c>
      <c r="L362" s="849">
        <v>0.17585222944109269</v>
      </c>
      <c r="M362" s="864">
        <v>-1.3296774193548386</v>
      </c>
      <c r="N362" s="849">
        <v>9.1458254296141919E-2</v>
      </c>
      <c r="O362" s="864">
        <v>-0.59030478309232437</v>
      </c>
      <c r="P362" s="849">
        <v>0.55657344538342068</v>
      </c>
      <c r="Q362" s="864">
        <v>0.30020022246941069</v>
      </c>
      <c r="R362" s="849">
        <v>0.66969747645130462</v>
      </c>
      <c r="S362" s="864">
        <v>-1.31078976640713E-2</v>
      </c>
      <c r="T362" s="114">
        <v>0.98255803263402464</v>
      </c>
      <c r="U362" s="184">
        <v>0.44197552836484943</v>
      </c>
      <c r="V362" s="155"/>
      <c r="W362" s="183">
        <v>0.19436707452725258</v>
      </c>
      <c r="X362" s="114">
        <v>0.62428080531185848</v>
      </c>
      <c r="Y362" s="182">
        <v>-0.18948164627363756</v>
      </c>
      <c r="Z362" s="118"/>
      <c r="AA362" s="185">
        <v>0.4825962180200194</v>
      </c>
      <c r="AB362" s="186">
        <v>0.72720953977590796</v>
      </c>
      <c r="AC362" s="185">
        <v>-0.29010456062291473</v>
      </c>
      <c r="AD362" s="93">
        <v>0.79279884734982153</v>
      </c>
      <c r="AE362" s="185">
        <v>0.42886763070077888</v>
      </c>
      <c r="AF362" s="93">
        <v>0.51359099421796306</v>
      </c>
      <c r="AG362" s="185">
        <v>-1.9199822024471638</v>
      </c>
      <c r="AH362" s="93">
        <v>0.14817036765131808</v>
      </c>
      <c r="AI362" s="185">
        <v>0.69764404894327026</v>
      </c>
      <c r="AJ362" s="93">
        <v>0.28341702463783514</v>
      </c>
      <c r="AK362" s="185">
        <v>0.47554171301446058</v>
      </c>
      <c r="AL362" s="93">
        <v>0.45761184789042308</v>
      </c>
      <c r="AM362" s="185">
        <v>0.35199332591768628</v>
      </c>
      <c r="AN362" s="93">
        <v>0.61681730599921525</v>
      </c>
      <c r="AO362" s="182">
        <v>-0.65019799777530618</v>
      </c>
      <c r="AP362" s="93">
        <v>0.46539349605157243</v>
      </c>
      <c r="AQ362" s="191">
        <v>0.14171301446051199</v>
      </c>
      <c r="AR362" s="93">
        <v>0.77510837616763129</v>
      </c>
      <c r="AS362" s="191">
        <v>1.0314727474972196</v>
      </c>
      <c r="AT362" s="93">
        <v>0.19130414955368369</v>
      </c>
      <c r="AU362" s="191">
        <v>-1.6197819799777526</v>
      </c>
      <c r="AV362" s="93">
        <v>0.25354645513564777</v>
      </c>
      <c r="AW362" s="191">
        <v>0.62323470522803104</v>
      </c>
      <c r="AX362" s="93">
        <v>0.43668826170079678</v>
      </c>
    </row>
    <row r="363" spans="1:50" ht="15.75" thickBot="1">
      <c r="A363" s="14" t="s">
        <v>16</v>
      </c>
      <c r="B363" s="825">
        <v>6</v>
      </c>
      <c r="C363" s="850">
        <v>0.16594265236319833</v>
      </c>
      <c r="E363" s="726">
        <v>0.39199728087754671</v>
      </c>
      <c r="F363" s="727"/>
      <c r="G363" s="850">
        <v>0.39818749235220996</v>
      </c>
      <c r="I363" s="855">
        <v>-0.36844815206732473</v>
      </c>
      <c r="J363" s="838"/>
      <c r="K363" s="864">
        <v>0.30417748069023981</v>
      </c>
      <c r="L363" s="849">
        <v>0.54552194360284056</v>
      </c>
      <c r="M363" s="864">
        <v>-1.1842015828486085</v>
      </c>
      <c r="N363" s="849">
        <v>7.7423503773189739E-2</v>
      </c>
      <c r="O363" s="864">
        <v>-9.0982200854050968E-2</v>
      </c>
      <c r="P363" s="849">
        <v>0.8878302912964926</v>
      </c>
      <c r="Q363" s="864">
        <v>9.3425286669705884E-2</v>
      </c>
      <c r="R363" s="849">
        <v>0.86940067240416452</v>
      </c>
      <c r="S363" s="864">
        <v>0.50536015479243546</v>
      </c>
      <c r="T363" s="114">
        <v>0.5081415932099953</v>
      </c>
      <c r="U363" s="184">
        <v>0.22699246063203402</v>
      </c>
      <c r="V363" s="155"/>
      <c r="W363" s="183">
        <v>0.15835125502312708</v>
      </c>
      <c r="X363" s="114">
        <v>0.67009658788534698</v>
      </c>
      <c r="Y363" s="182">
        <v>1.9831909507073767E-3</v>
      </c>
      <c r="Z363" s="118"/>
      <c r="AA363" s="185">
        <v>0.60278531858121986</v>
      </c>
      <c r="AB363" s="186">
        <v>0.6395537355905494</v>
      </c>
      <c r="AC363" s="185">
        <v>2.4430858156551352E-3</v>
      </c>
      <c r="AD363" s="93">
        <v>0.99756400226793407</v>
      </c>
      <c r="AE363" s="185">
        <v>0.73235261542446972</v>
      </c>
      <c r="AF363" s="93">
        <v>0.34051332696310155</v>
      </c>
      <c r="AG363" s="185">
        <v>-1.2751837837026598</v>
      </c>
      <c r="AH363" s="93">
        <v>0.10476583460734681</v>
      </c>
      <c r="AI363" s="185">
        <v>0.69949585917888824</v>
      </c>
      <c r="AJ363" s="93">
        <v>0.29033395035819698</v>
      </c>
      <c r="AK363" s="185">
        <v>-6.4270671377084754E-2</v>
      </c>
      <c r="AL363" s="93">
        <v>0.91708073403595158</v>
      </c>
      <c r="AM363" s="185">
        <v>2.9739340284885025E-2</v>
      </c>
      <c r="AN363" s="93">
        <v>0.95747030396127264</v>
      </c>
      <c r="AO363" s="182">
        <v>-0.88002410215836868</v>
      </c>
      <c r="AP363" s="93">
        <v>0.34142773487277978</v>
      </c>
      <c r="AQ363" s="182">
        <v>0.30130836682667766</v>
      </c>
      <c r="AR363" s="93">
        <v>0.61203047785402409</v>
      </c>
      <c r="AS363" s="182">
        <v>0.33391682097512487</v>
      </c>
      <c r="AT363" s="93">
        <v>0.63960257836714851</v>
      </c>
      <c r="AU363" s="182">
        <v>-1.1817584970329538</v>
      </c>
      <c r="AV363" s="93">
        <v>0.18967414935289928</v>
      </c>
      <c r="AW363" s="182">
        <v>0.89070387044759725</v>
      </c>
      <c r="AX363" s="93">
        <v>0.30564519143022595</v>
      </c>
    </row>
    <row r="364" spans="1:50" ht="15.75" thickBot="1">
      <c r="A364" s="827" t="s">
        <v>17</v>
      </c>
      <c r="B364" s="828">
        <v>7</v>
      </c>
      <c r="C364" s="853">
        <v>0.50867630700778643</v>
      </c>
      <c r="D364" s="827"/>
      <c r="E364" s="732">
        <v>0.75707452725250279</v>
      </c>
      <c r="F364" s="733"/>
      <c r="G364" s="853">
        <v>0.92776640711902114</v>
      </c>
      <c r="H364" s="827"/>
      <c r="I364" s="853">
        <v>0.49717908787541731</v>
      </c>
      <c r="J364" s="827"/>
      <c r="K364" s="849">
        <v>0.62413199620392223</v>
      </c>
      <c r="L364" s="849">
        <v>0.34881347723933276</v>
      </c>
      <c r="M364" s="849">
        <v>0.21308862703150017</v>
      </c>
      <c r="N364" s="849">
        <v>0.75936716793427073</v>
      </c>
      <c r="O364" s="849">
        <v>1.3350559822887735</v>
      </c>
      <c r="P364" s="849">
        <v>0.14058534738208639</v>
      </c>
      <c r="Q364" s="849">
        <v>0.94160696132495891</v>
      </c>
      <c r="R364" s="849">
        <v>0.18607655096677189</v>
      </c>
      <c r="S364" s="849">
        <v>0.91874156551926711</v>
      </c>
      <c r="T364" s="114">
        <v>0.24875335677158916</v>
      </c>
      <c r="U364" s="114">
        <v>0.44907156092480388</v>
      </c>
      <c r="V364" s="114">
        <v>0.46190909705694716</v>
      </c>
      <c r="W364" s="114">
        <v>0.45507600898579892</v>
      </c>
      <c r="X364" s="114">
        <v>0.30278106245551306</v>
      </c>
      <c r="Y364" s="114">
        <v>-0.18303893123362097</v>
      </c>
      <c r="Z364" s="114">
        <v>0.64415229679020714</v>
      </c>
      <c r="AA364" s="114">
        <v>7.7353996932946023</v>
      </c>
      <c r="AB364" s="114">
        <v>8.5119662050441708E-4</v>
      </c>
      <c r="AC364" s="114">
        <v>2.2766629436137316</v>
      </c>
      <c r="AD364" s="114">
        <v>3.4929015632701274E-2</v>
      </c>
      <c r="AE364" s="114">
        <v>1.3678131264440709</v>
      </c>
      <c r="AF364" s="114">
        <v>0.14627712990391184</v>
      </c>
      <c r="AG364" s="114">
        <v>1.5481446093202735</v>
      </c>
      <c r="AH364" s="114">
        <v>0.19804493832631087</v>
      </c>
      <c r="AI364" s="114">
        <v>1.8462458307589273</v>
      </c>
      <c r="AJ364" s="114">
        <v>2.3621574309524277E-2</v>
      </c>
      <c r="AK364" s="114">
        <v>1.1918854227561624</v>
      </c>
      <c r="AL364" s="114">
        <v>9.8882160406163155E-2</v>
      </c>
      <c r="AM364" s="114">
        <v>1.5381483067994217</v>
      </c>
      <c r="AN364" s="114">
        <v>1.7536579020609237E-2</v>
      </c>
      <c r="AO364" s="114">
        <v>0.83722062323542223</v>
      </c>
      <c r="AP364" s="114">
        <v>0.325521314581528</v>
      </c>
      <c r="AQ364" s="114">
        <v>0.87585095051174577</v>
      </c>
      <c r="AR364" s="114">
        <v>0.10091940210349427</v>
      </c>
      <c r="AS364" s="114">
        <v>2.1622803030033437</v>
      </c>
      <c r="AT364" s="114">
        <v>4.5168270695404231E-3</v>
      </c>
      <c r="AU364" s="114">
        <v>2.489751570645232</v>
      </c>
      <c r="AV364" s="114">
        <v>6.197131250735325E-2</v>
      </c>
      <c r="AW364" s="114">
        <v>1.2992595477064208</v>
      </c>
      <c r="AX364" s="114">
        <v>0.29832595710731546</v>
      </c>
    </row>
    <row r="365" spans="1:50" ht="15.75" thickBot="1">
      <c r="A365" s="14" t="s">
        <v>18</v>
      </c>
      <c r="B365" s="825">
        <v>8</v>
      </c>
      <c r="C365" s="850">
        <v>0.2157085650723026</v>
      </c>
      <c r="E365" s="726">
        <v>0.1310174267704857</v>
      </c>
      <c r="F365" s="727"/>
      <c r="G365" s="850">
        <v>0.67458286985539495</v>
      </c>
      <c r="I365" s="855">
        <v>1.0914349276974574E-2</v>
      </c>
      <c r="J365" s="838"/>
      <c r="K365" s="864">
        <v>-0.55793993325917679</v>
      </c>
      <c r="L365" s="849">
        <v>0.40937518744444301</v>
      </c>
      <c r="M365" s="864">
        <v>-0.72855394883203606</v>
      </c>
      <c r="N365" s="849">
        <v>0.43816006780013228</v>
      </c>
      <c r="O365" s="864">
        <v>0.34832480533926574</v>
      </c>
      <c r="P365" s="849">
        <v>0.75621915967431508</v>
      </c>
      <c r="Q365" s="864">
        <v>0.96003559510567316</v>
      </c>
      <c r="R365" s="849">
        <v>0.32630440629622437</v>
      </c>
      <c r="S365" s="864">
        <v>0.73387319243604021</v>
      </c>
      <c r="T365" s="114">
        <v>0.32508642687407718</v>
      </c>
      <c r="U365" s="184">
        <v>0.6397730812013348</v>
      </c>
      <c r="V365" s="155"/>
      <c r="W365" s="183">
        <v>-0.12759510567296961</v>
      </c>
      <c r="X365" s="114">
        <v>0.70089423024111763</v>
      </c>
      <c r="Y365" s="182">
        <v>-0.18872969966629591</v>
      </c>
      <c r="Z365" s="118"/>
      <c r="AA365" s="185">
        <v>2.1114111976269938</v>
      </c>
      <c r="AB365" s="186">
        <v>0.29935841605221525</v>
      </c>
      <c r="AC365" s="185">
        <v>1.3083604004449387</v>
      </c>
      <c r="AD365" s="93">
        <v>0.38156877992608307</v>
      </c>
      <c r="AE365" s="185">
        <v>1.3736462736373749</v>
      </c>
      <c r="AF365" s="93">
        <v>0.10709832113603435</v>
      </c>
      <c r="AG365" s="185">
        <v>-0.38022914349276954</v>
      </c>
      <c r="AH365" s="93">
        <v>0.75859507067597876</v>
      </c>
      <c r="AI365" s="185">
        <v>0.43154245457916179</v>
      </c>
      <c r="AJ365" s="93">
        <v>0.49575669031569047</v>
      </c>
      <c r="AK365" s="185">
        <v>-0.54702558398220247</v>
      </c>
      <c r="AL365" s="93">
        <v>0.48138574741629792</v>
      </c>
      <c r="AM365" s="185">
        <v>0.68549721913236927</v>
      </c>
      <c r="AN365" s="93">
        <v>0.2367881756053366</v>
      </c>
      <c r="AO365" s="182">
        <v>-1.2864938820912126</v>
      </c>
      <c r="AP365" s="93">
        <v>0.25999224092090056</v>
      </c>
      <c r="AQ365" s="182">
        <v>-0.24304041527623294</v>
      </c>
      <c r="AR365" s="93">
        <v>0.61299312752711588</v>
      </c>
      <c r="AS365" s="182">
        <v>0.12755728587319243</v>
      </c>
      <c r="AT365" s="93">
        <v>0.88467383698343227</v>
      </c>
      <c r="AU365" s="182">
        <v>0.57980645161290323</v>
      </c>
      <c r="AV365" s="93">
        <v>0.70091937691441797</v>
      </c>
      <c r="AW365" s="182">
        <v>1.2460511679644048</v>
      </c>
      <c r="AX365" s="93">
        <v>0.2161230375666896</v>
      </c>
    </row>
    <row r="366" spans="1:50" ht="15.75" thickBot="1">
      <c r="A366" s="14" t="s">
        <v>19</v>
      </c>
      <c r="B366" s="825">
        <v>9</v>
      </c>
      <c r="C366" s="850">
        <v>0.10127697441601802</v>
      </c>
      <c r="E366" s="726">
        <v>0.2423670745272527</v>
      </c>
      <c r="F366" s="727"/>
      <c r="G366" s="850">
        <v>0.8028965517241381</v>
      </c>
      <c r="I366" s="855">
        <v>-0.95111457174638514</v>
      </c>
      <c r="J366" s="838"/>
      <c r="K366" s="864">
        <v>0.68706117908787534</v>
      </c>
      <c r="L366" s="849">
        <v>0.13137792288236527</v>
      </c>
      <c r="M366" s="864">
        <v>-0.43337931034482752</v>
      </c>
      <c r="N366" s="849">
        <v>0.50496218370183299</v>
      </c>
      <c r="O366" s="864">
        <v>0.49744160177975516</v>
      </c>
      <c r="P366" s="849">
        <v>0.50619706942910536</v>
      </c>
      <c r="Q366" s="864">
        <v>-0.76476529477196886</v>
      </c>
      <c r="R366" s="849">
        <v>0.1341022558933469</v>
      </c>
      <c r="S366" s="864">
        <v>1.4489966629588433</v>
      </c>
      <c r="T366" s="114">
        <v>4.7549302237592371E-2</v>
      </c>
      <c r="U366" s="184">
        <v>0.16529032258064499</v>
      </c>
      <c r="V366" s="155"/>
      <c r="W366" s="183">
        <v>0.13125695216907698</v>
      </c>
      <c r="X366" s="114">
        <v>0.74706819319848361</v>
      </c>
      <c r="Y366" s="182">
        <v>-0.14022246941045535</v>
      </c>
      <c r="Z366" s="118"/>
      <c r="AA366" s="185">
        <v>1.7871056729699661</v>
      </c>
      <c r="AB366" s="186">
        <v>0.33181378499540815</v>
      </c>
      <c r="AC366" s="185">
        <v>-0.26732369299221292</v>
      </c>
      <c r="AD366" s="93">
        <v>0.7721603371908845</v>
      </c>
      <c r="AE366" s="185">
        <v>1.6142869855394884</v>
      </c>
      <c r="AF366" s="93">
        <v>3.725066323048104E-2</v>
      </c>
      <c r="AG366" s="185">
        <v>6.4062291434927643E-2</v>
      </c>
      <c r="AH366" s="93">
        <v>0.94670515121000742</v>
      </c>
      <c r="AI366" s="185">
        <v>0.54502780867630707</v>
      </c>
      <c r="AJ366" s="93">
        <v>0.53608995564067929</v>
      </c>
      <c r="AK366" s="185">
        <v>-0.26405339265850947</v>
      </c>
      <c r="AL366" s="93">
        <v>0.63674552057132239</v>
      </c>
      <c r="AM366" s="185">
        <v>-0.14821802002224671</v>
      </c>
      <c r="AN366" s="93">
        <v>0.8217598273693576</v>
      </c>
      <c r="AO366" s="182">
        <v>0.25368186874304754</v>
      </c>
      <c r="AP366" s="93">
        <v>0.75266104911773224</v>
      </c>
      <c r="AQ366" s="182">
        <v>-0.25786874304783058</v>
      </c>
      <c r="AR366" s="93">
        <v>0.73939440317770666</v>
      </c>
      <c r="AS366" s="182">
        <v>0.53884315906562896</v>
      </c>
      <c r="AT366" s="93">
        <v>0.45938755734464964</v>
      </c>
      <c r="AU366" s="182">
        <v>-0.70070300333704105</v>
      </c>
      <c r="AV366" s="93">
        <v>0.51957258135848727</v>
      </c>
      <c r="AW366" s="182">
        <v>1.7455439377085649</v>
      </c>
      <c r="AX366" s="93">
        <v>4.9564476327675022E-2</v>
      </c>
    </row>
    <row r="367" spans="1:50" ht="15.75" thickBot="1">
      <c r="A367" s="14" t="s">
        <v>20</v>
      </c>
      <c r="B367" s="825">
        <v>10</v>
      </c>
      <c r="C367" s="850">
        <v>-0.26527697441601794</v>
      </c>
      <c r="E367" s="726">
        <v>0.37557953281423806</v>
      </c>
      <c r="F367" s="727"/>
      <c r="G367" s="850">
        <v>0.82808676307007778</v>
      </c>
      <c r="I367" s="855">
        <v>-0.32972636262513894</v>
      </c>
      <c r="J367" s="838"/>
      <c r="K367" s="864">
        <v>0.28221134593993297</v>
      </c>
      <c r="L367" s="849">
        <v>0.57740045092227033</v>
      </c>
      <c r="M367" s="864">
        <v>-0.13112124582869777</v>
      </c>
      <c r="N367" s="849">
        <v>0.84443406685602485</v>
      </c>
      <c r="O367" s="864">
        <v>0.12286540600667396</v>
      </c>
      <c r="P367" s="849">
        <v>0.85003321412831612</v>
      </c>
      <c r="Q367" s="864">
        <v>-0.53597775305895423</v>
      </c>
      <c r="R367" s="849">
        <v>0.1840936035440246</v>
      </c>
      <c r="S367" s="864">
        <v>0.91354393770856457</v>
      </c>
      <c r="T367" s="114">
        <v>0.19737131025336707</v>
      </c>
      <c r="U367" s="184">
        <v>0.23305228031145708</v>
      </c>
      <c r="V367" s="155"/>
      <c r="W367" s="183">
        <v>0.15714794215795366</v>
      </c>
      <c r="X367" s="114">
        <v>0.77476563225596573</v>
      </c>
      <c r="Y367" s="182">
        <v>0.1329187986651835</v>
      </c>
      <c r="Z367" s="118"/>
      <c r="AA367" s="185">
        <v>1.7833036707452747</v>
      </c>
      <c r="AB367" s="186">
        <v>0.33097238901554238</v>
      </c>
      <c r="AC367" s="185">
        <v>-0.41311234705228095</v>
      </c>
      <c r="AD367" s="93">
        <v>0.61668147827070352</v>
      </c>
      <c r="AE367" s="185">
        <v>1.1465962180200222</v>
      </c>
      <c r="AF367" s="93">
        <v>0.10867369592848142</v>
      </c>
      <c r="AG367" s="185">
        <v>-8.2558398220246784E-3</v>
      </c>
      <c r="AH367" s="93">
        <v>0.99288545712777831</v>
      </c>
      <c r="AI367" s="185">
        <v>0.75140378197997815</v>
      </c>
      <c r="AJ367" s="93">
        <v>0.3548172020082857</v>
      </c>
      <c r="AK367" s="185">
        <v>-4.7515016685205906E-2</v>
      </c>
      <c r="AL367" s="93">
        <v>0.93705856637993945</v>
      </c>
      <c r="AM367" s="185">
        <v>0.49836040044493868</v>
      </c>
      <c r="AN367" s="93">
        <v>0.43571470252367284</v>
      </c>
      <c r="AO367" s="182">
        <v>0.15109010011123483</v>
      </c>
      <c r="AP367" s="93">
        <v>0.85298624288368108</v>
      </c>
      <c r="AQ367" s="182">
        <v>-7.6682981090099675E-2</v>
      </c>
      <c r="AR367" s="93">
        <v>0.91397383422346701</v>
      </c>
      <c r="AS367" s="182">
        <v>0.78057174638487203</v>
      </c>
      <c r="AT367" s="93">
        <v>0.25740026032466545</v>
      </c>
      <c r="AU367" s="182">
        <v>-0.54423359288097894</v>
      </c>
      <c r="AV367" s="93">
        <v>0.62191207754439293</v>
      </c>
      <c r="AW367" s="182">
        <v>1.3037441601779758</v>
      </c>
      <c r="AX367" s="93">
        <v>0.17591958958044374</v>
      </c>
    </row>
    <row r="368" spans="1:50" ht="15.75" thickBot="1">
      <c r="A368" s="14" t="s">
        <v>21</v>
      </c>
      <c r="B368" s="867">
        <v>11</v>
      </c>
      <c r="C368" s="850">
        <v>0.11340378197997791</v>
      </c>
      <c r="D368" s="838"/>
      <c r="E368" s="726">
        <v>0.21454949944382654</v>
      </c>
      <c r="F368" s="734"/>
      <c r="G368" s="850">
        <v>0.72602892102335925</v>
      </c>
      <c r="H368" s="838"/>
      <c r="I368" s="855">
        <v>0.22729143492769749</v>
      </c>
      <c r="J368" s="838"/>
      <c r="K368" s="864">
        <v>-0.38840378197997771</v>
      </c>
      <c r="L368" s="849">
        <v>0.50735323405866484</v>
      </c>
      <c r="M368" s="864">
        <v>-0.5427975528364849</v>
      </c>
      <c r="N368" s="849">
        <v>0.4811100856938092</v>
      </c>
      <c r="O368" s="864">
        <v>0.36312569521690785</v>
      </c>
      <c r="P368" s="849">
        <v>0.69851530728679667</v>
      </c>
      <c r="Q368" s="864">
        <v>0.20946051167964419</v>
      </c>
      <c r="R368" s="849">
        <v>0.78147467105612822</v>
      </c>
      <c r="S368" s="864">
        <v>0.98141268075639576</v>
      </c>
      <c r="T368" s="114">
        <v>0.21369743255988594</v>
      </c>
      <c r="U368" s="184">
        <v>0.4665628476084539</v>
      </c>
      <c r="V368" s="118"/>
      <c r="W368" s="183">
        <v>5.7486095661846523E-2</v>
      </c>
      <c r="X368" s="114">
        <v>0.87052868936954952</v>
      </c>
      <c r="Y368" s="182">
        <v>-0.14429922135706333</v>
      </c>
      <c r="Z368" s="118"/>
      <c r="AA368" s="185">
        <v>2.283820912124582</v>
      </c>
      <c r="AB368" s="186">
        <v>0.26000800723436734</v>
      </c>
      <c r="AC368" s="185">
        <v>0.57258620689655182</v>
      </c>
      <c r="AD368" s="93">
        <v>0.53781290753530619</v>
      </c>
      <c r="AE368" s="185">
        <v>1.4479755283648501</v>
      </c>
      <c r="AF368" s="93">
        <v>9.8818174021085989E-2</v>
      </c>
      <c r="AG368" s="185">
        <v>-0.17967185761957741</v>
      </c>
      <c r="AH368" s="93">
        <v>0.87934840509541834</v>
      </c>
      <c r="AI368" s="185">
        <v>0.51037819799777528</v>
      </c>
      <c r="AJ368" s="93">
        <v>0.46243399783536243</v>
      </c>
      <c r="AK368" s="185">
        <v>-0.16111234705228053</v>
      </c>
      <c r="AL368" s="93">
        <v>0.83013927125832598</v>
      </c>
      <c r="AM368" s="185">
        <v>0.95332035595105669</v>
      </c>
      <c r="AN368" s="93">
        <v>0.15123172840357046</v>
      </c>
      <c r="AO368" s="182">
        <v>-0.93120133481646306</v>
      </c>
      <c r="AP368" s="93">
        <v>0.33903358785899529</v>
      </c>
      <c r="AQ368" s="182">
        <v>-0.21565072302558411</v>
      </c>
      <c r="AR368" s="93">
        <v>0.63367422744910806</v>
      </c>
      <c r="AS368" s="182">
        <v>0.56491657397107897</v>
      </c>
      <c r="AT368" s="93">
        <v>0.53373035044102468</v>
      </c>
      <c r="AU368" s="182">
        <v>2.9788654060066762E-2</v>
      </c>
      <c r="AV368" s="93">
        <v>0.98025514849013051</v>
      </c>
      <c r="AW368" s="182">
        <v>1.5054616240266965</v>
      </c>
      <c r="AX368" s="93">
        <v>0.14119422112156377</v>
      </c>
    </row>
    <row r="369" spans="1:50" ht="15.75" thickBot="1">
      <c r="A369" s="14" t="s">
        <v>22</v>
      </c>
      <c r="B369" s="867">
        <v>12</v>
      </c>
      <c r="C369" s="850">
        <v>0.27704949944382651</v>
      </c>
      <c r="D369" s="838"/>
      <c r="E369" s="726">
        <v>0.33829254727474983</v>
      </c>
      <c r="F369" s="734"/>
      <c r="G369" s="850">
        <v>0.51663515016685213</v>
      </c>
      <c r="H369" s="838"/>
      <c r="I369" s="855">
        <v>-0.55236929922135702</v>
      </c>
      <c r="J369" s="838"/>
      <c r="K369" s="864">
        <v>0.18666573971078973</v>
      </c>
      <c r="L369" s="849">
        <v>0.63272562252959252</v>
      </c>
      <c r="M369" s="864">
        <v>-1.0357536151279201</v>
      </c>
      <c r="N369" s="849">
        <v>0.10796554987742424</v>
      </c>
      <c r="O369" s="864">
        <v>-0.30908509454949934</v>
      </c>
      <c r="P369" s="849">
        <v>0.6601972965095223</v>
      </c>
      <c r="Q369" s="864">
        <v>-0.17820077864293657</v>
      </c>
      <c r="R369" s="849">
        <v>0.75792777325395366</v>
      </c>
      <c r="S369" s="864">
        <v>1.0546718576195775</v>
      </c>
      <c r="T369" s="114">
        <v>0.18948779134889016</v>
      </c>
      <c r="U369" s="184">
        <v>0.22433259176863191</v>
      </c>
      <c r="V369" s="118"/>
      <c r="W369" s="183">
        <v>0.141699110122358</v>
      </c>
      <c r="X369" s="114">
        <v>0.72057067809250275</v>
      </c>
      <c r="Y369" s="182">
        <v>-0.11279755283648456</v>
      </c>
      <c r="Z369" s="118"/>
      <c r="AA369" s="185">
        <v>0.55114015572858654</v>
      </c>
      <c r="AB369" s="186">
        <v>0.77389519942724805</v>
      </c>
      <c r="AC369" s="185">
        <v>-0.48728587319243599</v>
      </c>
      <c r="AD369" s="93">
        <v>0.6199050725006181</v>
      </c>
      <c r="AE369" s="185">
        <v>1.2790044493882093</v>
      </c>
      <c r="AF369" s="93">
        <v>0.14858321991078727</v>
      </c>
      <c r="AG369" s="185">
        <v>-1.3448387096774195</v>
      </c>
      <c r="AH369" s="93">
        <v>0.15824653297946134</v>
      </c>
      <c r="AI369" s="185">
        <v>0.58270022246941056</v>
      </c>
      <c r="AJ369" s="93">
        <v>0.48686281171689716</v>
      </c>
      <c r="AK369" s="185">
        <v>-0.36570355951056721</v>
      </c>
      <c r="AL369" s="93">
        <v>0.50959880119456025</v>
      </c>
      <c r="AM369" s="185">
        <v>-3.5734149054504956E-2</v>
      </c>
      <c r="AN369" s="93">
        <v>0.94827621081949354</v>
      </c>
      <c r="AO369" s="182">
        <v>-0.84908787541713016</v>
      </c>
      <c r="AP369" s="93">
        <v>0.3042962339931804</v>
      </c>
      <c r="AQ369" s="182">
        <v>6.6065072302558384E-2</v>
      </c>
      <c r="AR369" s="93">
        <v>0.93226443990153463</v>
      </c>
      <c r="AS369" s="182">
        <v>0.1509315906562847</v>
      </c>
      <c r="AT369" s="93">
        <v>0.83099743303702822</v>
      </c>
      <c r="AU369" s="182">
        <v>-1.523039488320356</v>
      </c>
      <c r="AV369" s="93">
        <v>0.1693357446524415</v>
      </c>
      <c r="AW369" s="182">
        <v>1.4207035595105677</v>
      </c>
      <c r="AX369" s="93">
        <v>0.17649783749623549</v>
      </c>
    </row>
    <row r="370" spans="1:50" ht="15.75" thickBot="1">
      <c r="A370" s="14" t="s">
        <v>23</v>
      </c>
      <c r="B370" s="825">
        <v>13</v>
      </c>
      <c r="C370" s="850">
        <v>-0.18872450792940321</v>
      </c>
      <c r="E370" s="726">
        <v>0.15579866488112931</v>
      </c>
      <c r="F370" s="727"/>
      <c r="G370" s="850">
        <v>0.56811383012212535</v>
      </c>
      <c r="I370" s="855">
        <v>-0.22916981809911735</v>
      </c>
      <c r="J370" s="838"/>
      <c r="K370" s="864">
        <v>-0.1230763809796059</v>
      </c>
      <c r="L370" s="849">
        <v>0.84322119986618838</v>
      </c>
      <c r="M370" s="864">
        <v>-0.22914423474483292</v>
      </c>
      <c r="N370" s="849">
        <v>0.70647762936021219</v>
      </c>
      <c r="O370" s="864">
        <v>0.13650129943326328</v>
      </c>
      <c r="P370" s="849">
        <v>0.83682622351986025</v>
      </c>
      <c r="Q370" s="864">
        <v>-0.50624694095089484</v>
      </c>
      <c r="R370" s="849">
        <v>0.21630539099950663</v>
      </c>
      <c r="S370" s="864">
        <v>0.92146459103006606</v>
      </c>
      <c r="T370" s="114">
        <v>0.21083930548405438</v>
      </c>
      <c r="U370" s="184">
        <v>0.72831776102451629</v>
      </c>
      <c r="V370" s="155"/>
      <c r="W370" s="183">
        <v>-7.7359657831749709E-2</v>
      </c>
      <c r="X370" s="114">
        <v>0.88351656973243364</v>
      </c>
      <c r="Y370" s="182">
        <v>0.42561290442763972</v>
      </c>
      <c r="Z370" s="118"/>
      <c r="AA370" s="185">
        <v>1.5820875103831353</v>
      </c>
      <c r="AB370" s="186">
        <v>0.46475359900466717</v>
      </c>
      <c r="AC370" s="185">
        <v>-0.36974564151763167</v>
      </c>
      <c r="AD370" s="93">
        <v>0.61258151487571144</v>
      </c>
      <c r="AE370" s="185">
        <v>1.649782352054582</v>
      </c>
      <c r="AF370" s="93">
        <v>2.7189427495107017E-2</v>
      </c>
      <c r="AG370" s="185">
        <v>-9.264293531156971E-2</v>
      </c>
      <c r="AH370" s="93">
        <v>0.92071711113710919</v>
      </c>
      <c r="AI370" s="185">
        <v>0.5805272541705101</v>
      </c>
      <c r="AJ370" s="93">
        <v>0.4786060895210873</v>
      </c>
      <c r="AK370" s="185">
        <v>-0.3522461990787234</v>
      </c>
      <c r="AL370" s="93">
        <v>0.61525600845275463</v>
      </c>
      <c r="AM370" s="185">
        <v>0.33894401202300789</v>
      </c>
      <c r="AN370" s="93">
        <v>0.51500139759816377</v>
      </c>
      <c r="AO370" s="182">
        <v>-0.35222061572443852</v>
      </c>
      <c r="AP370" s="93">
        <v>0.67752645961493796</v>
      </c>
      <c r="AQ370" s="182">
        <v>1.2413424048384778E-2</v>
      </c>
      <c r="AR370" s="93">
        <v>0.98736893840947415</v>
      </c>
      <c r="AS370" s="182">
        <v>0.21586763104340184</v>
      </c>
      <c r="AT370" s="93">
        <v>0.77521084463690926</v>
      </c>
      <c r="AU370" s="182">
        <v>-0.59888987626246426</v>
      </c>
      <c r="AV370" s="93">
        <v>0.55309450394794313</v>
      </c>
      <c r="AW370" s="182">
        <v>1.5724226942228317</v>
      </c>
      <c r="AX370" s="93">
        <v>0.11055662316055115</v>
      </c>
    </row>
    <row r="371" spans="1:50" ht="15.75" thickBot="1">
      <c r="A371" s="14" t="s">
        <v>24</v>
      </c>
      <c r="B371" s="825">
        <v>14</v>
      </c>
      <c r="C371" s="850">
        <v>0.15011494252873583</v>
      </c>
      <c r="D371" s="728">
        <v>0.63704252243041992</v>
      </c>
      <c r="E371" s="726">
        <v>0.24117538005190897</v>
      </c>
      <c r="F371" s="728">
        <v>0.42095440626144409</v>
      </c>
      <c r="G371" s="850">
        <v>0.52121987393400082</v>
      </c>
      <c r="H371" s="849">
        <v>0.16388515690441852</v>
      </c>
      <c r="I371" s="855">
        <v>-0.3746014089729322</v>
      </c>
      <c r="J371" s="849">
        <v>0.39611638764317159</v>
      </c>
      <c r="K371" s="864">
        <v>-0.43799777530589656</v>
      </c>
      <c r="L371" s="868">
        <v>0.38393307938809496</v>
      </c>
      <c r="M371" s="864">
        <v>-0.92616611049313868</v>
      </c>
      <c r="N371" s="868">
        <v>0.24273032029191188</v>
      </c>
      <c r="O371" s="864">
        <v>7.7660363366707202E-2</v>
      </c>
      <c r="P371" s="868">
        <v>0.93623650472012188</v>
      </c>
      <c r="Q371" s="864">
        <v>0.44361512791990787</v>
      </c>
      <c r="R371" s="868">
        <v>0.61995229183460121</v>
      </c>
      <c r="S371" s="864">
        <v>0.52094178717093087</v>
      </c>
      <c r="T371" s="194">
        <v>0.54624689587322384</v>
      </c>
      <c r="U371" s="184">
        <v>0.45463848720800931</v>
      </c>
      <c r="V371" s="137">
        <v>0.35932386542601891</v>
      </c>
      <c r="W371" s="183">
        <v>-3.2410085279940985E-2</v>
      </c>
      <c r="X371" s="194">
        <v>0.93436357629355349</v>
      </c>
      <c r="Y371" s="182">
        <v>7.0218761586948369E-2</v>
      </c>
      <c r="Z371" s="114">
        <v>0.84651013880748183</v>
      </c>
      <c r="AA371" s="185">
        <v>0.70840934371524111</v>
      </c>
      <c r="AB371" s="186">
        <v>0.66952251436060639</v>
      </c>
      <c r="AC371" s="185">
        <v>0.52127549128661432</v>
      </c>
      <c r="AD371" s="195">
        <v>0.66646203101396329</v>
      </c>
      <c r="AE371" s="185">
        <v>0.97558027437894035</v>
      </c>
      <c r="AF371" s="195">
        <v>0.25744810440746657</v>
      </c>
      <c r="AG371" s="185">
        <v>-0.84850574712643156</v>
      </c>
      <c r="AH371" s="195">
        <v>0.46677119264976175</v>
      </c>
      <c r="AI371" s="185">
        <v>0.67383759733036663</v>
      </c>
      <c r="AJ371" s="195">
        <v>0.10303848842077877</v>
      </c>
      <c r="AK371" s="185">
        <v>-0.81259918427882905</v>
      </c>
      <c r="AL371" s="195">
        <v>0.25330321386915489</v>
      </c>
      <c r="AM371" s="185">
        <v>0.1466184649610687</v>
      </c>
      <c r="AN371" s="195">
        <v>0.78873416875145008</v>
      </c>
      <c r="AO371" s="182">
        <v>-1.3641638857990364</v>
      </c>
      <c r="AP371" s="195">
        <v>0.19517972368959435</v>
      </c>
      <c r="AQ371" s="191">
        <v>0.15261772339636623</v>
      </c>
      <c r="AR371" s="196">
        <v>0.78642861334206482</v>
      </c>
      <c r="AS371" s="191">
        <v>-0.29137931034482828</v>
      </c>
      <c r="AT371" s="195">
        <v>0.72965593022046682</v>
      </c>
      <c r="AU371" s="191">
        <v>-0.40489061920652414</v>
      </c>
      <c r="AV371" s="195">
        <v>0.75471233536306692</v>
      </c>
      <c r="AW371" s="191">
        <v>0.94317018909899952</v>
      </c>
      <c r="AX371" s="195">
        <v>0.35947897223352798</v>
      </c>
    </row>
    <row r="372" spans="1:50" ht="15.75" thickBot="1">
      <c r="A372" s="14" t="s">
        <v>172</v>
      </c>
      <c r="B372" s="825">
        <v>15</v>
      </c>
      <c r="C372" s="850">
        <v>0.26117463848720801</v>
      </c>
      <c r="E372" s="726">
        <v>0.70185539488320348</v>
      </c>
      <c r="F372" s="727"/>
      <c r="G372" s="850">
        <v>1.6870700778642935</v>
      </c>
      <c r="I372" s="855">
        <v>4.4983314794215926E-2</v>
      </c>
      <c r="J372" s="838"/>
      <c r="K372" s="864">
        <v>7.6307007786429765E-2</v>
      </c>
      <c r="L372" s="849">
        <v>0.92591858103622737</v>
      </c>
      <c r="M372" s="864">
        <v>0.74362625139043315</v>
      </c>
      <c r="N372" s="849">
        <v>0.49090819527476759</v>
      </c>
      <c r="O372" s="864">
        <v>2.1555550611790881</v>
      </c>
      <c r="P372" s="849">
        <v>0.14170231267765165</v>
      </c>
      <c r="Q372" s="864">
        <v>0.81579087875417178</v>
      </c>
      <c r="R372" s="849">
        <v>0.35675337823714193</v>
      </c>
      <c r="S372" s="864">
        <v>0.94178197997775326</v>
      </c>
      <c r="T372" s="114">
        <v>0.26532466236673535</v>
      </c>
      <c r="U372" s="184">
        <v>1.1549276974416018</v>
      </c>
      <c r="V372" s="155"/>
      <c r="W372" s="183">
        <v>0.20793770856507232</v>
      </c>
      <c r="X372" s="114">
        <v>0.71707954139392327</v>
      </c>
      <c r="Y372" s="182">
        <v>0.37502780867630708</v>
      </c>
      <c r="Z372" s="118"/>
      <c r="AA372" s="185">
        <v>9.1660378197997776</v>
      </c>
      <c r="AB372" s="186">
        <v>7.2485405949985395E-3</v>
      </c>
      <c r="AC372" s="185">
        <v>2.9713459399332587</v>
      </c>
      <c r="AD372" s="93">
        <v>5.6614470171667111E-2</v>
      </c>
      <c r="AE372" s="185">
        <v>2.096709677419355</v>
      </c>
      <c r="AF372" s="93">
        <v>6.5924926127444633E-2</v>
      </c>
      <c r="AG372" s="185">
        <v>2.8991813125695218</v>
      </c>
      <c r="AH372" s="93">
        <v>0.13940937322184332</v>
      </c>
      <c r="AI372" s="185">
        <v>2.54908787541713</v>
      </c>
      <c r="AJ372" s="93">
        <v>3.0041609689259456E-3</v>
      </c>
      <c r="AK372" s="185">
        <v>0.1212903225806452</v>
      </c>
      <c r="AL372" s="93">
        <v>0.90061482089675804</v>
      </c>
      <c r="AM372" s="185">
        <v>1.7320533926585102</v>
      </c>
      <c r="AN372" s="93">
        <v>5.0377854559402094E-2</v>
      </c>
      <c r="AO372" s="182">
        <v>0.81993325917686288</v>
      </c>
      <c r="AP372" s="93">
        <v>0.5981397664817063</v>
      </c>
      <c r="AQ372" s="182">
        <v>0.86201779755283636</v>
      </c>
      <c r="AR372" s="93">
        <v>0.1813404418969724</v>
      </c>
      <c r="AS372" s="182">
        <v>1.8083604004449398</v>
      </c>
      <c r="AT372" s="93">
        <v>0.11224358326264294</v>
      </c>
      <c r="AU372" s="182">
        <v>3.7149721913236933</v>
      </c>
      <c r="AV372" s="93">
        <v>8.5282138910372091E-2</v>
      </c>
      <c r="AW372" s="182">
        <v>2.3046473859844272</v>
      </c>
      <c r="AX372" s="93">
        <v>9.166886258121483E-2</v>
      </c>
    </row>
    <row r="373" spans="1:50" ht="15.75" thickBot="1">
      <c r="A373" s="14" t="s">
        <v>26</v>
      </c>
      <c r="B373" s="825">
        <v>16</v>
      </c>
      <c r="C373" s="850">
        <v>0.4304443821338142</v>
      </c>
      <c r="E373" s="726">
        <v>0.35288292512087338</v>
      </c>
      <c r="F373" s="727"/>
      <c r="G373" s="850">
        <v>0.62061902016405412</v>
      </c>
      <c r="I373" s="855">
        <v>-0.61600790560070673</v>
      </c>
      <c r="J373" s="838"/>
      <c r="K373" s="864">
        <v>0.33351835468133417</v>
      </c>
      <c r="L373" s="849">
        <v>0.43211296943459965</v>
      </c>
      <c r="M373" s="864">
        <v>-0.8021615693366495</v>
      </c>
      <c r="N373" s="849">
        <v>0.16470587655267055</v>
      </c>
      <c r="O373" s="864">
        <v>0.42152752980041713</v>
      </c>
      <c r="P373" s="849">
        <v>0.61164703956046718</v>
      </c>
      <c r="Q373" s="864">
        <v>-9.7299221888416443E-2</v>
      </c>
      <c r="R373" s="849">
        <v>0.87529774011531236</v>
      </c>
      <c r="S373" s="864">
        <v>1.5488648501876832</v>
      </c>
      <c r="T373" s="114">
        <v>4.266642756161336E-2</v>
      </c>
      <c r="U373" s="184">
        <v>0.41845634131514181</v>
      </c>
      <c r="V373" s="155"/>
      <c r="W373" s="183">
        <v>0.33880589684552331</v>
      </c>
      <c r="X373" s="114">
        <v>0.45725423683185784</v>
      </c>
      <c r="Y373" s="182">
        <v>9.9535595797495564E-3</v>
      </c>
      <c r="Z373" s="118"/>
      <c r="AA373" s="185">
        <v>2.959604163002818</v>
      </c>
      <c r="AB373" s="186">
        <v>0.13535579279114662</v>
      </c>
      <c r="AC373" s="185">
        <v>0.32422830791200086</v>
      </c>
      <c r="AD373" s="93">
        <v>0.75473447491700785</v>
      </c>
      <c r="AE373" s="185">
        <v>1.9673211915028255</v>
      </c>
      <c r="AF373" s="93">
        <v>7.8911629784343285E-3</v>
      </c>
      <c r="AG373" s="185">
        <v>-0.38063403953623232</v>
      </c>
      <c r="AH373" s="93">
        <v>0.69458944707900439</v>
      </c>
      <c r="AI373" s="185">
        <v>1.0771832577895903</v>
      </c>
      <c r="AJ373" s="93">
        <v>0.20944503466181619</v>
      </c>
      <c r="AK373" s="185">
        <v>-0.28248955091937283</v>
      </c>
      <c r="AL373" s="93">
        <v>0.64263946763305091</v>
      </c>
      <c r="AM373" s="185">
        <v>4.611114563347278E-3</v>
      </c>
      <c r="AN373" s="93">
        <v>0.99362794663214926</v>
      </c>
      <c r="AO373" s="182">
        <v>-0.46864321465531539</v>
      </c>
      <c r="AP373" s="93">
        <v>0.53685905321070071</v>
      </c>
      <c r="AQ373" s="182">
        <v>0.45656423762553605</v>
      </c>
      <c r="AR373" s="93">
        <v>0.57275416590430228</v>
      </c>
      <c r="AS373" s="182">
        <v>0.33812946924468151</v>
      </c>
      <c r="AT373" s="93">
        <v>0.66508953539626448</v>
      </c>
      <c r="AU373" s="182">
        <v>-0.47793326142464854</v>
      </c>
      <c r="AV373" s="93">
        <v>0.67509587321290621</v>
      </c>
      <c r="AW373" s="182">
        <v>2.3061270883483482</v>
      </c>
      <c r="AX373" s="93">
        <v>1.3081723855943099E-2</v>
      </c>
    </row>
    <row r="374" spans="1:50" ht="15.75" thickBot="1">
      <c r="A374" s="14" t="s">
        <v>173</v>
      </c>
      <c r="B374" s="825">
        <v>17</v>
      </c>
      <c r="C374" s="850">
        <v>3.4299839327647658E-2</v>
      </c>
      <c r="D374" s="849">
        <v>0.93942107552596632</v>
      </c>
      <c r="E374" s="726">
        <v>0.45737980472129486</v>
      </c>
      <c r="F374" s="849">
        <v>0.19927109998392234</v>
      </c>
      <c r="G374" s="850">
        <v>0.8015671734025458</v>
      </c>
      <c r="H374" s="849">
        <v>4.4411991305941576E-2</v>
      </c>
      <c r="I374" s="855">
        <v>-0.55399862280841139</v>
      </c>
      <c r="J374" s="849">
        <v>0.2261029197818889</v>
      </c>
      <c r="K374" s="864">
        <v>0.70078111481893579</v>
      </c>
      <c r="L374" s="868">
        <v>0.11947403093196851</v>
      </c>
      <c r="M374" s="864">
        <v>0.11994561858855435</v>
      </c>
      <c r="N374" s="868">
        <v>0.82094305600598039</v>
      </c>
      <c r="O374" s="864">
        <v>-0.13643589879407472</v>
      </c>
      <c r="P374" s="868">
        <v>0.81682870748904857</v>
      </c>
      <c r="Q374" s="864">
        <v>2.9464837473734382E-2</v>
      </c>
      <c r="R374" s="868">
        <v>0.96100611137642744</v>
      </c>
      <c r="S374" s="864">
        <v>1.0082458463548576</v>
      </c>
      <c r="T374" s="194">
        <v>0.15311937415823762</v>
      </c>
      <c r="U374" s="184">
        <v>0.16419266557197632</v>
      </c>
      <c r="V374" s="137">
        <v>0.7162113206494698</v>
      </c>
      <c r="W374" s="183">
        <v>0.26222681286084953</v>
      </c>
      <c r="X374" s="194">
        <v>0.61124034969276808</v>
      </c>
      <c r="Y374" s="182">
        <v>0.1330451824778856</v>
      </c>
      <c r="Z374" s="114">
        <v>0.78319499330989084</v>
      </c>
      <c r="AA374" s="185">
        <v>3.020714373995796</v>
      </c>
      <c r="AB374" s="186">
        <v>0.11269815517230297</v>
      </c>
      <c r="AC374" s="185">
        <v>-0.10697106132034043</v>
      </c>
      <c r="AD374" s="195">
        <v>0.90497273889663665</v>
      </c>
      <c r="AE374" s="185">
        <v>1.1724385119268335</v>
      </c>
      <c r="AF374" s="195">
        <v>0.11270716738807174</v>
      </c>
      <c r="AG374" s="185">
        <v>-1.6490280205520007E-2</v>
      </c>
      <c r="AH374" s="195">
        <v>0.98282416884495916</v>
      </c>
      <c r="AI374" s="185">
        <v>1.312104807811147</v>
      </c>
      <c r="AJ374" s="195">
        <v>0.12018569959408965</v>
      </c>
      <c r="AK374" s="185">
        <v>0.14678249201052451</v>
      </c>
      <c r="AL374" s="195">
        <v>0.79442210649318867</v>
      </c>
      <c r="AM374" s="185">
        <v>0.24756855059413441</v>
      </c>
      <c r="AN374" s="195">
        <v>0.7083105536258314</v>
      </c>
      <c r="AO374" s="191">
        <v>0.82072673340748903</v>
      </c>
      <c r="AP374" s="195">
        <v>0.22219480386676227</v>
      </c>
      <c r="AQ374" s="191">
        <v>0.51053763440860189</v>
      </c>
      <c r="AR374" s="196">
        <v>0.54737786069565963</v>
      </c>
      <c r="AS374" s="191">
        <v>0.94834966541306998</v>
      </c>
      <c r="AT374" s="195">
        <v>0.18657356507163858</v>
      </c>
      <c r="AU374" s="191">
        <v>1.2974557268214899E-2</v>
      </c>
      <c r="AV374" s="195">
        <v>0.98962032777989006</v>
      </c>
      <c r="AW374" s="191">
        <v>1.434665324787683</v>
      </c>
      <c r="AX374" s="195">
        <v>7.5589460444743864E-2</v>
      </c>
    </row>
    <row r="375" spans="1:50" ht="15.75" thickBot="1">
      <c r="A375" s="14" t="s">
        <v>28</v>
      </c>
      <c r="B375" s="825">
        <v>18</v>
      </c>
      <c r="C375" s="850">
        <v>0.16784257640764816</v>
      </c>
      <c r="E375" s="726">
        <v>0.52771545103024486</v>
      </c>
      <c r="F375" s="727"/>
      <c r="G375" s="850">
        <v>0.80782774511361888</v>
      </c>
      <c r="I375" s="855">
        <v>-0.1346628529053433</v>
      </c>
      <c r="J375" s="838"/>
      <c r="K375" s="864">
        <v>0.15667567138089708</v>
      </c>
      <c r="L375" s="849">
        <v>0.77416167777843281</v>
      </c>
      <c r="M375" s="864">
        <v>-0.40686371100164215</v>
      </c>
      <c r="N375" s="849">
        <v>0.55700895617572521</v>
      </c>
      <c r="O375" s="864">
        <v>-0.22287727104189664</v>
      </c>
      <c r="P375" s="849">
        <v>0.7715646739118327</v>
      </c>
      <c r="Q375" s="864">
        <v>-0.2089814079135556</v>
      </c>
      <c r="R375" s="849">
        <v>0.65697028375656907</v>
      </c>
      <c r="S375" s="864">
        <v>0.65049631866094537</v>
      </c>
      <c r="T375" s="114">
        <v>0.32794247725539649</v>
      </c>
      <c r="U375" s="184">
        <v>0.49509931670109641</v>
      </c>
      <c r="V375" s="155"/>
      <c r="W375" s="183">
        <v>0.37184914455214796</v>
      </c>
      <c r="X375" s="114">
        <v>0.50213798141530441</v>
      </c>
      <c r="Y375" s="182">
        <v>0.45721807299115619</v>
      </c>
      <c r="Z375" s="118"/>
      <c r="AA375" s="185">
        <v>2.6613390539753166</v>
      </c>
      <c r="AB375" s="186">
        <v>0.20350964709006825</v>
      </c>
      <c r="AC375" s="185">
        <v>-0.43185867895545221</v>
      </c>
      <c r="AD375" s="195">
        <v>0.63157215298445768</v>
      </c>
      <c r="AE375" s="185">
        <v>1.1455956353620422</v>
      </c>
      <c r="AF375" s="195">
        <v>0.1381262239160429</v>
      </c>
      <c r="AG375" s="185">
        <v>-0.62974098204353846</v>
      </c>
      <c r="AH375" s="195">
        <v>0.56431945983024245</v>
      </c>
      <c r="AI375" s="185">
        <v>1.5805508766354168</v>
      </c>
      <c r="AJ375" s="195">
        <v>0.14372101510848567</v>
      </c>
      <c r="AK375" s="185">
        <v>2.2012818475553985E-2</v>
      </c>
      <c r="AL375" s="195">
        <v>0.97239931549273217</v>
      </c>
      <c r="AM375" s="185">
        <v>0.67316489220827591</v>
      </c>
      <c r="AN375" s="93">
        <v>0.29476872265744503</v>
      </c>
      <c r="AO375" s="182">
        <v>-0.25018803962074515</v>
      </c>
      <c r="AP375" s="93">
        <v>0.7568343355422138</v>
      </c>
      <c r="AQ375" s="191">
        <v>0.77272313152179828</v>
      </c>
      <c r="AR375" s="196">
        <v>0.44504495021716228</v>
      </c>
      <c r="AS375" s="191">
        <v>0.82984056358917313</v>
      </c>
      <c r="AT375" s="195">
        <v>0.26937650719388428</v>
      </c>
      <c r="AU375" s="191">
        <v>-0.83872238995709458</v>
      </c>
      <c r="AV375" s="195">
        <v>0.48811384521051293</v>
      </c>
      <c r="AW375" s="191">
        <v>1.5174447799141899</v>
      </c>
      <c r="AX375" s="195">
        <v>0.11342996665605243</v>
      </c>
    </row>
    <row r="376" spans="1:50" ht="15.75" thickBot="1">
      <c r="A376" s="869" t="s">
        <v>29</v>
      </c>
      <c r="B376" s="870">
        <v>19</v>
      </c>
      <c r="C376" s="871">
        <v>6.1962674576689997E-2</v>
      </c>
      <c r="D376" s="869"/>
      <c r="E376" s="735">
        <v>1.1843109627981707</v>
      </c>
      <c r="F376" s="736"/>
      <c r="G376" s="871">
        <v>1.2141941663576823</v>
      </c>
      <c r="H376" s="869"/>
      <c r="I376" s="871">
        <v>-0.30613768384624779</v>
      </c>
      <c r="J376" s="869"/>
      <c r="K376" s="872">
        <v>-8.5330924423345431E-2</v>
      </c>
      <c r="L376" s="872">
        <v>0.90800371699187155</v>
      </c>
      <c r="M376" s="872">
        <v>-8.7007829333172471E-3</v>
      </c>
      <c r="N376" s="872">
        <v>0.99037751106764171</v>
      </c>
      <c r="O376" s="872">
        <v>0.71862402858048946</v>
      </c>
      <c r="P376" s="872">
        <v>0.47101567920526644</v>
      </c>
      <c r="Q376" s="872">
        <v>0.93862402517808929</v>
      </c>
      <c r="R376" s="872">
        <v>0.27416893978337886</v>
      </c>
      <c r="S376" s="872">
        <v>0.74816740224618683</v>
      </c>
      <c r="T376" s="199">
        <v>0.33246890660203066</v>
      </c>
      <c r="U376" s="198">
        <v>5.8144852305030477E-2</v>
      </c>
      <c r="V376" s="197"/>
      <c r="W376" s="199">
        <v>0.79319355633457478</v>
      </c>
      <c r="X376" s="199">
        <v>0.15332504277728243</v>
      </c>
      <c r="Y376" s="198">
        <v>-9.9098998887645798E-2</v>
      </c>
      <c r="Z376" s="197"/>
      <c r="AA376" s="200">
        <v>4.4276399703374336</v>
      </c>
      <c r="AB376" s="201">
        <v>0.14336604487943538</v>
      </c>
      <c r="AC376" s="114">
        <v>1.6572480537585788</v>
      </c>
      <c r="AD376" s="114">
        <v>0.12207954258820286</v>
      </c>
      <c r="AE376" s="114">
        <v>0.91190822803953397</v>
      </c>
      <c r="AF376" s="114">
        <v>0.44839060714221113</v>
      </c>
      <c r="AG376" s="114">
        <v>0.70992324564717235</v>
      </c>
      <c r="AH376" s="114">
        <v>0.6123088505605343</v>
      </c>
      <c r="AI376" s="114">
        <v>1.0941624117754054</v>
      </c>
      <c r="AJ376" s="114">
        <v>0.45153791138632438</v>
      </c>
      <c r="AK376" s="114">
        <v>-5.4011680518649532E-2</v>
      </c>
      <c r="AL376" s="114">
        <v>0.95972691962112167</v>
      </c>
      <c r="AM376" s="114">
        <v>0.34225417053268625</v>
      </c>
      <c r="AN376" s="114">
        <v>0.71036243646724939</v>
      </c>
      <c r="AO376" s="114">
        <v>-9.4031707356663191E-2</v>
      </c>
      <c r="AP376" s="114">
        <v>0.93358811337345604</v>
      </c>
      <c r="AQ376" s="114">
        <v>0.78322748514741469</v>
      </c>
      <c r="AR376" s="114">
        <v>0.46137063396547073</v>
      </c>
      <c r="AS376" s="114">
        <v>0.25692324610934059</v>
      </c>
      <c r="AT376" s="114">
        <v>0.82856863681627257</v>
      </c>
      <c r="AU376" s="114">
        <v>1.6485472708252613</v>
      </c>
      <c r="AV376" s="114">
        <v>0.2936336452640842</v>
      </c>
      <c r="AW376" s="114">
        <v>1.705101784374109</v>
      </c>
      <c r="AX376" s="114">
        <v>0.22934163194247836</v>
      </c>
    </row>
    <row r="377" spans="1:50" ht="15.75" thickBot="1">
      <c r="A377" s="827" t="s">
        <v>30</v>
      </c>
      <c r="B377" s="828">
        <v>20</v>
      </c>
      <c r="C377" s="853">
        <v>-4.1675875959956634E-4</v>
      </c>
      <c r="D377" s="827"/>
      <c r="E377" s="732">
        <v>0.36161290595611117</v>
      </c>
      <c r="F377" s="733"/>
      <c r="G377" s="853">
        <v>0.66665850798037618</v>
      </c>
      <c r="H377" s="827"/>
      <c r="I377" s="853">
        <v>-0.23315684561944416</v>
      </c>
      <c r="J377" s="827"/>
      <c r="K377" s="849">
        <v>-0.729490547801249</v>
      </c>
      <c r="L377" s="849">
        <v>0.41828738796446907</v>
      </c>
      <c r="M377" s="849">
        <v>0.57556506639307359</v>
      </c>
      <c r="N377" s="849">
        <v>0.53640542439985439</v>
      </c>
      <c r="O377" s="849">
        <v>1.2224471901631517</v>
      </c>
      <c r="P377" s="849">
        <v>0.36759190612710191</v>
      </c>
      <c r="Q377" s="849">
        <v>1.4885695467801476</v>
      </c>
      <c r="R377" s="849">
        <v>0.14514668007627229</v>
      </c>
      <c r="S377" s="849">
        <v>1.0491557320840952</v>
      </c>
      <c r="T377" s="114">
        <v>0.16806345211100759</v>
      </c>
      <c r="U377" s="114">
        <v>1.1192769690925406</v>
      </c>
      <c r="V377" s="114">
        <v>1.2858326237577678E-2</v>
      </c>
      <c r="W377" s="114">
        <v>0.19238708768665694</v>
      </c>
      <c r="X377" s="114">
        <v>0.59406403028030208</v>
      </c>
      <c r="Y377" s="114">
        <v>0.22044160605674434</v>
      </c>
      <c r="Z377" s="114">
        <v>0.58011177560848948</v>
      </c>
      <c r="AA377" s="114">
        <v>6.3408164976664123</v>
      </c>
      <c r="AB377" s="114">
        <v>2.3447152553745788E-2</v>
      </c>
      <c r="AC377" s="114">
        <v>2.7110167369432991</v>
      </c>
      <c r="AD377" s="114">
        <v>5.9587974268128029E-2</v>
      </c>
      <c r="AE377" s="114">
        <v>2.1684327011766364</v>
      </c>
      <c r="AF377" s="114">
        <v>1.8781816384003745E-2</v>
      </c>
      <c r="AG377" s="114">
        <v>1.7980122565562247</v>
      </c>
      <c r="AH377" s="114">
        <v>0.14110718303334158</v>
      </c>
      <c r="AI377" s="114">
        <v>0.90749166347148669</v>
      </c>
      <c r="AJ377" s="114">
        <v>0.26725124800747269</v>
      </c>
      <c r="AK377" s="114">
        <v>-0.59094105425339016</v>
      </c>
      <c r="AL377" s="114">
        <v>0.55053783540321599</v>
      </c>
      <c r="AM377" s="114">
        <v>0.68768297477508578</v>
      </c>
      <c r="AN377" s="114">
        <v>0.36847143834072071</v>
      </c>
      <c r="AO377" s="114">
        <v>-0.15392548140817491</v>
      </c>
      <c r="AP377" s="114">
        <v>0.91148429259691199</v>
      </c>
      <c r="AQ377" s="114">
        <v>0.35835818224425964</v>
      </c>
      <c r="AR377" s="114">
        <v>0.58006618713303693</v>
      </c>
      <c r="AS377" s="114">
        <v>-4.180757302616292E-2</v>
      </c>
      <c r="AT377" s="114">
        <v>0.97123157119813386</v>
      </c>
      <c r="AU377" s="114">
        <v>3.2865818033363716</v>
      </c>
      <c r="AV377" s="114">
        <v>2.5815473506223909E-2</v>
      </c>
      <c r="AW377" s="114">
        <v>2.3608197888632931</v>
      </c>
      <c r="AX377" s="114">
        <v>3.226758958829077E-2</v>
      </c>
    </row>
    <row r="378" spans="1:50" ht="15.75" thickBot="1">
      <c r="A378" s="14" t="s">
        <v>31</v>
      </c>
      <c r="B378" s="867">
        <v>21</v>
      </c>
      <c r="C378" s="850">
        <v>0.20851451087322342</v>
      </c>
      <c r="D378" s="873"/>
      <c r="E378" s="726">
        <v>0.18491050609323301</v>
      </c>
      <c r="F378" s="873"/>
      <c r="G378" s="850">
        <v>0.36865810433850754</v>
      </c>
      <c r="H378" s="873"/>
      <c r="I378" s="855">
        <v>-0.38726868170097789</v>
      </c>
      <c r="J378" s="873"/>
      <c r="K378" s="864">
        <v>0.41233289383219968</v>
      </c>
      <c r="L378" s="849">
        <v>0.37789184429357603</v>
      </c>
      <c r="M378" s="864">
        <v>-0.69101425994357568</v>
      </c>
      <c r="N378" s="849">
        <v>0.10212159549265085</v>
      </c>
      <c r="O378" s="864">
        <v>-0.11096167426582332</v>
      </c>
      <c r="P378" s="849">
        <v>0.8369688101655044</v>
      </c>
      <c r="Q378" s="864">
        <v>-2.8662149633962873E-2</v>
      </c>
      <c r="R378" s="849">
        <v>0.95505659889861927</v>
      </c>
      <c r="S378" s="864">
        <v>0.92956011812780404</v>
      </c>
      <c r="T378" s="114">
        <v>0.23981963590796429</v>
      </c>
      <c r="U378" s="184">
        <v>0.26724036883700264</v>
      </c>
      <c r="V378" s="202"/>
      <c r="W378" s="183">
        <v>0.27462230805379595</v>
      </c>
      <c r="X378" s="114">
        <v>0.61553202681663177</v>
      </c>
      <c r="Y378" s="182">
        <v>0.49229042412272966</v>
      </c>
      <c r="Z378" s="202"/>
      <c r="AA378" s="185">
        <v>1.9202224687341556</v>
      </c>
      <c r="AB378" s="186">
        <v>0.27702784548165504</v>
      </c>
      <c r="AC378" s="185">
        <v>-0.13962382389978625</v>
      </c>
      <c r="AD378" s="93">
        <v>0.85008278226853839</v>
      </c>
      <c r="AE378" s="185">
        <v>1.1968004869648072</v>
      </c>
      <c r="AF378" s="93">
        <v>0.14171258949924748</v>
      </c>
      <c r="AG378" s="185">
        <v>-0.80197593420939883</v>
      </c>
      <c r="AH378" s="93">
        <v>0.25973788989701541</v>
      </c>
      <c r="AI378" s="185">
        <v>0.83999595436514407</v>
      </c>
      <c r="AJ378" s="93">
        <v>0.34239860426875945</v>
      </c>
      <c r="AK378" s="185">
        <v>2.5064212131221765E-2</v>
      </c>
      <c r="AL378" s="93">
        <v>0.96563611232698376</v>
      </c>
      <c r="AM378" s="185">
        <v>-1.8610577362470432E-2</v>
      </c>
      <c r="AN378" s="93">
        <v>0.97555807786421989</v>
      </c>
      <c r="AO378" s="182">
        <v>-0.27868136611137556</v>
      </c>
      <c r="AP378" s="93">
        <v>0.67390360077051259</v>
      </c>
      <c r="AQ378" s="182">
        <v>0.47133785002663658</v>
      </c>
      <c r="AR378" s="93">
        <v>0.57966301260362896</v>
      </c>
      <c r="AS378" s="182">
        <v>0.39372231646972922</v>
      </c>
      <c r="AT378" s="93">
        <v>0.62368555079088095</v>
      </c>
      <c r="AU378" s="182">
        <v>-0.83063808384336235</v>
      </c>
      <c r="AV378" s="93">
        <v>0.34556565125875138</v>
      </c>
      <c r="AW378" s="182">
        <v>1.471422795018603</v>
      </c>
      <c r="AX378" s="93">
        <v>0.16970127954274006</v>
      </c>
    </row>
    <row r="379" spans="1:50" ht="15.75" thickBot="1">
      <c r="A379" s="14" t="s">
        <v>32</v>
      </c>
      <c r="B379" s="825">
        <v>22</v>
      </c>
      <c r="C379" s="850">
        <v>0.18614651199745505</v>
      </c>
      <c r="E379" s="726">
        <v>0.4038328301287134</v>
      </c>
      <c r="F379" s="727"/>
      <c r="G379" s="850">
        <v>0.45269346893373646</v>
      </c>
      <c r="I379" s="855">
        <v>-0.44243127284284156</v>
      </c>
      <c r="J379" s="838"/>
      <c r="K379" s="864">
        <v>0.57504528841570368</v>
      </c>
      <c r="L379" s="849">
        <v>0.2606146005191543</v>
      </c>
      <c r="M379" s="864">
        <v>-0.34682663276656572</v>
      </c>
      <c r="N379" s="849">
        <v>0.61579518552941492</v>
      </c>
      <c r="O379" s="864">
        <v>-0.6818846337200074</v>
      </c>
      <c r="P379" s="849">
        <v>0.35053774367119983</v>
      </c>
      <c r="Q379" s="864">
        <v>0.10745908151914633</v>
      </c>
      <c r="R379" s="849">
        <v>0.88811521824078943</v>
      </c>
      <c r="S379" s="864">
        <v>0.72019068806610564</v>
      </c>
      <c r="T379" s="114">
        <v>0.3285336039291723</v>
      </c>
      <c r="U379" s="184">
        <v>0.38680756395995569</v>
      </c>
      <c r="V379" s="155"/>
      <c r="W379" s="183">
        <v>3.1619259494676775E-2</v>
      </c>
      <c r="X379" s="114">
        <v>0.95477307150783042</v>
      </c>
      <c r="Y379" s="182">
        <v>0.26907357381217178</v>
      </c>
      <c r="Z379" s="118"/>
      <c r="AA379" s="185">
        <v>1.6617257269982511</v>
      </c>
      <c r="AB379" s="186">
        <v>0.49730967533256409</v>
      </c>
      <c r="AC379" s="185">
        <v>-0.57442555220086045</v>
      </c>
      <c r="AD379" s="93">
        <v>0.62989929462100047</v>
      </c>
      <c r="AE379" s="185">
        <v>1.1069982520260615</v>
      </c>
      <c r="AF379" s="93">
        <v>0.15543175376558982</v>
      </c>
      <c r="AG379" s="185">
        <v>-1.0287112664865725</v>
      </c>
      <c r="AH379" s="93">
        <v>0.35234213836739436</v>
      </c>
      <c r="AI379" s="185">
        <v>1.0121150484665462</v>
      </c>
      <c r="AJ379" s="93">
        <v>0.3011700612192364</v>
      </c>
      <c r="AK379" s="185">
        <v>0.13261401557286193</v>
      </c>
      <c r="AL379" s="93">
        <v>0.83704643454048078</v>
      </c>
      <c r="AM379" s="185">
        <v>1.0262196090894682E-2</v>
      </c>
      <c r="AN379" s="93">
        <v>0.98825564397627896</v>
      </c>
      <c r="AO379" s="182">
        <v>0.22821865564913765</v>
      </c>
      <c r="AP379" s="93">
        <v>0.80239440129171369</v>
      </c>
      <c r="AQ379" s="182">
        <v>0.55942157953281013</v>
      </c>
      <c r="AR379" s="93">
        <v>0.54957361214452849</v>
      </c>
      <c r="AS379" s="182">
        <v>0.58530748450659853</v>
      </c>
      <c r="AT379" s="93">
        <v>0.47750684345473282</v>
      </c>
      <c r="AU379" s="182">
        <v>-0.92125218496742578</v>
      </c>
      <c r="AV379" s="93">
        <v>0.56204979764039109</v>
      </c>
      <c r="AW379" s="182">
        <v>1.1386175115207386</v>
      </c>
      <c r="AX379" s="93">
        <v>0.21489061473265447</v>
      </c>
    </row>
    <row r="380" spans="1:50" ht="15.75" thickBot="1">
      <c r="A380" s="14" t="s">
        <v>33</v>
      </c>
      <c r="B380" s="825">
        <v>23</v>
      </c>
      <c r="C380" s="850">
        <v>0.30176195773081205</v>
      </c>
      <c r="E380" s="726">
        <v>0.38498776418242497</v>
      </c>
      <c r="F380" s="727"/>
      <c r="G380" s="850">
        <v>0.36655394883203563</v>
      </c>
      <c r="I380" s="855">
        <v>-0.55764404894327024</v>
      </c>
      <c r="J380" s="838"/>
      <c r="K380" s="864">
        <v>0.4103314794215796</v>
      </c>
      <c r="L380" s="849">
        <v>0.44263032787766099</v>
      </c>
      <c r="M380" s="864">
        <v>0.34678531701891008</v>
      </c>
      <c r="N380" s="849">
        <v>0.48873241159283265</v>
      </c>
      <c r="O380" s="864">
        <v>-0.1552880978865406</v>
      </c>
      <c r="P380" s="849">
        <v>0.79889098833156091</v>
      </c>
      <c r="Q380" s="864">
        <v>-0.19568854282536141</v>
      </c>
      <c r="R380" s="849">
        <v>0.72158914849866707</v>
      </c>
      <c r="S380" s="864">
        <v>0.87188431590656235</v>
      </c>
      <c r="T380" s="114">
        <v>0.27592194423066085</v>
      </c>
      <c r="U380" s="184">
        <v>0.35640044493882117</v>
      </c>
      <c r="V380" s="155"/>
      <c r="W380" s="183">
        <v>0.13990211345939954</v>
      </c>
      <c r="X380" s="114">
        <v>0.77660597110831076</v>
      </c>
      <c r="Y380" s="182">
        <v>0.11509232480533953</v>
      </c>
      <c r="Z380" s="118"/>
      <c r="AA380" s="185">
        <v>2.3850789766407128</v>
      </c>
      <c r="AB380" s="186">
        <v>0.24658168712334549</v>
      </c>
      <c r="AC380" s="185">
        <v>-0.35097664071190188</v>
      </c>
      <c r="AD380" s="93">
        <v>0.65971624868819378</v>
      </c>
      <c r="AE380" s="185">
        <v>1.2282847608453837</v>
      </c>
      <c r="AF380" s="93">
        <v>0.10325704760932945</v>
      </c>
      <c r="AG380" s="185">
        <v>0.19149721913236903</v>
      </c>
      <c r="AH380" s="93">
        <v>0.82294833808910228</v>
      </c>
      <c r="AI380" s="185">
        <v>0.87581757508342606</v>
      </c>
      <c r="AJ380" s="93">
        <v>0.29875742572938291</v>
      </c>
      <c r="AK380" s="185">
        <v>-0.14731256952169061</v>
      </c>
      <c r="AL380" s="93">
        <v>0.81009495762903072</v>
      </c>
      <c r="AM380" s="185">
        <v>-0.19109010011123473</v>
      </c>
      <c r="AN380" s="93">
        <v>0.71214813234423646</v>
      </c>
      <c r="AO380" s="182">
        <v>0.7571167964404889</v>
      </c>
      <c r="AP380" s="93">
        <v>0.3461839826383788</v>
      </c>
      <c r="AQ380" s="182">
        <v>0.50926362625139066</v>
      </c>
      <c r="AR380" s="93">
        <v>0.54149905937204523</v>
      </c>
      <c r="AS380" s="182">
        <v>0.21924137931034487</v>
      </c>
      <c r="AT380" s="93">
        <v>0.78155730424145831</v>
      </c>
      <c r="AU380" s="182">
        <v>-4.1913236929924094E-3</v>
      </c>
      <c r="AV380" s="93">
        <v>0.99656005231746059</v>
      </c>
      <c r="AW380" s="182">
        <v>1.3681868743047831</v>
      </c>
      <c r="AX380" s="93">
        <v>0.14282544362680849</v>
      </c>
    </row>
    <row r="381" spans="1:50" ht="15.75" thickBot="1">
      <c r="A381" s="14" t="s">
        <v>34</v>
      </c>
      <c r="B381" s="825">
        <v>24</v>
      </c>
      <c r="C381" s="850">
        <v>0.37950784817524896</v>
      </c>
      <c r="E381" s="726">
        <v>0.25702434899473509</v>
      </c>
      <c r="F381" s="727"/>
      <c r="G381" s="850">
        <v>0.52295550515124611</v>
      </c>
      <c r="I381" s="855">
        <v>-0.4678315421769273</v>
      </c>
      <c r="J381" s="838"/>
      <c r="K381" s="864">
        <v>0.17990124767918486</v>
      </c>
      <c r="L381" s="849">
        <v>0.70210998282779236</v>
      </c>
      <c r="M381" s="864">
        <v>0.31733864642560844</v>
      </c>
      <c r="N381" s="849">
        <v>0.40005740713224569</v>
      </c>
      <c r="O381" s="864">
        <v>-2.025336786621976E-2</v>
      </c>
      <c r="P381" s="849">
        <v>0.97536745744869724</v>
      </c>
      <c r="Q381" s="864">
        <v>0.10940118700098229</v>
      </c>
      <c r="R381" s="849">
        <v>0.86149121492580449</v>
      </c>
      <c r="S381" s="864">
        <v>0.87943987411320812</v>
      </c>
      <c r="T381" s="114">
        <v>0.1118941291152854</v>
      </c>
      <c r="U381" s="184">
        <v>0.27255024092176333</v>
      </c>
      <c r="V381" s="155"/>
      <c r="W381" s="183">
        <v>2.9558397323820835E-2</v>
      </c>
      <c r="X381" s="114">
        <v>0.94969791280338578</v>
      </c>
      <c r="Y381" s="182">
        <v>0.39356161182991156</v>
      </c>
      <c r="Z381" s="118"/>
      <c r="AA381" s="185">
        <v>2.8531539975725626</v>
      </c>
      <c r="AB381" s="186">
        <v>0.15377441855119278</v>
      </c>
      <c r="AC381" s="185">
        <v>8.9147819134762718E-2</v>
      </c>
      <c r="AD381" s="93">
        <v>0.92465306509098344</v>
      </c>
      <c r="AE381" s="185">
        <v>1.1519901150349714</v>
      </c>
      <c r="AF381" s="93">
        <v>6.8410625461319916E-2</v>
      </c>
      <c r="AG381" s="185">
        <v>0.29708527855938954</v>
      </c>
      <c r="AH381" s="93">
        <v>0.72037614721497145</v>
      </c>
      <c r="AI381" s="185">
        <v>1.3483245578744918</v>
      </c>
      <c r="AJ381" s="93">
        <v>8.1867125771223126E-2</v>
      </c>
      <c r="AK381" s="185">
        <v>-0.2879302944977431</v>
      </c>
      <c r="AL381" s="93">
        <v>0.62083455763599393</v>
      </c>
      <c r="AM381" s="185">
        <v>5.512396297431877E-2</v>
      </c>
      <c r="AN381" s="93">
        <v>0.92678465427923351</v>
      </c>
      <c r="AO381" s="182">
        <v>0.49723989410479352</v>
      </c>
      <c r="AP381" s="93">
        <v>0.42343688803283297</v>
      </c>
      <c r="AQ381" s="182">
        <v>0.82536905272324557</v>
      </c>
      <c r="AR381" s="93">
        <v>0.29399996456277955</v>
      </c>
      <c r="AS381" s="182">
        <v>0.23502521065350337</v>
      </c>
      <c r="AT381" s="93">
        <v>0.74738964514735073</v>
      </c>
      <c r="AU381" s="182">
        <v>0.40648646556037116</v>
      </c>
      <c r="AV381" s="93">
        <v>0.70167490874161853</v>
      </c>
      <c r="AW381" s="182">
        <v>1.1815485123587923</v>
      </c>
      <c r="AX381" s="93">
        <v>0.145341548646027</v>
      </c>
    </row>
    <row r="382" spans="1:50">
      <c r="A382" s="14" t="s">
        <v>35</v>
      </c>
      <c r="B382" s="825">
        <v>25</v>
      </c>
      <c r="C382" s="850">
        <v>0.49286116787781142</v>
      </c>
      <c r="D382" s="728">
        <v>0.33696582913398743</v>
      </c>
      <c r="E382" s="726">
        <v>0.17328193119531915</v>
      </c>
      <c r="F382" s="728">
        <v>0.65292239189147949</v>
      </c>
      <c r="G382" s="850">
        <v>0.64166701694636552</v>
      </c>
      <c r="H382" s="728">
        <v>8.072970062494278E-2</v>
      </c>
      <c r="I382" s="855">
        <v>-0.52571361216873391</v>
      </c>
      <c r="J382" s="729">
        <v>0.18000227212905884</v>
      </c>
      <c r="K382" s="864">
        <v>-6.2211328391379862E-2</v>
      </c>
      <c r="L382" s="730">
        <v>0.86877679824829102</v>
      </c>
      <c r="M382" s="864">
        <v>-0.13352494743771237</v>
      </c>
      <c r="N382" s="730">
        <v>0.78735637664794922</v>
      </c>
      <c r="O382" s="864">
        <v>-0.40154651445605721</v>
      </c>
      <c r="P382" s="730">
        <v>0.46724864840507507</v>
      </c>
      <c r="Q382" s="864">
        <v>7.2943764861759268E-3</v>
      </c>
      <c r="R382" s="730">
        <v>0.99289596080780029</v>
      </c>
      <c r="S382" s="864">
        <v>0.4553183117515392</v>
      </c>
      <c r="T382" s="188">
        <v>0.4668680727481842</v>
      </c>
      <c r="U382" s="184">
        <v>0.56814791922923669</v>
      </c>
      <c r="V382" s="189">
        <v>0.25193631649017334</v>
      </c>
      <c r="W382" s="183">
        <v>0.23466149930339819</v>
      </c>
      <c r="X382" s="188">
        <v>0.6864965558052063</v>
      </c>
      <c r="Y382" s="182">
        <v>0.36490189792158167</v>
      </c>
      <c r="Z382" s="187">
        <v>0.5413317084312439</v>
      </c>
      <c r="AA382" s="185">
        <v>1.8151377182575472</v>
      </c>
      <c r="AB382" s="190">
        <v>0.41860595345497131</v>
      </c>
      <c r="AC382" s="185">
        <v>-0.39425213796988134</v>
      </c>
      <c r="AD382" s="190">
        <v>0.70607995986938477</v>
      </c>
      <c r="AE382" s="185">
        <v>1.023466230980776</v>
      </c>
      <c r="AF382" s="190">
        <v>0.24461039900779724</v>
      </c>
      <c r="AG382" s="185">
        <v>-0.53507146189376964</v>
      </c>
      <c r="AH382" s="190">
        <v>0.47933205962181091</v>
      </c>
      <c r="AI382" s="185">
        <v>1.0854923540768939</v>
      </c>
      <c r="AJ382" s="190">
        <v>0.25876724720001221</v>
      </c>
      <c r="AK382" s="185">
        <v>-0.58792494056011391</v>
      </c>
      <c r="AL382" s="190">
        <v>0.21889312565326691</v>
      </c>
      <c r="AM382" s="185">
        <v>0.11595340477763161</v>
      </c>
      <c r="AN382" s="190">
        <v>0.85119950771331787</v>
      </c>
      <c r="AO382" s="182">
        <v>-0.19573627582909242</v>
      </c>
      <c r="AP382" s="190">
        <v>0.78819739818572998</v>
      </c>
      <c r="AQ382" s="182">
        <v>0.44382533713052919</v>
      </c>
      <c r="AR382" s="192">
        <v>0.59507447481155396</v>
      </c>
      <c r="AS382" s="182">
        <v>5.3742076386251857E-2</v>
      </c>
      <c r="AT382" s="190">
        <v>0.93371528387069702</v>
      </c>
      <c r="AU382" s="182">
        <v>-0.52777708540759372</v>
      </c>
      <c r="AV382" s="190">
        <v>0.63968193531036377</v>
      </c>
      <c r="AW382" s="182">
        <v>1.2581277302841751</v>
      </c>
      <c r="AX382" s="190">
        <v>0.23762248456478119</v>
      </c>
    </row>
    <row r="383" spans="1:50">
      <c r="A383" s="14" t="s">
        <v>36</v>
      </c>
      <c r="C383" s="850">
        <v>0.2210113704599056</v>
      </c>
      <c r="D383" s="728">
        <v>0.52045881748199463</v>
      </c>
      <c r="E383" s="850">
        <v>0.41752730108582992</v>
      </c>
      <c r="F383" s="728">
        <v>0.1193109005689621</v>
      </c>
      <c r="G383" s="850">
        <v>0.67196493364617038</v>
      </c>
      <c r="H383" s="728">
        <v>4.9928143620491028E-2</v>
      </c>
      <c r="I383" s="855">
        <v>-0.31925383673565177</v>
      </c>
      <c r="J383" s="729">
        <v>0.28767091035842896</v>
      </c>
      <c r="K383" s="864">
        <v>0.18229134183267648</v>
      </c>
      <c r="L383" s="730">
        <v>0.56776505708694458</v>
      </c>
      <c r="M383" s="864">
        <v>-0.4497605733581741</v>
      </c>
      <c r="N383" s="730">
        <v>0.24359624087810516</v>
      </c>
      <c r="O383" s="864">
        <v>0.18235552454195622</v>
      </c>
      <c r="P383" s="730">
        <v>0.73721367120742798</v>
      </c>
      <c r="Q383" s="864">
        <v>9.4859826681057219E-2</v>
      </c>
      <c r="R383" s="730">
        <v>0.81879174709320068</v>
      </c>
      <c r="S383" s="864">
        <v>0.69785683670711052</v>
      </c>
      <c r="T383" s="188">
        <v>0.20486725866794586</v>
      </c>
      <c r="U383" s="184">
        <v>0.38329673872582209</v>
      </c>
      <c r="V383" s="189">
        <v>0.3704582154750824</v>
      </c>
      <c r="W383" s="183">
        <v>0.22931914103287973</v>
      </c>
      <c r="X383" s="188">
        <v>0.5414537787437439</v>
      </c>
      <c r="Y383" s="182">
        <v>0.12277572482504201</v>
      </c>
      <c r="Z383" s="187">
        <v>0.77037131786346436</v>
      </c>
      <c r="AA383" s="185">
        <v>2.4342443294446303</v>
      </c>
      <c r="AB383" s="190">
        <v>8.5272170603275299E-2</v>
      </c>
      <c r="AC383" s="185">
        <v>0.27721535122301394</v>
      </c>
      <c r="AD383" s="190">
        <v>0.67019426822662354</v>
      </c>
      <c r="AE383" s="185">
        <v>1.0811535754329331</v>
      </c>
      <c r="AF383" s="190">
        <v>6.6827379167079926E-2</v>
      </c>
      <c r="AG383" s="185">
        <v>-0.26740504881621768</v>
      </c>
      <c r="AH383" s="190">
        <v>0.68167930841445923</v>
      </c>
      <c r="AI383" s="185">
        <v>1.0714628036477123</v>
      </c>
      <c r="AJ383" s="190">
        <v>0.10446269810199738</v>
      </c>
      <c r="AK383" s="185">
        <v>-0.13696249490297524</v>
      </c>
      <c r="AL383" s="190">
        <v>0.7278626561164856</v>
      </c>
      <c r="AM383" s="185">
        <v>0.35271109691051861</v>
      </c>
      <c r="AN383" s="190">
        <v>0.45278787612915039</v>
      </c>
      <c r="AO383" s="182">
        <v>-0.2674692315254974</v>
      </c>
      <c r="AP383" s="190">
        <v>0.62331575155258179</v>
      </c>
      <c r="AQ383" s="182">
        <v>0.39949787000154247</v>
      </c>
      <c r="AR383" s="192">
        <v>0.50766658782958984</v>
      </c>
      <c r="AS383" s="182">
        <v>0.53500243874319497</v>
      </c>
      <c r="AT383" s="190">
        <v>0.31758099794387817</v>
      </c>
      <c r="AU383" s="182">
        <v>-0.17254522213516058</v>
      </c>
      <c r="AV383" s="190">
        <v>0.81469625234603882</v>
      </c>
      <c r="AW383" s="182">
        <v>1.3104727164658136</v>
      </c>
      <c r="AX383" s="190">
        <v>9.5436722040176392E-2</v>
      </c>
    </row>
    <row r="384" spans="1:50">
      <c r="C384" s="850"/>
      <c r="D384" s="728"/>
      <c r="E384" s="850"/>
      <c r="F384" s="728"/>
      <c r="G384" s="850"/>
      <c r="H384" s="728"/>
      <c r="I384" s="855"/>
      <c r="J384" s="729"/>
      <c r="K384" s="864"/>
      <c r="L384" s="737"/>
      <c r="M384" s="864"/>
      <c r="N384" s="737"/>
      <c r="O384" s="864"/>
      <c r="P384" s="737"/>
      <c r="Q384" s="864"/>
      <c r="R384" s="737"/>
      <c r="S384" s="864"/>
      <c r="T384" s="208"/>
      <c r="U384" s="184"/>
      <c r="V384" s="189"/>
      <c r="W384" s="183"/>
      <c r="X384" s="208"/>
      <c r="Y384" s="182"/>
      <c r="Z384" s="187"/>
      <c r="AA384" s="185"/>
      <c r="AB384" s="190"/>
      <c r="AC384" s="185"/>
      <c r="AD384" s="90"/>
      <c r="AE384" s="185"/>
      <c r="AF384" s="90"/>
      <c r="AG384" s="185"/>
      <c r="AH384" s="90"/>
      <c r="AI384" s="185"/>
      <c r="AJ384" s="90"/>
      <c r="AK384" s="185"/>
      <c r="AL384" s="90"/>
      <c r="AM384" s="185"/>
      <c r="AN384" s="90"/>
      <c r="AO384" s="182"/>
      <c r="AP384" s="90"/>
      <c r="AQ384" s="182"/>
      <c r="AR384" s="90"/>
      <c r="AS384" s="182"/>
      <c r="AT384" s="90"/>
      <c r="AU384" s="182"/>
      <c r="AV384" s="90"/>
      <c r="AW384" s="182"/>
      <c r="AX384" s="90"/>
    </row>
    <row r="385" spans="1:50" ht="15.75" thickBot="1">
      <c r="A385" s="14" t="s">
        <v>188</v>
      </c>
      <c r="C385" s="850">
        <v>-0.1203737383556116</v>
      </c>
      <c r="E385" s="850">
        <v>0.36933289484775772</v>
      </c>
      <c r="G385" s="850">
        <v>0.75346769135871805</v>
      </c>
      <c r="I385" s="855">
        <v>-0.24528661972510929</v>
      </c>
      <c r="J385" s="838"/>
      <c r="K385" s="864">
        <v>0.15062434141749415</v>
      </c>
      <c r="L385" s="849">
        <v>0.74190170296287494</v>
      </c>
      <c r="M385" s="864">
        <v>-0.25076252500296509</v>
      </c>
      <c r="N385" s="849">
        <v>0.68130632353957798</v>
      </c>
      <c r="O385" s="864">
        <v>8.8968817041082983E-3</v>
      </c>
      <c r="P385" s="849">
        <v>0.98830484290912435</v>
      </c>
      <c r="Q385" s="864">
        <v>-0.43375498172195703</v>
      </c>
      <c r="R385" s="849">
        <v>0.22896841550338376</v>
      </c>
      <c r="S385" s="864">
        <v>0.83079655834582411</v>
      </c>
      <c r="T385" s="114">
        <v>0.20365827924387558</v>
      </c>
      <c r="U385" s="184">
        <v>0.4212750907087725</v>
      </c>
      <c r="V385" s="155"/>
      <c r="W385" s="183">
        <v>0.16693782210411937</v>
      </c>
      <c r="X385" s="114">
        <v>0.74789130900040357</v>
      </c>
      <c r="Y385" s="182">
        <v>0.29497474503165289</v>
      </c>
      <c r="Z385" s="118"/>
      <c r="AA385" s="185">
        <v>1.9461281607128054</v>
      </c>
      <c r="AB385" s="186">
        <v>0.28701735057447431</v>
      </c>
      <c r="AC385" s="185">
        <v>-0.42485810001784857</v>
      </c>
      <c r="AD385" s="93">
        <v>0.55384370733783117</v>
      </c>
      <c r="AE385" s="185">
        <v>1.2520716490545962</v>
      </c>
      <c r="AF385" s="93">
        <v>5.9898184092300501E-2</v>
      </c>
      <c r="AG385" s="185">
        <v>-0.24186564329885685</v>
      </c>
      <c r="AH385" s="93">
        <v>0.78525754164305539</v>
      </c>
      <c r="AI385" s="185">
        <v>0.94674257887353386</v>
      </c>
      <c r="AJ385" s="93">
        <v>0.26054603284654976</v>
      </c>
      <c r="AK385" s="185">
        <v>-9.4662278307615075E-2</v>
      </c>
      <c r="AL385" s="93">
        <v>0.85639171566247374</v>
      </c>
      <c r="AM385" s="185">
        <v>0.50818107163360882</v>
      </c>
      <c r="AN385" s="93">
        <v>0.3710101646949745</v>
      </c>
      <c r="AO385" s="182">
        <v>-0.10013818358547039</v>
      </c>
      <c r="AP385" s="93">
        <v>0.88934397460984749</v>
      </c>
      <c r="AQ385" s="182">
        <v>0.19327488751481525</v>
      </c>
      <c r="AR385" s="93">
        <v>0.80441532260328863</v>
      </c>
      <c r="AS385" s="182">
        <v>0.65880541305110285</v>
      </c>
      <c r="AT385" s="93">
        <v>0.28039788484889439</v>
      </c>
      <c r="AU385" s="182">
        <v>-0.67562062502081366</v>
      </c>
      <c r="AV385" s="93">
        <v>0.50106217472718706</v>
      </c>
      <c r="AW385" s="182">
        <v>1.4190094711587153</v>
      </c>
      <c r="AX385" s="93">
        <v>0.11163322476839288</v>
      </c>
    </row>
    <row r="386" spans="1:50" ht="15.75" thickBot="1">
      <c r="A386" s="839" t="s">
        <v>189</v>
      </c>
      <c r="C386" s="856">
        <v>0.25864474001304938</v>
      </c>
      <c r="E386" s="856">
        <v>0.66846999446780675</v>
      </c>
      <c r="G386" s="856">
        <v>0.97000763883187857</v>
      </c>
      <c r="I386" s="855">
        <v>0.14929765109799056</v>
      </c>
      <c r="J386" s="838"/>
      <c r="K386" s="874">
        <v>-5.7947454327583477E-2</v>
      </c>
      <c r="L386" s="849">
        <v>0.91467667102869055</v>
      </c>
      <c r="M386" s="874">
        <v>-0.23422874645274003</v>
      </c>
      <c r="N386" s="849">
        <v>0.7348881696906997</v>
      </c>
      <c r="O386" s="874">
        <v>1.1423377255871174</v>
      </c>
      <c r="P386" s="849">
        <v>0.22315223451225896</v>
      </c>
      <c r="Q386" s="874">
        <v>0.84316437422783208</v>
      </c>
      <c r="R386" s="849">
        <v>0.22744958941586524</v>
      </c>
      <c r="S386" s="874">
        <v>0.65838999061854186</v>
      </c>
      <c r="T386" s="114">
        <v>0.34562921339809682</v>
      </c>
      <c r="U386" s="203">
        <v>0.46243963824298695</v>
      </c>
      <c r="V386" s="155"/>
      <c r="W386" s="204">
        <v>0.33269125334397187</v>
      </c>
      <c r="X386" s="114">
        <v>0.44536439039245235</v>
      </c>
      <c r="Y386" s="203">
        <v>-4.8711324100171455E-2</v>
      </c>
      <c r="Z386" s="118"/>
      <c r="AA386" s="204">
        <v>5.1445554815506824</v>
      </c>
      <c r="AB386" s="186">
        <v>1.2994847724377687E-2</v>
      </c>
      <c r="AC386" s="185">
        <v>1.9855020998149495</v>
      </c>
      <c r="AD386" s="93">
        <v>4.7760349063787698E-2</v>
      </c>
      <c r="AE386" s="185">
        <v>1.1208296288615287</v>
      </c>
      <c r="AF386" s="93">
        <v>0.2339281375148482</v>
      </c>
      <c r="AG386" s="185">
        <v>0.90810897913437783</v>
      </c>
      <c r="AH386" s="93">
        <v>0.44026685763715223</v>
      </c>
      <c r="AI386" s="185">
        <v>1.4918159281608552</v>
      </c>
      <c r="AJ386" s="93">
        <v>7.4692078964029809E-2</v>
      </c>
      <c r="AK386" s="185">
        <v>9.1350196770406872E-2</v>
      </c>
      <c r="AL386" s="93">
        <v>0.89173446788642874</v>
      </c>
      <c r="AM386" s="185">
        <v>1.119305289929869</v>
      </c>
      <c r="AN386" s="93">
        <v>0.1036761787966899</v>
      </c>
      <c r="AO386" s="182">
        <v>-0.29217620078032414</v>
      </c>
      <c r="AP386" s="93">
        <v>0.75309539365232758</v>
      </c>
      <c r="AQ386" s="182">
        <v>0.52180828932897638</v>
      </c>
      <c r="AR386" s="93">
        <v>0.36558997927283166</v>
      </c>
      <c r="AS386" s="182">
        <v>1.0613578356022855</v>
      </c>
      <c r="AT386" s="93">
        <v>0.18596794356550772</v>
      </c>
      <c r="AU386" s="182">
        <v>1.7512733533622098</v>
      </c>
      <c r="AV386" s="93">
        <v>0.17849420003317595</v>
      </c>
      <c r="AW386" s="182">
        <v>1.4535208822055004</v>
      </c>
      <c r="AX386" s="93">
        <v>0.21625047426649879</v>
      </c>
    </row>
    <row r="387" spans="1:50" ht="15.75" thickBot="1">
      <c r="A387" s="14" t="s">
        <v>190</v>
      </c>
      <c r="C387" s="850">
        <v>0.12357697220960771</v>
      </c>
      <c r="E387" s="850">
        <v>0.46056758672258419</v>
      </c>
      <c r="G387" s="850">
        <v>0.42557912221947025</v>
      </c>
      <c r="I387" s="855">
        <v>-0.44147492729982685</v>
      </c>
      <c r="J387" s="838"/>
      <c r="K387" s="864">
        <v>0.41696606306370082</v>
      </c>
      <c r="L387" s="849">
        <v>0.32413253244562157</v>
      </c>
      <c r="M387" s="864">
        <v>-1.3297576019054904</v>
      </c>
      <c r="N387" s="849">
        <v>2.2196677190061537E-2</v>
      </c>
      <c r="O387" s="864">
        <v>-0.16486863880467353</v>
      </c>
      <c r="P387" s="849">
        <v>0.80756203858527809</v>
      </c>
      <c r="Q387" s="864">
        <v>-0.30832292315101001</v>
      </c>
      <c r="R387" s="849">
        <v>0.53433219202554039</v>
      </c>
      <c r="S387" s="864">
        <v>0.16653266946156647</v>
      </c>
      <c r="T387" s="114">
        <v>0.78590740002897086</v>
      </c>
      <c r="U387" s="184">
        <v>0.27016636080515516</v>
      </c>
      <c r="V387" s="155"/>
      <c r="W387" s="183">
        <v>0.25941066450998651</v>
      </c>
      <c r="X387" s="114">
        <v>0.45161529416417423</v>
      </c>
      <c r="Y387" s="182">
        <v>-5.9731436411160133E-2</v>
      </c>
      <c r="Z387" s="118"/>
      <c r="AA387" s="185">
        <v>-0.18135608858009061</v>
      </c>
      <c r="AB387" s="186">
        <v>0.87020102036905611</v>
      </c>
      <c r="AC387" s="185">
        <v>-0.47319156195568329</v>
      </c>
      <c r="AD387" s="96">
        <v>0.53601360410655863</v>
      </c>
      <c r="AE387" s="185">
        <v>0.4366990302667218</v>
      </c>
      <c r="AF387" s="96">
        <v>0.48021691929835819</v>
      </c>
      <c r="AG387" s="185">
        <v>-1.4946262407101631</v>
      </c>
      <c r="AH387" s="96">
        <v>7.2880377588774775E-2</v>
      </c>
      <c r="AI387" s="185">
        <v>0.63777002243713177</v>
      </c>
      <c r="AJ387" s="96">
        <v>0.34218092126920674</v>
      </c>
      <c r="AK387" s="185">
        <v>-2.4508864236126131E-2</v>
      </c>
      <c r="AL387" s="96">
        <v>0.96338561124740918</v>
      </c>
      <c r="AM387" s="185">
        <v>-1.5895805080356797E-2</v>
      </c>
      <c r="AN387" s="96">
        <v>0.97780229383112505</v>
      </c>
      <c r="AO387" s="182">
        <v>-0.91279153884178943</v>
      </c>
      <c r="AP387" s="93">
        <v>0.21223875950051008</v>
      </c>
      <c r="AQ387" s="182">
        <v>0.2121909002176616</v>
      </c>
      <c r="AR387" s="93">
        <v>0.71895369830575251</v>
      </c>
      <c r="AS387" s="182">
        <v>0.40107025798334378</v>
      </c>
      <c r="AT387" s="93">
        <v>0.54231030399291114</v>
      </c>
      <c r="AU387" s="182">
        <v>-1.8029491638611739</v>
      </c>
      <c r="AV387" s="93">
        <v>4.8967692972472672E-2</v>
      </c>
      <c r="AW387" s="182">
        <v>0.69610969477670814</v>
      </c>
      <c r="AX387" s="93">
        <v>0.354174650768046</v>
      </c>
    </row>
    <row r="388" spans="1:50" ht="15.75" thickBot="1">
      <c r="A388" s="14" t="s">
        <v>191</v>
      </c>
      <c r="C388" s="850">
        <v>0.36064727752923392</v>
      </c>
      <c r="E388" s="850">
        <v>0.24037545430592283</v>
      </c>
      <c r="G388" s="850">
        <v>0.52290447882954805</v>
      </c>
      <c r="I388" s="855">
        <v>-0.48182895696456368</v>
      </c>
      <c r="J388" s="838"/>
      <c r="K388" s="864">
        <v>0.19652399829673703</v>
      </c>
      <c r="L388" s="849">
        <v>0.61292647166728687</v>
      </c>
      <c r="M388" s="864">
        <v>-0.14667359571848543</v>
      </c>
      <c r="N388" s="849">
        <v>0.69480399239556112</v>
      </c>
      <c r="O388" s="864">
        <v>-0.29767536731739025</v>
      </c>
      <c r="P388" s="849">
        <v>0.57321160151667172</v>
      </c>
      <c r="Q388" s="864">
        <v>1.6227436985498382E-2</v>
      </c>
      <c r="R388" s="849">
        <v>0.97900864652129804</v>
      </c>
      <c r="S388" s="864">
        <v>0.69033816441519957</v>
      </c>
      <c r="T388" s="114">
        <v>0.25626892831095338</v>
      </c>
      <c r="U388" s="184">
        <v>0.41745076459379254</v>
      </c>
      <c r="V388" s="155"/>
      <c r="W388" s="183">
        <v>0.17364571694394304</v>
      </c>
      <c r="X388" s="114">
        <v>0.71555552741785955</v>
      </c>
      <c r="Y388" s="182">
        <v>0.36068075819357831</v>
      </c>
      <c r="Z388" s="118"/>
      <c r="AA388" s="185">
        <v>2.052616130093015</v>
      </c>
      <c r="AB388" s="186">
        <v>0.28353693837978289</v>
      </c>
      <c r="AC388" s="185">
        <v>-0.28144793033189253</v>
      </c>
      <c r="AD388" s="93">
        <v>0.74720951521966095</v>
      </c>
      <c r="AE388" s="185">
        <v>1.1077889290089915</v>
      </c>
      <c r="AF388" s="93">
        <v>0.10564117488848157</v>
      </c>
      <c r="AG388" s="185">
        <v>-0.44434896303587573</v>
      </c>
      <c r="AH388" s="93">
        <v>0.53456283189382559</v>
      </c>
      <c r="AI388" s="185">
        <v>1.0602659355741231</v>
      </c>
      <c r="AJ388" s="93">
        <v>0.19243428006337537</v>
      </c>
      <c r="AK388" s="185">
        <v>-0.28530495866782662</v>
      </c>
      <c r="AL388" s="93">
        <v>0.52792314217598202</v>
      </c>
      <c r="AM388" s="185">
        <v>4.1075521864984428E-2</v>
      </c>
      <c r="AN388" s="93">
        <v>0.93705766750988329</v>
      </c>
      <c r="AO388" s="182">
        <v>4.9850402578251525E-2</v>
      </c>
      <c r="AP388" s="93">
        <v>0.93679550172831727</v>
      </c>
      <c r="AQ388" s="182">
        <v>0.53736145674457481</v>
      </c>
      <c r="AR388" s="93">
        <v>0.48822974242009365</v>
      </c>
      <c r="AS388" s="182">
        <v>0.23759952016172126</v>
      </c>
      <c r="AT388" s="93">
        <v>0.69232896666471766</v>
      </c>
      <c r="AU388" s="182">
        <v>-0.4281215260503774</v>
      </c>
      <c r="AV388" s="93">
        <v>0.66930742125231091</v>
      </c>
      <c r="AW388" s="182">
        <v>1.2814346459529344</v>
      </c>
      <c r="AX388" s="93">
        <v>0.13318772392121458</v>
      </c>
    </row>
    <row r="389" spans="1:50" ht="15.75" thickBot="1">
      <c r="A389" s="14" t="s">
        <v>192</v>
      </c>
      <c r="C389" s="850">
        <v>0.20466748081966293</v>
      </c>
      <c r="E389" s="850">
        <v>0.34264592822267781</v>
      </c>
      <c r="G389" s="850">
        <v>0.65198803164384767</v>
      </c>
      <c r="I389" s="855">
        <v>-0.59498010913478716</v>
      </c>
      <c r="J389" s="838"/>
      <c r="K389" s="864">
        <v>0.3129594966544717</v>
      </c>
      <c r="L389" s="849">
        <v>0.36572251305093784</v>
      </c>
      <c r="M389" s="864">
        <v>-0.5929917811972969</v>
      </c>
      <c r="N389" s="849">
        <v>0.22517019415995443</v>
      </c>
      <c r="O389" s="864">
        <v>6.6503525892092241E-2</v>
      </c>
      <c r="P389" s="849">
        <v>0.91934404335868392</v>
      </c>
      <c r="Q389" s="864">
        <v>-8.6203594941250322E-2</v>
      </c>
      <c r="R389" s="849">
        <v>0.86968979066750107</v>
      </c>
      <c r="S389" s="864">
        <v>1.1192105826432901</v>
      </c>
      <c r="T389" s="114">
        <v>0.11410992540367915</v>
      </c>
      <c r="U389" s="184">
        <v>0.28351554190876016</v>
      </c>
      <c r="V389" s="155"/>
      <c r="W389" s="183">
        <v>0.18570245838135657</v>
      </c>
      <c r="X389" s="114">
        <v>0.63028950289406738</v>
      </c>
      <c r="Y389" s="182">
        <v>3.3290111897365227E-3</v>
      </c>
      <c r="Z389" s="118"/>
      <c r="AA389" s="185">
        <v>1.8963465720825614</v>
      </c>
      <c r="AB389" s="186">
        <v>0.24303505033567496</v>
      </c>
      <c r="AC389" s="185">
        <v>-1.970006904915822E-2</v>
      </c>
      <c r="AD389" s="93">
        <v>0.98192685914864064</v>
      </c>
      <c r="AE389" s="185">
        <v>1.4027261245520501</v>
      </c>
      <c r="AF389" s="93">
        <v>3.7558345062065214E-2</v>
      </c>
      <c r="AG389" s="185">
        <v>-0.52648825530520482</v>
      </c>
      <c r="AH389" s="93">
        <v>0.50316554354813481</v>
      </c>
      <c r="AI389" s="185">
        <v>0.88653834889731142</v>
      </c>
      <c r="AJ389" s="93">
        <v>0.24373856832884655</v>
      </c>
      <c r="AK389" s="185">
        <v>-0.28202061248031562</v>
      </c>
      <c r="AL389" s="93">
        <v>0.54912908909601721</v>
      </c>
      <c r="AM389" s="185">
        <v>5.7007922509060213E-2</v>
      </c>
      <c r="AN389" s="93">
        <v>0.9123675237176565</v>
      </c>
      <c r="AO389" s="182">
        <v>-0.28003228454282547</v>
      </c>
      <c r="AP389" s="93">
        <v>0.66369579468099005</v>
      </c>
      <c r="AQ389" s="182">
        <v>0.23455031725346398</v>
      </c>
      <c r="AR389" s="93">
        <v>0.74630356650033258</v>
      </c>
      <c r="AS389" s="182">
        <v>0.36996741916353171</v>
      </c>
      <c r="AT389" s="93">
        <v>0.55336340489760327</v>
      </c>
      <c r="AU389" s="182">
        <v>-0.61269185024645489</v>
      </c>
      <c r="AV389" s="93">
        <v>0.51297799149056544</v>
      </c>
      <c r="AW389" s="182">
        <v>1.5884285829334064</v>
      </c>
      <c r="AX389" s="93">
        <v>5.2542419652451884E-2</v>
      </c>
    </row>
    <row r="390" spans="1:50">
      <c r="I390" s="838"/>
      <c r="J390" s="838"/>
      <c r="K390" s="875"/>
      <c r="L390" s="875"/>
      <c r="M390" s="875"/>
      <c r="N390" s="875"/>
      <c r="O390" s="875"/>
      <c r="P390" s="875"/>
      <c r="Q390" s="875"/>
      <c r="R390" s="875"/>
      <c r="S390" s="875"/>
      <c r="T390" s="154"/>
      <c r="U390" s="155"/>
      <c r="V390" s="155"/>
      <c r="W390" s="205"/>
      <c r="X390" s="154"/>
      <c r="Y390" s="118"/>
      <c r="Z390" s="118"/>
      <c r="AA390" s="206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  <c r="AL390" s="206"/>
      <c r="AM390" s="206"/>
      <c r="AN390" s="207"/>
      <c r="AO390" s="118"/>
      <c r="AP390" s="118"/>
      <c r="AQ390" s="118"/>
      <c r="AR390" s="118"/>
      <c r="AS390" s="118"/>
      <c r="AT390" s="118"/>
      <c r="AU390" s="118"/>
      <c r="AV390" s="118"/>
      <c r="AW390" s="118"/>
    </row>
    <row r="395" spans="1:50" ht="15.75" thickBot="1">
      <c r="A395" s="692"/>
      <c r="B395" s="927"/>
      <c r="C395" s="927" t="s">
        <v>153</v>
      </c>
      <c r="D395" s="927"/>
      <c r="E395" s="927"/>
      <c r="F395" s="927"/>
      <c r="G395" s="927"/>
      <c r="H395" s="707"/>
      <c r="I395" s="707"/>
      <c r="J395" s="707"/>
      <c r="L395" s="927" t="s">
        <v>153</v>
      </c>
      <c r="M395" s="927"/>
      <c r="N395" s="927"/>
      <c r="O395" s="927"/>
      <c r="P395" s="927"/>
      <c r="Q395" s="707"/>
      <c r="R395" s="707"/>
      <c r="S395" s="707"/>
    </row>
    <row r="396" spans="1:50" ht="15.75" thickBot="1">
      <c r="A396" s="695"/>
      <c r="B396" s="927"/>
      <c r="C396" s="739" t="s">
        <v>165</v>
      </c>
      <c r="D396" s="739" t="s">
        <v>166</v>
      </c>
      <c r="E396" s="739" t="s">
        <v>167</v>
      </c>
      <c r="F396" s="739" t="s">
        <v>168</v>
      </c>
      <c r="G396" s="740" t="s">
        <v>169</v>
      </c>
      <c r="H396" s="740" t="s">
        <v>201</v>
      </c>
      <c r="I396" s="740" t="s">
        <v>161</v>
      </c>
      <c r="J396" s="740" t="s">
        <v>162</v>
      </c>
      <c r="L396" s="739" t="s">
        <v>165</v>
      </c>
      <c r="M396" s="739" t="s">
        <v>166</v>
      </c>
      <c r="N396" s="739" t="s">
        <v>167</v>
      </c>
      <c r="O396" s="739" t="s">
        <v>168</v>
      </c>
      <c r="P396" s="740" t="s">
        <v>169</v>
      </c>
      <c r="Q396" s="740" t="s">
        <v>201</v>
      </c>
      <c r="R396" s="740" t="s">
        <v>161</v>
      </c>
      <c r="S396" s="740" t="s">
        <v>162</v>
      </c>
    </row>
    <row r="397" spans="1:50">
      <c r="A397" s="14" t="s">
        <v>11</v>
      </c>
      <c r="B397" s="859"/>
      <c r="C397" s="859">
        <v>12.678330311857783</v>
      </c>
      <c r="D397" s="859">
        <v>24.275866551472902</v>
      </c>
      <c r="E397" s="859">
        <v>33.727396110427499</v>
      </c>
      <c r="F397" s="859">
        <v>12.536374100562957</v>
      </c>
      <c r="G397" s="859">
        <v>5.15487994273363</v>
      </c>
      <c r="H397" s="859">
        <v>88.372847017054752</v>
      </c>
      <c r="I397" s="859">
        <v>88.372847017054767</v>
      </c>
      <c r="J397" s="859">
        <v>11.627152982945224</v>
      </c>
      <c r="L397" s="859">
        <v>0.12678330311857783</v>
      </c>
      <c r="M397" s="859">
        <v>0.24275866551472902</v>
      </c>
      <c r="N397" s="859">
        <v>0.33727396110427499</v>
      </c>
      <c r="O397" s="859">
        <v>0.12536374100562958</v>
      </c>
      <c r="P397" s="859">
        <v>5.1548799427336298E-2</v>
      </c>
      <c r="Q397" s="859">
        <v>0.88372847017054756</v>
      </c>
      <c r="R397" s="859">
        <v>88.372847017054767</v>
      </c>
      <c r="S397" s="859">
        <v>11.627152982945224</v>
      </c>
    </row>
    <row r="398" spans="1:50">
      <c r="A398" s="14" t="s">
        <v>12</v>
      </c>
      <c r="B398" s="859"/>
      <c r="C398" s="859">
        <v>12.340196593914857</v>
      </c>
      <c r="D398" s="859">
        <v>24.372612048248403</v>
      </c>
      <c r="E398" s="859">
        <v>33.168372931726239</v>
      </c>
      <c r="F398" s="859">
        <v>12.21825643217165</v>
      </c>
      <c r="G398" s="859">
        <v>5.2601370033809056</v>
      </c>
      <c r="H398" s="859">
        <v>87.359575009442082</v>
      </c>
      <c r="I398" s="859">
        <v>87.359575009442082</v>
      </c>
      <c r="J398" s="859">
        <v>12.640424990557937</v>
      </c>
      <c r="L398" s="859">
        <v>0.12340196593914857</v>
      </c>
      <c r="M398" s="859">
        <v>0.24372612048248404</v>
      </c>
      <c r="N398" s="859">
        <v>0.33168372931726242</v>
      </c>
      <c r="O398" s="859">
        <v>0.12218256432171649</v>
      </c>
      <c r="P398" s="859">
        <v>5.2601370033809054E-2</v>
      </c>
      <c r="Q398" s="859">
        <v>0.87359575009442081</v>
      </c>
      <c r="R398" s="859">
        <v>87.359575009442082</v>
      </c>
      <c r="S398" s="859">
        <v>12.640424990557937</v>
      </c>
    </row>
    <row r="399" spans="1:50">
      <c r="A399" s="14" t="s">
        <v>13</v>
      </c>
      <c r="B399" s="859"/>
      <c r="C399" s="859">
        <v>13.022995872782497</v>
      </c>
      <c r="D399" s="859">
        <v>24.610588913085294</v>
      </c>
      <c r="E399" s="859">
        <v>35.453526150529022</v>
      </c>
      <c r="F399" s="859">
        <v>12.830189452061463</v>
      </c>
      <c r="G399" s="859">
        <v>5.1323532145640254</v>
      </c>
      <c r="H399" s="859">
        <v>91.049653603022279</v>
      </c>
      <c r="I399" s="859">
        <v>91.049653603022279</v>
      </c>
      <c r="J399" s="859">
        <v>8.9503463969776966</v>
      </c>
      <c r="L399" s="859">
        <v>0.13022995872782497</v>
      </c>
      <c r="M399" s="859">
        <v>0.24610588913085293</v>
      </c>
      <c r="N399" s="859">
        <v>0.35453526150529024</v>
      </c>
      <c r="O399" s="859">
        <v>0.12830189452061463</v>
      </c>
      <c r="P399" s="859">
        <v>5.1323532145640255E-2</v>
      </c>
      <c r="Q399" s="859">
        <v>0.91049653603022285</v>
      </c>
      <c r="R399" s="859">
        <v>91.049653603022279</v>
      </c>
      <c r="S399" s="859">
        <v>8.9503463969776966</v>
      </c>
    </row>
    <row r="400" spans="1:50">
      <c r="A400" s="14" t="s">
        <v>14</v>
      </c>
      <c r="B400" s="859"/>
      <c r="C400" s="859">
        <v>12.875146880644456</v>
      </c>
      <c r="D400" s="859">
        <v>24.357177068364084</v>
      </c>
      <c r="E400" s="859">
        <v>34.993264993305637</v>
      </c>
      <c r="F400" s="859">
        <v>12.885570591250367</v>
      </c>
      <c r="G400" s="859">
        <v>5.145461763180645</v>
      </c>
      <c r="H400" s="859">
        <v>90.256621296745195</v>
      </c>
      <c r="I400" s="859">
        <v>90.256621296745209</v>
      </c>
      <c r="J400" s="859">
        <v>9.7433787032547983</v>
      </c>
      <c r="L400" s="859">
        <v>0.12875146880644456</v>
      </c>
      <c r="M400" s="859">
        <v>0.24357177068364086</v>
      </c>
      <c r="N400" s="859">
        <v>0.34993264993305634</v>
      </c>
      <c r="O400" s="859">
        <v>0.12885570591250367</v>
      </c>
      <c r="P400" s="859">
        <v>5.1454617631806449E-2</v>
      </c>
      <c r="Q400" s="859">
        <v>0.90256621296745199</v>
      </c>
      <c r="R400" s="859">
        <v>90.256621296745209</v>
      </c>
      <c r="S400" s="859">
        <v>9.7433787032547983</v>
      </c>
    </row>
    <row r="401" spans="1:19">
      <c r="A401" s="14" t="s">
        <v>15</v>
      </c>
      <c r="B401" s="859"/>
      <c r="C401" s="859">
        <v>13.111711447861799</v>
      </c>
      <c r="D401" s="859">
        <v>24.296861525606342</v>
      </c>
      <c r="E401" s="859">
        <v>34.954940851413966</v>
      </c>
      <c r="F401" s="859">
        <v>12.734891941417395</v>
      </c>
      <c r="G401" s="859">
        <v>5.2240717164321797</v>
      </c>
      <c r="H401" s="859">
        <v>90.322477482731671</v>
      </c>
      <c r="I401" s="859">
        <v>90.322477482731699</v>
      </c>
      <c r="J401" s="859">
        <v>9.6775225172683061</v>
      </c>
      <c r="L401" s="859">
        <v>0.13111711447861799</v>
      </c>
      <c r="M401" s="859">
        <v>0.24296861525606342</v>
      </c>
      <c r="N401" s="859">
        <v>0.34954940851413963</v>
      </c>
      <c r="O401" s="859">
        <v>0.12734891941417395</v>
      </c>
      <c r="P401" s="859">
        <v>5.2240717164321798E-2</v>
      </c>
      <c r="Q401" s="859">
        <v>0.90322477482731678</v>
      </c>
      <c r="R401" s="859">
        <v>90.322477482731699</v>
      </c>
      <c r="S401" s="859">
        <v>9.6775225172683061</v>
      </c>
    </row>
    <row r="402" spans="1:19">
      <c r="A402" s="14" t="s">
        <v>16</v>
      </c>
      <c r="B402" s="859"/>
      <c r="C402" s="859">
        <v>12.975278643322191</v>
      </c>
      <c r="D402" s="859">
        <v>23.372927598617633</v>
      </c>
      <c r="E402" s="859">
        <v>33.305695690942891</v>
      </c>
      <c r="F402" s="859">
        <v>12.08602340123926</v>
      </c>
      <c r="G402" s="859">
        <v>4.8083384531199869</v>
      </c>
      <c r="H402" s="859">
        <v>86.548263787241936</v>
      </c>
      <c r="I402" s="859">
        <v>86.548263787241936</v>
      </c>
      <c r="J402" s="859">
        <v>13.451736212758041</v>
      </c>
      <c r="L402" s="859">
        <v>0.12975278643322191</v>
      </c>
      <c r="M402" s="859">
        <v>0.23372927598617632</v>
      </c>
      <c r="N402" s="859">
        <v>0.33305695690942894</v>
      </c>
      <c r="O402" s="859">
        <v>0.1208602340123926</v>
      </c>
      <c r="P402" s="859">
        <v>4.8083384531199869E-2</v>
      </c>
      <c r="Q402" s="859">
        <v>0.86548263787241941</v>
      </c>
      <c r="R402" s="859">
        <v>86.548263787241936</v>
      </c>
      <c r="S402" s="859">
        <v>13.451736212758041</v>
      </c>
    </row>
    <row r="403" spans="1:19">
      <c r="A403" s="14" t="s">
        <v>17</v>
      </c>
      <c r="B403" s="859"/>
      <c r="C403" s="859">
        <v>13.063603373449794</v>
      </c>
      <c r="D403" s="859">
        <v>24.030533466054319</v>
      </c>
      <c r="E403" s="859">
        <v>35.801727840081909</v>
      </c>
      <c r="F403" s="859">
        <v>13.062437078358641</v>
      </c>
      <c r="G403" s="859">
        <v>4.7718814579685676</v>
      </c>
      <c r="H403" s="859">
        <v>90.730183215913229</v>
      </c>
      <c r="I403" s="859">
        <v>90.730183215913229</v>
      </c>
      <c r="J403" s="859">
        <v>9.2698167840867765</v>
      </c>
      <c r="L403" s="859">
        <v>0.13063603373449795</v>
      </c>
      <c r="M403" s="859">
        <v>0.24030533466054319</v>
      </c>
      <c r="N403" s="859">
        <v>0.35801727840081909</v>
      </c>
      <c r="O403" s="859">
        <v>0.13062437078358641</v>
      </c>
      <c r="P403" s="859">
        <v>4.7718814579685673E-2</v>
      </c>
      <c r="Q403" s="859">
        <v>0.90730183215913229</v>
      </c>
      <c r="R403" s="859">
        <v>90.730183215913229</v>
      </c>
      <c r="S403" s="859">
        <v>9.2698167840867765</v>
      </c>
    </row>
    <row r="404" spans="1:19">
      <c r="A404" s="14" t="s">
        <v>18</v>
      </c>
      <c r="B404" s="859"/>
      <c r="C404" s="859">
        <v>13.046772125437206</v>
      </c>
      <c r="D404" s="859">
        <v>24.055169999045265</v>
      </c>
      <c r="E404" s="859">
        <v>35.361593314415465</v>
      </c>
      <c r="F404" s="859">
        <v>12.466016597341616</v>
      </c>
      <c r="G404" s="859">
        <v>4.9635210117534729</v>
      </c>
      <c r="H404" s="859">
        <v>89.893073047993028</v>
      </c>
      <c r="I404" s="859">
        <v>89.893073047993042</v>
      </c>
      <c r="J404" s="859">
        <v>10.106926952006972</v>
      </c>
      <c r="L404" s="859">
        <v>0.13046772125437206</v>
      </c>
      <c r="M404" s="859">
        <v>0.24055169999045264</v>
      </c>
      <c r="N404" s="859">
        <v>0.35361593314415463</v>
      </c>
      <c r="O404" s="859">
        <v>0.12466016597341616</v>
      </c>
      <c r="P404" s="859">
        <v>4.9635210117534731E-2</v>
      </c>
      <c r="Q404" s="859">
        <v>0.89893073047993022</v>
      </c>
      <c r="R404" s="859">
        <v>89.893073047993042</v>
      </c>
      <c r="S404" s="859">
        <v>10.106926952006972</v>
      </c>
    </row>
    <row r="405" spans="1:19">
      <c r="A405" s="14" t="s">
        <v>19</v>
      </c>
      <c r="B405" s="859"/>
      <c r="C405" s="859">
        <v>12.939820713559296</v>
      </c>
      <c r="D405" s="859">
        <v>22.47615594062043</v>
      </c>
      <c r="E405" s="859">
        <v>29.644480022031317</v>
      </c>
      <c r="F405" s="859">
        <v>10.846495725285168</v>
      </c>
      <c r="G405" s="859">
        <v>4.4119133479064043</v>
      </c>
      <c r="H405" s="859">
        <v>80.318865749402619</v>
      </c>
      <c r="I405" s="859">
        <v>80.318865749402633</v>
      </c>
      <c r="J405" s="859">
        <v>19.681134250597378</v>
      </c>
      <c r="L405" s="859">
        <v>0.12939820713559297</v>
      </c>
      <c r="M405" s="859">
        <v>0.22476155940620429</v>
      </c>
      <c r="N405" s="859">
        <v>0.29644480022031316</v>
      </c>
      <c r="O405" s="859">
        <v>0.10846495725285167</v>
      </c>
      <c r="P405" s="859">
        <v>4.4119133479064043E-2</v>
      </c>
      <c r="Q405" s="859">
        <v>0.80318865749402613</v>
      </c>
      <c r="R405" s="859">
        <v>80.318865749402633</v>
      </c>
      <c r="S405" s="859">
        <v>19.681134250597378</v>
      </c>
    </row>
    <row r="406" spans="1:19">
      <c r="A406" s="14" t="s">
        <v>20</v>
      </c>
      <c r="B406" s="859"/>
      <c r="C406" s="859">
        <v>12.632714080654395</v>
      </c>
      <c r="D406" s="859">
        <v>22.7645130122323</v>
      </c>
      <c r="E406" s="859">
        <v>29.039586715620707</v>
      </c>
      <c r="F406" s="859">
        <v>10.771543676054311</v>
      </c>
      <c r="G406" s="859">
        <v>4.5935166915994232</v>
      </c>
      <c r="H406" s="859">
        <v>79.801874176161135</v>
      </c>
      <c r="I406" s="859">
        <v>79.801874176161149</v>
      </c>
      <c r="J406" s="859">
        <v>20.198125823838868</v>
      </c>
      <c r="L406" s="859">
        <v>0.12632714080654395</v>
      </c>
      <c r="M406" s="859">
        <v>0.22764513012232299</v>
      </c>
      <c r="N406" s="859">
        <v>0.29039586715620708</v>
      </c>
      <c r="O406" s="859">
        <v>0.10771543676054311</v>
      </c>
      <c r="P406" s="859">
        <v>4.5935166915994231E-2</v>
      </c>
      <c r="Q406" s="859">
        <v>0.79801874176161136</v>
      </c>
      <c r="R406" s="859">
        <v>79.801874176161149</v>
      </c>
      <c r="S406" s="859">
        <v>20.198125823838868</v>
      </c>
    </row>
    <row r="407" spans="1:19">
      <c r="A407" s="14" t="s">
        <v>21</v>
      </c>
      <c r="B407" s="859"/>
      <c r="C407" s="859">
        <v>13.042526704544603</v>
      </c>
      <c r="D407" s="859">
        <v>24.277416950795988</v>
      </c>
      <c r="E407" s="859">
        <v>35.796559490966018</v>
      </c>
      <c r="F407" s="859">
        <v>12.90892654701965</v>
      </c>
      <c r="G407" s="859">
        <v>5.0236641453038331</v>
      </c>
      <c r="H407" s="859">
        <v>91.049093838630085</v>
      </c>
      <c r="I407" s="859">
        <v>91.049093838630085</v>
      </c>
      <c r="J407" s="859">
        <v>8.9509061613699163</v>
      </c>
      <c r="L407" s="859">
        <v>0.13042526704544602</v>
      </c>
      <c r="M407" s="859">
        <v>0.24277416950795988</v>
      </c>
      <c r="N407" s="859">
        <v>0.35796559490966018</v>
      </c>
      <c r="O407" s="859">
        <v>0.1290892654701965</v>
      </c>
      <c r="P407" s="859">
        <v>5.0236641453038328E-2</v>
      </c>
      <c r="Q407" s="859">
        <v>0.9104909383863008</v>
      </c>
      <c r="R407" s="859">
        <v>91.049093838630085</v>
      </c>
      <c r="S407" s="859">
        <v>8.9509061613699163</v>
      </c>
    </row>
    <row r="408" spans="1:19">
      <c r="A408" s="14" t="s">
        <v>22</v>
      </c>
      <c r="B408" s="859"/>
      <c r="C408" s="859">
        <v>12.947584825558886</v>
      </c>
      <c r="D408" s="859">
        <v>22.86253086273798</v>
      </c>
      <c r="E408" s="859">
        <v>31.682164503548687</v>
      </c>
      <c r="F408" s="859">
        <v>11.42354004812287</v>
      </c>
      <c r="G408" s="859">
        <v>4.462030037311818</v>
      </c>
      <c r="H408" s="859">
        <v>83.377850277280217</v>
      </c>
      <c r="I408" s="859">
        <v>83.37785027728026</v>
      </c>
      <c r="J408" s="859">
        <v>16.622149722719755</v>
      </c>
      <c r="L408" s="859">
        <v>0.12947584825558886</v>
      </c>
      <c r="M408" s="859">
        <v>0.22862530862737981</v>
      </c>
      <c r="N408" s="859">
        <v>0.31682164503548688</v>
      </c>
      <c r="O408" s="859">
        <v>0.11423540048122871</v>
      </c>
      <c r="P408" s="859">
        <v>4.4620300373118177E-2</v>
      </c>
      <c r="Q408" s="859">
        <v>0.83377850277280219</v>
      </c>
      <c r="R408" s="859">
        <v>83.37785027728026</v>
      </c>
      <c r="S408" s="859">
        <v>16.622149722719755</v>
      </c>
    </row>
    <row r="409" spans="1:19">
      <c r="A409" s="14" t="s">
        <v>23</v>
      </c>
      <c r="B409" s="859"/>
      <c r="C409" s="859">
        <v>12.687530352342529</v>
      </c>
      <c r="D409" s="859">
        <v>22.368964440610011</v>
      </c>
      <c r="E409" s="859">
        <v>26.317729605461725</v>
      </c>
      <c r="F409" s="859">
        <v>9.680828884599336</v>
      </c>
      <c r="G409" s="859">
        <v>4.2065491634906742</v>
      </c>
      <c r="H409" s="859">
        <v>75.261602446504256</v>
      </c>
      <c r="I409" s="859">
        <v>75.26160244650427</v>
      </c>
      <c r="J409" s="859">
        <v>24.738397553495723</v>
      </c>
      <c r="L409" s="859">
        <v>0.1268753035234253</v>
      </c>
      <c r="M409" s="859">
        <v>0.22368964440610012</v>
      </c>
      <c r="N409" s="859">
        <v>0.26317729605461726</v>
      </c>
      <c r="O409" s="859">
        <v>9.6808288845993351E-2</v>
      </c>
      <c r="P409" s="859">
        <v>4.2065491634906742E-2</v>
      </c>
      <c r="Q409" s="859">
        <v>0.75261602446504261</v>
      </c>
      <c r="R409" s="859">
        <v>75.26160244650427</v>
      </c>
      <c r="S409" s="859">
        <v>24.738397553495723</v>
      </c>
    </row>
    <row r="410" spans="1:19">
      <c r="A410" s="14" t="s">
        <v>24</v>
      </c>
      <c r="B410" s="859"/>
      <c r="C410" s="859">
        <v>12.909040622245477</v>
      </c>
      <c r="D410" s="859">
        <v>23.679910851868417</v>
      </c>
      <c r="E410" s="859">
        <v>34.382214572836126</v>
      </c>
      <c r="F410" s="859">
        <v>12.020374594508599</v>
      </c>
      <c r="G410" s="859">
        <v>4.7557870120209298</v>
      </c>
      <c r="H410" s="859">
        <v>87.747327653479559</v>
      </c>
      <c r="I410" s="859">
        <v>87.747327653479559</v>
      </c>
      <c r="J410" s="859">
        <v>12.25267234652045</v>
      </c>
      <c r="L410" s="859">
        <v>0.12909040622245477</v>
      </c>
      <c r="M410" s="859">
        <v>0.23679910851868416</v>
      </c>
      <c r="N410" s="859">
        <v>0.34382214572836128</v>
      </c>
      <c r="O410" s="859">
        <v>0.12020374594508598</v>
      </c>
      <c r="P410" s="859">
        <v>4.7557870120209296E-2</v>
      </c>
      <c r="Q410" s="859">
        <v>0.87747327653479557</v>
      </c>
      <c r="R410" s="859">
        <v>87.747327653479559</v>
      </c>
      <c r="S410" s="859">
        <v>12.25267234652045</v>
      </c>
    </row>
    <row r="411" spans="1:19">
      <c r="A411" s="699" t="s">
        <v>172</v>
      </c>
      <c r="B411" s="700"/>
      <c r="C411" s="859">
        <v>13.366020088615709</v>
      </c>
      <c r="D411" s="700">
        <v>21.307900590069405</v>
      </c>
      <c r="E411" s="700" t="e">
        <v>#NUM!</v>
      </c>
      <c r="F411" s="700">
        <v>12.332092278014004</v>
      </c>
      <c r="G411" s="700">
        <v>4.6838341288473053</v>
      </c>
      <c r="H411" s="700" t="e">
        <v>#NUM!</v>
      </c>
      <c r="I411" s="700" t="e">
        <v>#NUM!</v>
      </c>
      <c r="J411" s="700" t="e">
        <v>#NUM!</v>
      </c>
      <c r="L411" s="700">
        <v>0.1336602008861571</v>
      </c>
      <c r="M411" s="700">
        <v>0.21307900590069406</v>
      </c>
      <c r="N411" s="700" t="e">
        <v>#NUM!</v>
      </c>
      <c r="O411" s="700">
        <v>0.12332092278014004</v>
      </c>
      <c r="P411" s="700">
        <v>4.683834128847305E-2</v>
      </c>
      <c r="Q411" s="700" t="e">
        <v>#NUM!</v>
      </c>
      <c r="R411" s="700" t="e">
        <v>#NUM!</v>
      </c>
      <c r="S411" s="700" t="e">
        <v>#NUM!</v>
      </c>
    </row>
    <row r="412" spans="1:19">
      <c r="A412" s="14" t="s">
        <v>26</v>
      </c>
      <c r="B412" s="859"/>
      <c r="C412" s="859">
        <v>12.883184605042111</v>
      </c>
      <c r="D412" s="859">
        <v>22.482006705028557</v>
      </c>
      <c r="E412" s="859">
        <v>29.720006327480291</v>
      </c>
      <c r="F412" s="859">
        <v>10.226093595964102</v>
      </c>
      <c r="G412" s="859">
        <v>4.0658197234340863</v>
      </c>
      <c r="H412" s="859">
        <v>79.377110956949181</v>
      </c>
      <c r="I412" s="859">
        <v>79.37711095694911</v>
      </c>
      <c r="J412" s="859">
        <v>20.622889043050858</v>
      </c>
      <c r="L412" s="859">
        <v>0.12883184605042111</v>
      </c>
      <c r="M412" s="859">
        <v>0.22482006705028557</v>
      </c>
      <c r="N412" s="859">
        <v>0.29720006327480292</v>
      </c>
      <c r="O412" s="859">
        <v>0.10226093595964102</v>
      </c>
      <c r="P412" s="859">
        <v>4.0658197234340859E-2</v>
      </c>
      <c r="Q412" s="859">
        <v>0.79377110956949182</v>
      </c>
      <c r="R412" s="859">
        <v>79.37711095694911</v>
      </c>
      <c r="S412" s="859">
        <v>20.622889043050858</v>
      </c>
    </row>
    <row r="413" spans="1:19">
      <c r="A413" s="14" t="s">
        <v>173</v>
      </c>
      <c r="B413" s="859"/>
      <c r="C413" s="859">
        <v>13.209497602345913</v>
      </c>
      <c r="D413" s="859">
        <v>21.412666585706162</v>
      </c>
      <c r="E413" s="859">
        <v>25.733754192995871</v>
      </c>
      <c r="F413" s="859">
        <v>8.7416199944454895</v>
      </c>
      <c r="G413" s="859">
        <v>3.7362719915345801</v>
      </c>
      <c r="H413" s="859">
        <v>72.833810367028022</v>
      </c>
      <c r="I413" s="859">
        <v>72.833810367028022</v>
      </c>
      <c r="J413" s="859">
        <v>27.166189632971982</v>
      </c>
      <c r="L413" s="859">
        <v>0.13209497602345913</v>
      </c>
      <c r="M413" s="859">
        <v>0.21412666585706164</v>
      </c>
      <c r="N413" s="859">
        <v>0.25733754192995872</v>
      </c>
      <c r="O413" s="859">
        <v>8.7416199944454903E-2</v>
      </c>
      <c r="P413" s="859">
        <v>3.7362719915345802E-2</v>
      </c>
      <c r="Q413" s="859">
        <v>0.72833810367028018</v>
      </c>
      <c r="R413" s="859">
        <v>72.833810367028022</v>
      </c>
      <c r="S413" s="859">
        <v>27.166189632971982</v>
      </c>
    </row>
    <row r="414" spans="1:19">
      <c r="A414" s="14" t="s">
        <v>28</v>
      </c>
      <c r="B414" s="859"/>
      <c r="C414" s="859">
        <v>13.242941989189024</v>
      </c>
      <c r="D414" s="859">
        <v>22.467024553910374</v>
      </c>
      <c r="E414" s="859">
        <v>25.401411363279397</v>
      </c>
      <c r="F414" s="859">
        <v>8.6879263172176167</v>
      </c>
      <c r="G414" s="859">
        <v>3.7831440216552816</v>
      </c>
      <c r="H414" s="859">
        <v>73.582448245251697</v>
      </c>
      <c r="I414" s="859">
        <v>73.582448245251697</v>
      </c>
      <c r="J414" s="859">
        <v>26.417551754748306</v>
      </c>
      <c r="L414" s="859">
        <v>0.13242941989189025</v>
      </c>
      <c r="M414" s="859">
        <v>0.22467024553910375</v>
      </c>
      <c r="N414" s="859">
        <v>0.25401411363279397</v>
      </c>
      <c r="O414" s="859">
        <v>8.687926317217616E-2</v>
      </c>
      <c r="P414" s="859">
        <v>3.7831440216552818E-2</v>
      </c>
      <c r="Q414" s="859">
        <v>0.73582448245251697</v>
      </c>
      <c r="R414" s="859">
        <v>73.582448245251697</v>
      </c>
      <c r="S414" s="859">
        <v>26.417551754748306</v>
      </c>
    </row>
    <row r="415" spans="1:19">
      <c r="A415" s="860" t="s">
        <v>29</v>
      </c>
      <c r="B415" s="859"/>
      <c r="C415" s="859">
        <v>11.773814329312971</v>
      </c>
      <c r="D415" s="859">
        <v>19.667189687885138</v>
      </c>
      <c r="E415" s="859">
        <v>32.445525536842439</v>
      </c>
      <c r="F415" s="859">
        <v>11.240454010537352</v>
      </c>
      <c r="G415" s="859">
        <v>3.6150870164835882</v>
      </c>
      <c r="H415" s="859">
        <v>78.742070581061483</v>
      </c>
      <c r="I415" s="859">
        <v>78.742070581061483</v>
      </c>
      <c r="J415" s="859">
        <v>21.25792941893851</v>
      </c>
      <c r="L415" s="859">
        <v>0.11773814329312972</v>
      </c>
      <c r="M415" s="859">
        <v>0.19667189687885137</v>
      </c>
      <c r="N415" s="859">
        <v>0.3244552553684244</v>
      </c>
      <c r="O415" s="859">
        <v>0.11240454010537351</v>
      </c>
      <c r="P415" s="859">
        <v>3.6150870164835883E-2</v>
      </c>
      <c r="Q415" s="859">
        <v>0.78742070581061485</v>
      </c>
      <c r="R415" s="859">
        <v>78.742070581061483</v>
      </c>
      <c r="S415" s="859">
        <v>21.25792941893851</v>
      </c>
    </row>
    <row r="416" spans="1:19">
      <c r="A416" s="14" t="s">
        <v>30</v>
      </c>
      <c r="B416" s="859"/>
      <c r="C416" s="859">
        <v>12.670295448246078</v>
      </c>
      <c r="D416" s="859">
        <v>22.589977126502042</v>
      </c>
      <c r="E416" s="859">
        <v>34.304934250582534</v>
      </c>
      <c r="F416" s="859">
        <v>11.825487242704282</v>
      </c>
      <c r="G416" s="859">
        <v>4.5441224970291465</v>
      </c>
      <c r="H416" s="859">
        <v>85.934816565064082</v>
      </c>
      <c r="I416" s="859">
        <v>85.934816565064054</v>
      </c>
      <c r="J416" s="859">
        <v>14.065183434935916</v>
      </c>
      <c r="L416" s="859">
        <v>0.12670295448246077</v>
      </c>
      <c r="M416" s="859">
        <v>0.22589977126502042</v>
      </c>
      <c r="N416" s="859">
        <v>0.34304934250582531</v>
      </c>
      <c r="O416" s="859">
        <v>0.11825487242704283</v>
      </c>
      <c r="P416" s="859">
        <v>4.5441224970291461E-2</v>
      </c>
      <c r="Q416" s="859">
        <v>0.85934816565064087</v>
      </c>
      <c r="R416" s="859">
        <v>85.934816565064054</v>
      </c>
      <c r="S416" s="859">
        <v>14.065183434935916</v>
      </c>
    </row>
    <row r="417" spans="1:19">
      <c r="A417" s="14" t="s">
        <v>31</v>
      </c>
      <c r="B417" s="859"/>
      <c r="C417" s="859">
        <v>11.742840425404546</v>
      </c>
      <c r="D417" s="859">
        <v>20.276978315656283</v>
      </c>
      <c r="E417" s="859">
        <v>22.818636853721141</v>
      </c>
      <c r="F417" s="859">
        <v>7.0725002112786539</v>
      </c>
      <c r="G417" s="859">
        <v>2.5277242003837226</v>
      </c>
      <c r="H417" s="859">
        <v>64.438680006444343</v>
      </c>
      <c r="I417" s="859">
        <v>64.438680006444329</v>
      </c>
      <c r="J417" s="859">
        <v>35.561319993555649</v>
      </c>
      <c r="L417" s="859">
        <v>0.11742840425404547</v>
      </c>
      <c r="M417" s="859">
        <v>0.20276978315656283</v>
      </c>
      <c r="N417" s="859">
        <v>0.22818636853721141</v>
      </c>
      <c r="O417" s="859">
        <v>7.0725002112786539E-2</v>
      </c>
      <c r="P417" s="859">
        <v>2.5277242003837224E-2</v>
      </c>
      <c r="Q417" s="859">
        <v>0.64438680006444349</v>
      </c>
      <c r="R417" s="859">
        <v>64.438680006444329</v>
      </c>
      <c r="S417" s="859">
        <v>35.561319993555649</v>
      </c>
    </row>
    <row r="418" spans="1:19">
      <c r="A418" s="14" t="s">
        <v>32</v>
      </c>
      <c r="B418" s="859"/>
      <c r="C418" s="859">
        <v>13.344601382431756</v>
      </c>
      <c r="D418" s="859">
        <v>21.136583347987337</v>
      </c>
      <c r="E418" s="859">
        <v>21.635833820726219</v>
      </c>
      <c r="F418" s="859">
        <v>6.7501889010450107</v>
      </c>
      <c r="G418" s="859">
        <v>2.9740423881805573</v>
      </c>
      <c r="H418" s="859">
        <v>65.841249840370892</v>
      </c>
      <c r="I418" s="859">
        <v>65.841249840370878</v>
      </c>
      <c r="J418" s="859">
        <v>34.158750159629122</v>
      </c>
      <c r="L418" s="859">
        <v>0.13344601382431756</v>
      </c>
      <c r="M418" s="859">
        <v>0.21136583347987337</v>
      </c>
      <c r="N418" s="859">
        <v>0.21635833820726219</v>
      </c>
      <c r="O418" s="859">
        <v>6.7501889010450108E-2</v>
      </c>
      <c r="P418" s="859">
        <v>2.9740423881805571E-2</v>
      </c>
      <c r="Q418" s="859">
        <v>0.65841249840370886</v>
      </c>
      <c r="R418" s="859">
        <v>65.841249840370878</v>
      </c>
      <c r="S418" s="859">
        <v>34.158750159629122</v>
      </c>
    </row>
    <row r="419" spans="1:19">
      <c r="A419" s="14" t="s">
        <v>6</v>
      </c>
      <c r="B419" s="859"/>
      <c r="C419" s="859">
        <v>12.404699997125729</v>
      </c>
      <c r="D419" s="859">
        <v>20.314503756075407</v>
      </c>
      <c r="E419" s="859">
        <v>22.75332002988479</v>
      </c>
      <c r="F419" s="859">
        <v>7.2372930069224504</v>
      </c>
      <c r="G419" s="859">
        <v>2.8469689827870983</v>
      </c>
      <c r="H419" s="859">
        <v>65.556785772795465</v>
      </c>
      <c r="I419" s="859">
        <v>65.556785772795465</v>
      </c>
      <c r="J419" s="859">
        <v>34.443214227204528</v>
      </c>
      <c r="L419" s="859">
        <v>0.12404699997125729</v>
      </c>
      <c r="M419" s="859">
        <v>0.20314503756075408</v>
      </c>
      <c r="N419" s="859">
        <v>0.22753320029884791</v>
      </c>
      <c r="O419" s="859">
        <v>7.2372930069224503E-2</v>
      </c>
      <c r="P419" s="859">
        <v>2.8469689827870983E-2</v>
      </c>
      <c r="Q419" s="859">
        <v>0.65556785772795467</v>
      </c>
      <c r="R419" s="859">
        <v>65.556785772795465</v>
      </c>
      <c r="S419" s="859">
        <v>34.443214227204528</v>
      </c>
    </row>
    <row r="420" spans="1:19">
      <c r="A420" s="14" t="s">
        <v>34</v>
      </c>
      <c r="B420" s="859"/>
      <c r="C420" s="859">
        <v>12.126114198215951</v>
      </c>
      <c r="D420" s="859">
        <v>20.640579871987317</v>
      </c>
      <c r="E420" s="859">
        <v>18.578202268438123</v>
      </c>
      <c r="F420" s="859">
        <v>5.6821551859222135</v>
      </c>
      <c r="G420" s="859">
        <v>2.3847356078987589</v>
      </c>
      <c r="H420" s="859">
        <v>59.411787132462358</v>
      </c>
      <c r="I420" s="859">
        <v>59.411787132462365</v>
      </c>
      <c r="J420" s="859">
        <v>40.588212867537635</v>
      </c>
      <c r="L420" s="859">
        <v>0.12126114198215952</v>
      </c>
      <c r="M420" s="859">
        <v>0.20640579871987316</v>
      </c>
      <c r="N420" s="859">
        <v>0.18578202268438124</v>
      </c>
      <c r="O420" s="859">
        <v>5.6821551859222136E-2</v>
      </c>
      <c r="P420" s="859">
        <v>2.3847356078987591E-2</v>
      </c>
      <c r="Q420" s="859">
        <v>0.59411787132462357</v>
      </c>
      <c r="R420" s="859">
        <v>59.411787132462365</v>
      </c>
      <c r="S420" s="859">
        <v>40.588212867537635</v>
      </c>
    </row>
    <row r="421" spans="1:19">
      <c r="A421" s="14" t="s">
        <v>35</v>
      </c>
      <c r="B421" s="859"/>
      <c r="C421" s="859">
        <v>9.4326538860880866</v>
      </c>
      <c r="D421" s="859">
        <v>22.942695778125945</v>
      </c>
      <c r="E421" s="859">
        <v>22.706952099478617</v>
      </c>
      <c r="F421" s="859">
        <v>6.5215495968626591</v>
      </c>
      <c r="G421" s="859">
        <v>2.2062614940956253</v>
      </c>
      <c r="H421" s="859">
        <v>63.810112854650946</v>
      </c>
      <c r="I421" s="859">
        <v>63.810112854650932</v>
      </c>
      <c r="J421" s="859">
        <v>36.189887145349061</v>
      </c>
      <c r="L421" s="859">
        <v>9.4326538860880868E-2</v>
      </c>
      <c r="M421" s="859">
        <v>0.22942695778125946</v>
      </c>
      <c r="N421" s="859">
        <v>0.22706952099478617</v>
      </c>
      <c r="O421" s="859">
        <v>6.5215495968626594E-2</v>
      </c>
      <c r="P421" s="859">
        <v>2.2062614940956252E-2</v>
      </c>
      <c r="Q421" s="859">
        <v>0.63810112854650947</v>
      </c>
      <c r="R421" s="859">
        <v>63.810112854650932</v>
      </c>
      <c r="S421" s="859">
        <v>36.189887145349061</v>
      </c>
    </row>
    <row r="422" spans="1:19">
      <c r="A422" s="14" t="s">
        <v>36</v>
      </c>
      <c r="B422" s="859"/>
      <c r="C422" s="859">
        <v>13.508440561173208</v>
      </c>
      <c r="D422" s="859">
        <v>23.956036513608169</v>
      </c>
      <c r="E422" s="859">
        <v>32.185691542491512</v>
      </c>
      <c r="F422" s="859">
        <v>11.316094836695374</v>
      </c>
      <c r="G422" s="859">
        <v>4.2815610662743016</v>
      </c>
      <c r="H422" s="859">
        <v>85.24782452024256</v>
      </c>
      <c r="I422" s="859">
        <v>85.24782452024256</v>
      </c>
      <c r="J422" s="859">
        <v>14.752175479757437</v>
      </c>
      <c r="L422" s="859">
        <v>0.13508440561173207</v>
      </c>
      <c r="M422" s="859">
        <v>0.2395603651360817</v>
      </c>
      <c r="N422" s="859">
        <v>0.32185691542491512</v>
      </c>
      <c r="O422" s="859">
        <v>0.11316094836695374</v>
      </c>
      <c r="P422" s="859">
        <v>4.2815610662743017E-2</v>
      </c>
      <c r="Q422" s="859">
        <v>0.85247824520242566</v>
      </c>
      <c r="R422" s="859">
        <v>85.24782452024256</v>
      </c>
      <c r="S422" s="859">
        <v>14.752175479757437</v>
      </c>
    </row>
    <row r="423" spans="1:19">
      <c r="B423" s="859"/>
      <c r="C423" s="859"/>
      <c r="D423" s="859"/>
      <c r="E423" s="859"/>
      <c r="F423" s="859"/>
      <c r="G423" s="859"/>
      <c r="H423" s="859"/>
      <c r="I423" s="859"/>
      <c r="J423" s="859"/>
      <c r="L423" s="859"/>
      <c r="M423" s="859"/>
      <c r="N423" s="859"/>
      <c r="O423" s="859"/>
      <c r="P423" s="859"/>
      <c r="Q423" s="859"/>
      <c r="R423" s="859"/>
      <c r="S423" s="859"/>
    </row>
    <row r="424" spans="1:19">
      <c r="A424" s="14" t="s">
        <v>188</v>
      </c>
      <c r="B424" s="859"/>
      <c r="C424" s="859">
        <v>12.90876991094127</v>
      </c>
      <c r="D424" s="859">
        <v>22.774218270761601</v>
      </c>
      <c r="E424" s="859">
        <v>27.518689954840553</v>
      </c>
      <c r="F424" s="859">
        <v>9.9937733868503216</v>
      </c>
      <c r="G424" s="859">
        <v>4.2780058832436278</v>
      </c>
      <c r="H424" s="859">
        <v>77.473457406637351</v>
      </c>
      <c r="I424" s="859">
        <v>77.473457406637365</v>
      </c>
      <c r="J424" s="859">
        <v>22.526542593362635</v>
      </c>
      <c r="L424" s="859">
        <v>0.1290876991094127</v>
      </c>
      <c r="M424" s="859">
        <v>0.22774218270761601</v>
      </c>
      <c r="N424" s="859">
        <v>0.27518689954840553</v>
      </c>
      <c r="O424" s="859">
        <v>9.9937733868503215E-2</v>
      </c>
      <c r="P424" s="859">
        <v>4.2780058832436282E-2</v>
      </c>
      <c r="Q424" s="859">
        <v>0.77473457406637347</v>
      </c>
      <c r="R424" s="859">
        <v>77.473457406637365</v>
      </c>
      <c r="S424" s="859">
        <v>22.526542593362635</v>
      </c>
    </row>
    <row r="425" spans="1:19">
      <c r="A425" s="14" t="s">
        <v>189</v>
      </c>
      <c r="B425" s="859"/>
      <c r="C425" s="859">
        <v>13.398594053451776</v>
      </c>
      <c r="D425" s="859">
        <v>24.175513363973369</v>
      </c>
      <c r="E425" s="859">
        <v>35.614930609228132</v>
      </c>
      <c r="F425" s="859">
        <v>13.07447803712215</v>
      </c>
      <c r="G425" s="859">
        <v>4.8486429715887098</v>
      </c>
      <c r="H425" s="859">
        <v>91.112159035364158</v>
      </c>
      <c r="I425" s="859">
        <v>91.11215903536413</v>
      </c>
      <c r="J425" s="859">
        <v>8.8878409646358474</v>
      </c>
      <c r="L425" s="859">
        <v>0.13398594053451776</v>
      </c>
      <c r="M425" s="859">
        <v>0.24175513363973369</v>
      </c>
      <c r="N425" s="859">
        <v>0.35614930609228135</v>
      </c>
      <c r="O425" s="859">
        <v>0.1307447803712215</v>
      </c>
      <c r="P425" s="859">
        <v>4.8486429715887097E-2</v>
      </c>
      <c r="Q425" s="859">
        <v>0.9111215903536416</v>
      </c>
      <c r="R425" s="859">
        <v>91.11215903536413</v>
      </c>
      <c r="S425" s="859">
        <v>8.8878409646358474</v>
      </c>
    </row>
    <row r="426" spans="1:19">
      <c r="A426" s="861" t="s">
        <v>190</v>
      </c>
      <c r="B426" s="859"/>
      <c r="C426" s="859">
        <v>12.899999175451279</v>
      </c>
      <c r="D426" s="859">
        <v>24.22579294983543</v>
      </c>
      <c r="E426" s="859">
        <v>34.087159876613711</v>
      </c>
      <c r="F426" s="859">
        <v>12.554470823755489</v>
      </c>
      <c r="G426" s="859">
        <v>5.1106373600834409</v>
      </c>
      <c r="H426" s="859">
        <v>88.878060185739344</v>
      </c>
      <c r="I426" s="859">
        <v>88.878060185739344</v>
      </c>
      <c r="J426" s="859">
        <v>11.121939814260648</v>
      </c>
      <c r="L426" s="859">
        <v>0.12899999175451279</v>
      </c>
      <c r="M426" s="859">
        <v>0.24225792949835429</v>
      </c>
      <c r="N426" s="859">
        <v>0.3408715987661371</v>
      </c>
      <c r="O426" s="859">
        <v>0.1255447082375549</v>
      </c>
      <c r="P426" s="859">
        <v>5.1106373600834407E-2</v>
      </c>
      <c r="Q426" s="859">
        <v>0.88878060185739349</v>
      </c>
      <c r="R426" s="859">
        <v>88.878060185739344</v>
      </c>
      <c r="S426" s="859">
        <v>11.121939814260648</v>
      </c>
    </row>
    <row r="427" spans="1:19">
      <c r="A427" s="839" t="s">
        <v>191</v>
      </c>
      <c r="B427" s="862"/>
      <c r="C427" s="859">
        <v>11.766025862087428</v>
      </c>
      <c r="D427" s="862">
        <v>21.783897696648637</v>
      </c>
      <c r="E427" s="862">
        <v>22.050402588279976</v>
      </c>
      <c r="F427" s="862">
        <v>6.6794259484823035</v>
      </c>
      <c r="G427" s="862">
        <v>2.4761280676710911</v>
      </c>
      <c r="H427" s="862">
        <v>64.755880163169451</v>
      </c>
      <c r="I427" s="862">
        <v>64.755880163169437</v>
      </c>
      <c r="J427" s="862">
        <v>35.244119836830571</v>
      </c>
      <c r="L427" s="862">
        <v>0.11766025862087429</v>
      </c>
      <c r="M427" s="862">
        <v>0.21783897696648638</v>
      </c>
      <c r="N427" s="862">
        <v>0.22050402588279977</v>
      </c>
      <c r="O427" s="862">
        <v>6.6794259484823038E-2</v>
      </c>
      <c r="P427" s="862">
        <v>2.476128067671091E-2</v>
      </c>
      <c r="Q427" s="862">
        <v>0.64755880163169444</v>
      </c>
      <c r="R427" s="862">
        <v>64.755880163169437</v>
      </c>
      <c r="S427" s="862">
        <v>35.244119836830571</v>
      </c>
    </row>
    <row r="428" spans="1:19">
      <c r="A428" s="14" t="s">
        <v>192</v>
      </c>
      <c r="B428" s="859"/>
      <c r="C428" s="859">
        <v>13.086947984105629</v>
      </c>
      <c r="D428" s="859">
        <v>22.768765486716713</v>
      </c>
      <c r="E428" s="859">
        <v>30.55038102356793</v>
      </c>
      <c r="F428" s="859">
        <v>10.807417045501026</v>
      </c>
      <c r="G428" s="859">
        <v>4.2909783655696341</v>
      </c>
      <c r="H428" s="859">
        <v>81.504489905460915</v>
      </c>
      <c r="I428" s="859">
        <v>81.504489905460957</v>
      </c>
      <c r="J428" s="859">
        <v>18.495510094539064</v>
      </c>
      <c r="L428" s="859">
        <v>0.13086947984105629</v>
      </c>
      <c r="M428" s="859">
        <v>0.22768765486716713</v>
      </c>
      <c r="N428" s="859">
        <v>0.3055038102356793</v>
      </c>
      <c r="O428" s="859">
        <v>0.10807417045501026</v>
      </c>
      <c r="P428" s="859">
        <v>4.2909783655696344E-2</v>
      </c>
      <c r="Q428" s="859">
        <v>0.81504489905460908</v>
      </c>
      <c r="R428" s="859">
        <v>81.504489905460957</v>
      </c>
      <c r="S428" s="859">
        <v>18.495510094539064</v>
      </c>
    </row>
    <row r="432" spans="1:19" ht="15.75" thickBot="1">
      <c r="B432" s="692"/>
      <c r="C432" s="925" t="s">
        <v>208</v>
      </c>
      <c r="D432" s="925"/>
      <c r="E432" s="925"/>
      <c r="F432" s="925"/>
      <c r="G432" s="925"/>
    </row>
    <row r="433" spans="1:7" ht="15.75" thickBot="1">
      <c r="B433" s="695"/>
      <c r="C433" s="703" t="s">
        <v>165</v>
      </c>
      <c r="D433" s="703" t="s">
        <v>166</v>
      </c>
      <c r="E433" s="703" t="s">
        <v>167</v>
      </c>
      <c r="F433" s="703" t="s">
        <v>168</v>
      </c>
      <c r="G433" s="704" t="s">
        <v>169</v>
      </c>
    </row>
    <row r="434" spans="1:7">
      <c r="A434" s="741">
        <v>1</v>
      </c>
      <c r="B434" s="14" t="s">
        <v>11</v>
      </c>
      <c r="C434" s="876">
        <v>-2.9648489495538124</v>
      </c>
      <c r="D434" s="876">
        <v>11.432845366536274</v>
      </c>
      <c r="E434" s="876">
        <v>18.761764460711124</v>
      </c>
      <c r="F434" s="876">
        <v>18.565128005702135</v>
      </c>
      <c r="G434" s="876">
        <v>13.008396826244535</v>
      </c>
    </row>
    <row r="435" spans="1:7">
      <c r="A435" s="741">
        <v>2</v>
      </c>
      <c r="B435" s="14" t="s">
        <v>12</v>
      </c>
      <c r="C435" s="878">
        <v>-3.3415768489753006</v>
      </c>
      <c r="D435" s="878">
        <v>11.168069595049587</v>
      </c>
      <c r="E435" s="878">
        <v>18.864622164438565</v>
      </c>
      <c r="F435" s="878">
        <v>18.689308239078869</v>
      </c>
      <c r="G435" s="878">
        <v>13.014425929316776</v>
      </c>
    </row>
    <row r="436" spans="1:7">
      <c r="A436" s="741">
        <v>3</v>
      </c>
      <c r="B436" s="14" t="s">
        <v>13</v>
      </c>
      <c r="C436" s="878">
        <v>-1.2673791417511218</v>
      </c>
      <c r="D436" s="878">
        <v>11.336140385012969</v>
      </c>
      <c r="E436" s="878">
        <v>17.966857826125814</v>
      </c>
      <c r="F436" s="878">
        <v>18.103942651099207</v>
      </c>
      <c r="G436" s="878">
        <v>13.128722225312828</v>
      </c>
    </row>
    <row r="437" spans="1:7">
      <c r="A437" s="741">
        <v>4</v>
      </c>
      <c r="B437" s="14" t="s">
        <v>14</v>
      </c>
      <c r="C437" s="878">
        <v>-1.4739926619723709</v>
      </c>
      <c r="D437" s="878">
        <v>11.480749101853856</v>
      </c>
      <c r="E437" s="878">
        <v>18.023553162418676</v>
      </c>
      <c r="F437" s="878">
        <v>18.124767030968886</v>
      </c>
      <c r="G437" s="878">
        <v>13.198666665818957</v>
      </c>
    </row>
    <row r="438" spans="1:7">
      <c r="A438" s="741">
        <v>5</v>
      </c>
      <c r="B438" s="14" t="s">
        <v>15</v>
      </c>
      <c r="C438" s="878">
        <v>-1.942764751774098</v>
      </c>
      <c r="D438" s="878">
        <v>11.433580286223481</v>
      </c>
      <c r="E438" s="878">
        <v>18.178489426271035</v>
      </c>
      <c r="F438" s="878">
        <v>18.145655910532962</v>
      </c>
      <c r="G438" s="878">
        <v>13.03303333791097</v>
      </c>
    </row>
    <row r="439" spans="1:7">
      <c r="A439" s="741">
        <v>6</v>
      </c>
      <c r="B439" s="14" t="s">
        <v>16</v>
      </c>
      <c r="C439" s="878">
        <v>-2.0676216883619518</v>
      </c>
      <c r="D439" s="878">
        <v>12.015157515295829</v>
      </c>
      <c r="E439" s="878">
        <v>19.174502568759937</v>
      </c>
      <c r="F439" s="878">
        <v>19.18069683333594</v>
      </c>
      <c r="G439" s="878">
        <v>13.799146296624789</v>
      </c>
    </row>
    <row r="440" spans="1:7">
      <c r="A440" s="741">
        <v>7</v>
      </c>
      <c r="B440" s="14" t="s">
        <v>17</v>
      </c>
      <c r="C440" s="859">
        <v>-0.87580883555608779</v>
      </c>
      <c r="D440" s="859">
        <v>11.299239248246348</v>
      </c>
      <c r="E440" s="859">
        <v>17.72950358278521</v>
      </c>
      <c r="F440" s="859">
        <v>18.01064515971796</v>
      </c>
      <c r="G440" s="859">
        <v>13.321277775676162</v>
      </c>
    </row>
    <row r="441" spans="1:7">
      <c r="A441" s="741">
        <v>8</v>
      </c>
      <c r="B441" s="14" t="s">
        <v>18</v>
      </c>
      <c r="C441" s="878">
        <v>-1.8351181755521422</v>
      </c>
      <c r="D441" s="878">
        <v>11.492761290116762</v>
      </c>
      <c r="E441" s="878">
        <v>18.158332437607548</v>
      </c>
      <c r="F441" s="878">
        <v>18.414086020890107</v>
      </c>
      <c r="G441" s="878">
        <v>13.485199999279443</v>
      </c>
    </row>
    <row r="442" spans="1:7">
      <c r="A442" s="741">
        <v>9</v>
      </c>
      <c r="B442" s="14" t="s">
        <v>19</v>
      </c>
      <c r="C442" s="878">
        <v>-2.498921745029334</v>
      </c>
      <c r="D442" s="878">
        <v>12.392556628243474</v>
      </c>
      <c r="E442" s="878">
        <v>19.922873116489804</v>
      </c>
      <c r="F442" s="878">
        <v>20.022150534968226</v>
      </c>
      <c r="G442" s="878">
        <v>14.339466663360591</v>
      </c>
    </row>
    <row r="443" spans="1:7">
      <c r="A443" s="741">
        <v>10</v>
      </c>
      <c r="B443" s="14" t="s">
        <v>20</v>
      </c>
      <c r="C443" s="878">
        <v>-3.036947231347038</v>
      </c>
      <c r="D443" s="878">
        <v>12.245200657050392</v>
      </c>
      <c r="E443" s="878">
        <v>20.032268635264433</v>
      </c>
      <c r="F443" s="878">
        <v>20.024326163090254</v>
      </c>
      <c r="G443" s="878">
        <v>14.246799999713902</v>
      </c>
    </row>
    <row r="444" spans="1:7">
      <c r="A444" s="741">
        <v>11</v>
      </c>
      <c r="B444" s="14" t="s">
        <v>21</v>
      </c>
      <c r="C444" s="878">
        <v>-1.5354859810906221</v>
      </c>
      <c r="D444" s="878">
        <v>11.281535847661852</v>
      </c>
      <c r="E444" s="878">
        <v>17.819277328188701</v>
      </c>
      <c r="F444" s="878">
        <v>18.098306451459084</v>
      </c>
      <c r="G444" s="878">
        <v>13.328138886822595</v>
      </c>
    </row>
    <row r="445" spans="1:7">
      <c r="A445" s="741">
        <v>12</v>
      </c>
      <c r="B445" s="14" t="s">
        <v>22</v>
      </c>
      <c r="C445" s="878">
        <v>-1.9242039933088928</v>
      </c>
      <c r="D445" s="878">
        <v>12.291502465533233</v>
      </c>
      <c r="E445" s="878">
        <v>19.533230732130324</v>
      </c>
      <c r="F445" s="878">
        <v>19.690967739653839</v>
      </c>
      <c r="G445" s="878">
        <v>14.275277776718136</v>
      </c>
    </row>
    <row r="446" spans="1:7">
      <c r="A446" s="741">
        <v>13</v>
      </c>
      <c r="B446" s="14" t="s">
        <v>23</v>
      </c>
      <c r="C446" s="878">
        <v>-2.9458382003806718</v>
      </c>
      <c r="D446" s="878">
        <v>12.379133215133441</v>
      </c>
      <c r="E446" s="878">
        <v>20.641002691384568</v>
      </c>
      <c r="F446" s="878">
        <v>20.632526885172798</v>
      </c>
      <c r="G446" s="878">
        <v>14.744833338437262</v>
      </c>
    </row>
    <row r="447" spans="1:7">
      <c r="A447" s="741">
        <v>14</v>
      </c>
      <c r="B447" s="14" t="s">
        <v>24</v>
      </c>
      <c r="C447" s="878">
        <v>-1.739176509141783</v>
      </c>
      <c r="D447" s="878">
        <v>11.810302436985696</v>
      </c>
      <c r="E447" s="878">
        <v>18.748007590330474</v>
      </c>
      <c r="F447" s="878">
        <v>18.94258529060064</v>
      </c>
      <c r="G447" s="878">
        <v>13.791208654070497</v>
      </c>
    </row>
    <row r="448" spans="1:7">
      <c r="A448" s="741">
        <v>15</v>
      </c>
      <c r="B448" s="699" t="s">
        <v>172</v>
      </c>
      <c r="C448" s="876">
        <v>-1.9389462169790941</v>
      </c>
      <c r="D448" s="876">
        <v>9.5222781363390538</v>
      </c>
      <c r="E448" s="876">
        <v>16.068545164868826</v>
      </c>
      <c r="F448" s="876">
        <v>16.568666656894063</v>
      </c>
      <c r="G448" s="876">
        <v>12.046955557460592</v>
      </c>
    </row>
    <row r="449" spans="1:7">
      <c r="A449" s="741">
        <v>16</v>
      </c>
      <c r="B449" s="14" t="s">
        <v>26</v>
      </c>
      <c r="C449" s="878">
        <v>-1.8553899128646025</v>
      </c>
      <c r="D449" s="878">
        <v>12.372328181234138</v>
      </c>
      <c r="E449" s="878">
        <v>20.000113125580189</v>
      </c>
      <c r="F449" s="878">
        <v>20.38773233517707</v>
      </c>
      <c r="G449" s="878">
        <v>14.857472220063208</v>
      </c>
    </row>
    <row r="450" spans="1:7">
      <c r="A450" s="741">
        <v>17</v>
      </c>
      <c r="B450" s="14" t="s">
        <v>173</v>
      </c>
      <c r="C450" s="878">
        <v>-1.2673791417511218</v>
      </c>
      <c r="D450" s="878">
        <v>11.336140385012969</v>
      </c>
      <c r="E450" s="878">
        <v>17.966857826125814</v>
      </c>
      <c r="F450" s="878">
        <v>18.103942651099207</v>
      </c>
      <c r="G450" s="878">
        <v>13.128722225312828</v>
      </c>
    </row>
    <row r="451" spans="1:7">
      <c r="A451" s="741">
        <v>18</v>
      </c>
      <c r="B451" s="14" t="s">
        <v>28</v>
      </c>
      <c r="C451" s="878">
        <v>-2.3586308333701762</v>
      </c>
      <c r="D451" s="878">
        <v>12.435969277882823</v>
      </c>
      <c r="E451" s="878">
        <v>20.784921147109173</v>
      </c>
      <c r="F451" s="878">
        <v>21.183614951796365</v>
      </c>
      <c r="G451" s="878">
        <v>15.387793649643188</v>
      </c>
    </row>
    <row r="452" spans="1:7">
      <c r="A452" s="741">
        <v>19</v>
      </c>
      <c r="B452" s="860" t="s">
        <v>29</v>
      </c>
      <c r="C452" s="859">
        <v>0.26686379123324866</v>
      </c>
      <c r="D452" s="859">
        <v>13.125530020771913</v>
      </c>
      <c r="E452" s="859">
        <v>19.40146549925155</v>
      </c>
      <c r="F452" s="859">
        <v>19.788897853615467</v>
      </c>
      <c r="G452" s="859">
        <v>14.893194445768993</v>
      </c>
    </row>
    <row r="453" spans="1:7">
      <c r="A453" s="741">
        <v>20</v>
      </c>
      <c r="B453" s="14" t="s">
        <v>30</v>
      </c>
      <c r="C453" s="859">
        <v>-0.86577784947572822</v>
      </c>
      <c r="D453" s="859">
        <v>12.13361738587419</v>
      </c>
      <c r="E453" s="859">
        <v>18.961205190612421</v>
      </c>
      <c r="F453" s="859">
        <v>19.155860208080661</v>
      </c>
      <c r="G453" s="859">
        <v>14.33733333057827</v>
      </c>
    </row>
    <row r="454" spans="1:7">
      <c r="A454" s="741">
        <v>21</v>
      </c>
      <c r="B454" s="14" t="s">
        <v>31</v>
      </c>
      <c r="C454" s="878">
        <v>0.44399549935498828</v>
      </c>
      <c r="D454" s="878">
        <v>13.132831596309142</v>
      </c>
      <c r="E454" s="878">
        <v>21.329606709002977</v>
      </c>
      <c r="F454" s="878">
        <v>22.036884651359344</v>
      </c>
      <c r="G454" s="878">
        <v>16.717676764767578</v>
      </c>
    </row>
    <row r="455" spans="1:7">
      <c r="A455" s="741">
        <v>22</v>
      </c>
      <c r="B455" s="14" t="s">
        <v>32</v>
      </c>
      <c r="C455" s="878">
        <v>-0.92534816122593111</v>
      </c>
      <c r="D455" s="878">
        <v>12.878338453908286</v>
      </c>
      <c r="E455" s="878">
        <v>21.467926779099507</v>
      </c>
      <c r="F455" s="878">
        <v>22.007288780095209</v>
      </c>
      <c r="G455" s="878">
        <v>16.400349206470313</v>
      </c>
    </row>
    <row r="456" spans="1:7">
      <c r="A456" s="741">
        <v>23</v>
      </c>
      <c r="B456" s="14" t="s">
        <v>6</v>
      </c>
      <c r="C456" s="878">
        <v>-0.38159950796994835</v>
      </c>
      <c r="D456" s="878">
        <v>13.105906091859687</v>
      </c>
      <c r="E456" s="878">
        <v>21.322399281064243</v>
      </c>
      <c r="F456" s="878">
        <v>21.962043007102061</v>
      </c>
      <c r="G456" s="878">
        <v>16.353288891050553</v>
      </c>
    </row>
    <row r="457" spans="1:7">
      <c r="A457" s="741">
        <v>24</v>
      </c>
      <c r="B457" s="14" t="s">
        <v>34</v>
      </c>
      <c r="C457" s="878">
        <v>0.1852549016664187</v>
      </c>
      <c r="D457" s="878">
        <v>12.992468239651021</v>
      </c>
      <c r="E457" s="878">
        <v>21.912541614374479</v>
      </c>
      <c r="F457" s="878">
        <v>22.627072873679531</v>
      </c>
      <c r="G457" s="878">
        <v>17.104503082934716</v>
      </c>
    </row>
    <row r="458" spans="1:7">
      <c r="A458" s="741">
        <v>25</v>
      </c>
      <c r="B458" s="14" t="s">
        <v>35</v>
      </c>
      <c r="C458" s="878">
        <v>2.2128533833475954</v>
      </c>
      <c r="D458" s="878">
        <v>12.191575732883972</v>
      </c>
      <c r="E458" s="878">
        <v>21.094363619390279</v>
      </c>
      <c r="F458" s="878">
        <v>22.251036141216453</v>
      </c>
      <c r="G458" s="878">
        <v>17.285135012528919</v>
      </c>
    </row>
    <row r="459" spans="1:7">
      <c r="A459" s="741">
        <v>26</v>
      </c>
      <c r="B459" s="14" t="s">
        <v>36</v>
      </c>
      <c r="C459" s="878">
        <v>-1.2397130263257812</v>
      </c>
      <c r="D459" s="878">
        <v>11.966397595095684</v>
      </c>
      <c r="E459" s="878">
        <v>19.579149558626852</v>
      </c>
      <c r="F459" s="878">
        <v>19.945688061094437</v>
      </c>
      <c r="G459" s="878">
        <v>14.666205825729321</v>
      </c>
    </row>
    <row r="460" spans="1:7">
      <c r="C460" s="878"/>
      <c r="D460" s="878"/>
      <c r="E460" s="878"/>
      <c r="F460" s="878"/>
      <c r="G460" s="878"/>
    </row>
    <row r="461" spans="1:7">
      <c r="B461" s="14" t="s">
        <v>188</v>
      </c>
      <c r="C461" s="876">
        <v>-2.7988866468889642</v>
      </c>
      <c r="D461" s="876">
        <v>12.332868107298262</v>
      </c>
      <c r="E461" s="876">
        <v>20.399200126594273</v>
      </c>
      <c r="F461" s="876">
        <v>20.525425699851198</v>
      </c>
      <c r="G461" s="876">
        <v>14.721113182361417</v>
      </c>
    </row>
    <row r="462" spans="1:7">
      <c r="B462" s="14" t="s">
        <v>189</v>
      </c>
      <c r="C462" s="876">
        <v>-1.4498371414336035</v>
      </c>
      <c r="D462" s="876">
        <v>10.874414672605063</v>
      </c>
      <c r="E462" s="876">
        <v>17.392527091961529</v>
      </c>
      <c r="F462" s="876">
        <v>17.697202716251045</v>
      </c>
      <c r="G462" s="876">
        <v>12.955140362108875</v>
      </c>
    </row>
    <row r="463" spans="1:7">
      <c r="B463" s="861" t="s">
        <v>190</v>
      </c>
      <c r="C463" s="876">
        <v>-2.5572926980914774</v>
      </c>
      <c r="D463" s="876">
        <v>11.56939332635161</v>
      </c>
      <c r="E463" s="876">
        <v>18.816450050983029</v>
      </c>
      <c r="F463" s="876">
        <v>18.723169261583035</v>
      </c>
      <c r="G463" s="876">
        <v>13.280078010284617</v>
      </c>
    </row>
    <row r="464" spans="1:7">
      <c r="B464" s="839" t="s">
        <v>191</v>
      </c>
      <c r="C464" s="876">
        <v>0.81522489165263701</v>
      </c>
      <c r="D464" s="876">
        <v>12.70612722664446</v>
      </c>
      <c r="E464" s="876">
        <v>21.360604419215345</v>
      </c>
      <c r="F464" s="876">
        <v>22.213980712683146</v>
      </c>
      <c r="G464" s="876">
        <v>16.929087775230837</v>
      </c>
    </row>
    <row r="465" spans="1:53">
      <c r="B465" s="14" t="s">
        <v>192</v>
      </c>
      <c r="C465" s="876">
        <v>-1.9170901489558092</v>
      </c>
      <c r="D465" s="876">
        <v>12.367875229187645</v>
      </c>
      <c r="E465" s="876">
        <v>19.868404396673974</v>
      </c>
      <c r="F465" s="876">
        <v>20.119818147582055</v>
      </c>
      <c r="G465" s="876">
        <v>14.629700559581172</v>
      </c>
    </row>
    <row r="469" spans="1:53" ht="15.75" thickBot="1"/>
    <row r="470" spans="1:53" ht="26.25" thickBot="1">
      <c r="A470" s="16"/>
      <c r="B470" s="881"/>
      <c r="C470" s="744">
        <v>1</v>
      </c>
      <c r="D470" s="744">
        <v>2</v>
      </c>
      <c r="E470" s="744">
        <v>3</v>
      </c>
      <c r="F470" s="744">
        <v>4</v>
      </c>
      <c r="G470" s="744">
        <v>5</v>
      </c>
      <c r="I470" s="1532">
        <v>6</v>
      </c>
      <c r="J470" s="1532"/>
      <c r="K470" s="1533">
        <v>7</v>
      </c>
      <c r="L470" s="1533"/>
      <c r="M470" s="744">
        <v>8</v>
      </c>
      <c r="N470" s="838"/>
      <c r="O470" s="1533">
        <v>9</v>
      </c>
      <c r="P470" s="1533"/>
      <c r="Q470" s="744">
        <v>10</v>
      </c>
      <c r="R470" s="1532">
        <v>11</v>
      </c>
      <c r="S470" s="1532"/>
      <c r="T470" s="537">
        <v>12</v>
      </c>
      <c r="U470" s="538" t="s">
        <v>1</v>
      </c>
      <c r="V470" s="539" t="s">
        <v>154</v>
      </c>
      <c r="W470" s="538"/>
      <c r="X470" s="540" t="s">
        <v>155</v>
      </c>
      <c r="Y470" s="540"/>
      <c r="Z470" s="541" t="s">
        <v>157</v>
      </c>
      <c r="AA470" s="538"/>
      <c r="AB470" s="542" t="s">
        <v>158</v>
      </c>
      <c r="AC470" s="538"/>
      <c r="AD470" s="539" t="s">
        <v>187</v>
      </c>
      <c r="AE470" s="538"/>
      <c r="AF470" s="540" t="s">
        <v>165</v>
      </c>
      <c r="AG470" s="540"/>
      <c r="AH470" s="539" t="s">
        <v>166</v>
      </c>
      <c r="AI470" s="538"/>
      <c r="AJ470" s="540" t="s">
        <v>163</v>
      </c>
      <c r="AK470" s="540"/>
      <c r="AL470" s="539" t="s">
        <v>196</v>
      </c>
      <c r="AM470" s="132"/>
      <c r="AN470" s="543" t="s">
        <v>261</v>
      </c>
      <c r="AO470" s="120"/>
      <c r="AP470" s="116"/>
      <c r="AQ470" s="118"/>
      <c r="AS470" s="536"/>
      <c r="AW470" s="536"/>
      <c r="BA470" s="536"/>
    </row>
    <row r="471" spans="1:53" s="122" customFormat="1" ht="15.75" thickBot="1">
      <c r="A471" s="827"/>
      <c r="B471" s="827"/>
      <c r="C471" s="827"/>
      <c r="D471" s="882"/>
      <c r="E471" s="827"/>
      <c r="F471" s="827"/>
      <c r="G471" s="883" t="s">
        <v>170</v>
      </c>
      <c r="H471" s="884" t="s">
        <v>171</v>
      </c>
      <c r="I471" s="883" t="s">
        <v>170</v>
      </c>
      <c r="J471" s="884" t="s">
        <v>171</v>
      </c>
      <c r="K471" s="883" t="s">
        <v>170</v>
      </c>
      <c r="L471" s="884" t="s">
        <v>171</v>
      </c>
      <c r="M471" s="883" t="s">
        <v>170</v>
      </c>
      <c r="N471" s="884" t="s">
        <v>171</v>
      </c>
      <c r="O471" s="883" t="s">
        <v>170</v>
      </c>
      <c r="P471" s="884" t="s">
        <v>171</v>
      </c>
      <c r="Q471" s="827"/>
      <c r="R471" s="883" t="s">
        <v>170</v>
      </c>
      <c r="S471" s="884" t="s">
        <v>171</v>
      </c>
      <c r="U471" s="546"/>
      <c r="V471" s="544" t="s">
        <v>170</v>
      </c>
      <c r="W471" s="545" t="s">
        <v>171</v>
      </c>
      <c r="X471" s="547" t="s">
        <v>170</v>
      </c>
      <c r="Y471" s="547" t="s">
        <v>171</v>
      </c>
      <c r="Z471" s="544" t="s">
        <v>170</v>
      </c>
      <c r="AA471" s="545" t="s">
        <v>171</v>
      </c>
      <c r="AB471" s="547" t="s">
        <v>170</v>
      </c>
      <c r="AC471" s="547" t="s">
        <v>171</v>
      </c>
      <c r="AD471" s="544" t="s">
        <v>170</v>
      </c>
      <c r="AE471" s="548" t="s">
        <v>171</v>
      </c>
      <c r="AF471" s="547" t="s">
        <v>170</v>
      </c>
      <c r="AG471" s="547" t="s">
        <v>171</v>
      </c>
      <c r="AH471" s="544" t="s">
        <v>170</v>
      </c>
      <c r="AI471" s="545" t="s">
        <v>171</v>
      </c>
      <c r="AJ471" s="547" t="s">
        <v>170</v>
      </c>
      <c r="AK471" s="547" t="s">
        <v>171</v>
      </c>
      <c r="AL471" s="544" t="s">
        <v>170</v>
      </c>
      <c r="AM471" s="545" t="s">
        <v>171</v>
      </c>
      <c r="AN471" s="549" t="s">
        <v>170</v>
      </c>
      <c r="AO471" s="550" t="s">
        <v>171</v>
      </c>
    </row>
    <row r="472" spans="1:53" ht="15.75" thickBot="1">
      <c r="A472" s="13" t="s">
        <v>11</v>
      </c>
      <c r="B472" s="747">
        <v>1</v>
      </c>
      <c r="C472" s="886"/>
      <c r="D472" s="748"/>
      <c r="E472" s="886"/>
      <c r="F472" s="886"/>
      <c r="G472" s="849">
        <v>-7.6388010434978195E-4</v>
      </c>
      <c r="H472" s="849">
        <v>0.98355448984034366</v>
      </c>
      <c r="I472" s="749">
        <v>4.5757718922014856E-2</v>
      </c>
      <c r="J472" s="749">
        <v>0.21871734117117614</v>
      </c>
      <c r="K472" s="849">
        <v>2.7673586371416521</v>
      </c>
      <c r="L472" s="849">
        <v>1.1682963392097311E-3</v>
      </c>
      <c r="M472" s="849">
        <v>8.8061474289841082E-2</v>
      </c>
      <c r="N472" s="849">
        <v>4.3510544209082831E-3</v>
      </c>
      <c r="O472" s="849">
        <v>3.1578473598751523E-2</v>
      </c>
      <c r="P472" s="849">
        <v>0.31062328142559303</v>
      </c>
      <c r="Q472" s="886"/>
      <c r="R472" s="749">
        <v>0.11449674241008403</v>
      </c>
      <c r="S472" s="749">
        <v>6.1311653012232861E-2</v>
      </c>
      <c r="T472" s="551"/>
      <c r="U472" s="551"/>
      <c r="V472" s="553">
        <v>0.10151775548765352</v>
      </c>
      <c r="W472" s="554">
        <v>2.7683973679682919E-4</v>
      </c>
      <c r="X472" s="114">
        <v>2.745112785873256E-2</v>
      </c>
      <c r="Y472" s="114">
        <v>0.21424681603744866</v>
      </c>
      <c r="Z472" s="553">
        <v>4.292812302080036E-2</v>
      </c>
      <c r="AA472" s="554">
        <v>0.40204319582198844</v>
      </c>
      <c r="AB472" s="114">
        <v>4.5391426013622102E-2</v>
      </c>
      <c r="AC472" s="114">
        <v>7.380259925237323E-2</v>
      </c>
      <c r="AD472" s="553">
        <v>8.0365877803960581E-2</v>
      </c>
      <c r="AE472" s="554">
        <v>1.0197730340143844E-2</v>
      </c>
      <c r="AF472" s="114">
        <v>4.9419402319790813E-2</v>
      </c>
      <c r="AG472" s="114">
        <v>0.33343327318178273</v>
      </c>
      <c r="AH472" s="553">
        <v>3.3640518911944833E-2</v>
      </c>
      <c r="AI472" s="554">
        <v>0.17346698309276953</v>
      </c>
      <c r="AJ472" s="114">
        <v>6.8469079072443512E-2</v>
      </c>
      <c r="AK472" s="114">
        <v>8.7408400791627691E-2</v>
      </c>
      <c r="AL472" s="553">
        <v>2.2496919408783917E-2</v>
      </c>
      <c r="AM472" s="554">
        <v>0.38595193345172918</v>
      </c>
      <c r="AN472" s="553">
        <v>8.2931076632348985E-2</v>
      </c>
      <c r="AO472" s="554">
        <v>1.7926858765542719E-3</v>
      </c>
      <c r="AP472" s="182"/>
      <c r="AQ472" s="118"/>
      <c r="AS472" s="536"/>
      <c r="AW472" s="536"/>
      <c r="BA472" s="536"/>
    </row>
    <row r="473" spans="1:53" ht="15.75" thickBot="1">
      <c r="A473" s="21" t="s">
        <v>12</v>
      </c>
      <c r="B473" s="658">
        <v>2</v>
      </c>
      <c r="C473" s="888"/>
      <c r="D473" s="750"/>
      <c r="E473" s="888"/>
      <c r="F473" s="888"/>
      <c r="G473" s="849">
        <v>-3.1943494582612484E-3</v>
      </c>
      <c r="H473" s="849">
        <v>0.93529504895992244</v>
      </c>
      <c r="I473" s="749">
        <v>4.4660611090296773E-2</v>
      </c>
      <c r="J473" s="749">
        <v>0.268299920300133</v>
      </c>
      <c r="K473" s="849">
        <v>0.10616032168600252</v>
      </c>
      <c r="L473" s="849">
        <v>3.1059585160299707E-3</v>
      </c>
      <c r="M473" s="849">
        <v>9.2711877404503207E-2</v>
      </c>
      <c r="N473" s="849">
        <v>4.842744184010859E-3</v>
      </c>
      <c r="O473" s="849">
        <v>3.6375355786880531E-2</v>
      </c>
      <c r="P473" s="849">
        <v>0.27600743979487397</v>
      </c>
      <c r="Q473" s="888"/>
      <c r="R473" s="749">
        <v>0.12692176493444485</v>
      </c>
      <c r="S473" s="749">
        <v>4.0254508785281869E-2</v>
      </c>
      <c r="T473" s="555"/>
      <c r="U473" s="555"/>
      <c r="V473" s="553">
        <v>9.9436099544681231E-2</v>
      </c>
      <c r="W473" s="554">
        <v>5.431051548072265E-4</v>
      </c>
      <c r="X473" s="114">
        <v>3.4351563623472525E-2</v>
      </c>
      <c r="Y473" s="114">
        <v>0.15229911624382253</v>
      </c>
      <c r="Z473" s="553">
        <v>3.9486619546758105E-2</v>
      </c>
      <c r="AA473" s="554">
        <v>0.4394725222760737</v>
      </c>
      <c r="AB473" s="114">
        <v>6.9913049673739472E-2</v>
      </c>
      <c r="AC473" s="114">
        <v>1.4826665657374524E-2</v>
      </c>
      <c r="AD473" s="553">
        <v>7.5410466387854092E-2</v>
      </c>
      <c r="AE473" s="554">
        <v>2.3363855570378216E-2</v>
      </c>
      <c r="AF473" s="114">
        <v>5.1101861683523341E-2</v>
      </c>
      <c r="AG473" s="114">
        <v>0.31820498153613264</v>
      </c>
      <c r="AH473" s="553">
        <v>6.1895780463775391E-2</v>
      </c>
      <c r="AI473" s="554">
        <v>2.0700331761897034E-2</v>
      </c>
      <c r="AJ473" s="114">
        <v>0.10646674923980891</v>
      </c>
      <c r="AK473" s="114">
        <v>2.5175713730541095E-2</v>
      </c>
      <c r="AL473" s="553">
        <v>2.0733130816020476E-2</v>
      </c>
      <c r="AM473" s="554">
        <v>0.46001679227423675</v>
      </c>
      <c r="AN473" s="553">
        <v>8.117760339331806E-2</v>
      </c>
      <c r="AO473" s="554">
        <v>3.4908746488528657E-3</v>
      </c>
      <c r="AP473" s="182"/>
      <c r="AQ473" s="118"/>
      <c r="AS473" s="536"/>
      <c r="AW473" s="536"/>
      <c r="BA473" s="536"/>
    </row>
    <row r="474" spans="1:53" ht="15.75" thickBot="1">
      <c r="A474" s="21" t="s">
        <v>13</v>
      </c>
      <c r="B474" s="658">
        <v>3</v>
      </c>
      <c r="C474" s="888"/>
      <c r="D474" s="750"/>
      <c r="E474" s="888"/>
      <c r="F474" s="888"/>
      <c r="G474" s="849">
        <v>-1.8783109872789971E-3</v>
      </c>
      <c r="H474" s="849">
        <v>0.95270923221059034</v>
      </c>
      <c r="I474" s="749">
        <v>5.7093066344110398E-2</v>
      </c>
      <c r="J474" s="749">
        <v>2.7669955226584133E-2</v>
      </c>
      <c r="K474" s="849">
        <v>9.8184960803184118E-2</v>
      </c>
      <c r="L474" s="849">
        <v>2.2664265686489003E-3</v>
      </c>
      <c r="M474" s="849">
        <v>5.831616940168094E-2</v>
      </c>
      <c r="N474" s="849">
        <v>1.8596493513352966E-2</v>
      </c>
      <c r="O474" s="849">
        <v>5.9477201424539636E-3</v>
      </c>
      <c r="P474" s="849">
        <v>0.84284831190492726</v>
      </c>
      <c r="Q474" s="888"/>
      <c r="R474" s="749">
        <v>9.3059819711116945E-2</v>
      </c>
      <c r="S474" s="749">
        <v>7.9944401253164529E-2</v>
      </c>
      <c r="T474" s="555"/>
      <c r="U474" s="555"/>
      <c r="V474" s="553">
        <v>7.8250565102262734E-2</v>
      </c>
      <c r="W474" s="554">
        <v>8.2233767330333585E-4</v>
      </c>
      <c r="X474" s="114">
        <v>2.5023683869485457E-3</v>
      </c>
      <c r="Y474" s="114">
        <v>0.9068001952162914</v>
      </c>
      <c r="Z474" s="553">
        <v>3.2570422230655253E-2</v>
      </c>
      <c r="AA474" s="554">
        <v>0.53719449378844919</v>
      </c>
      <c r="AB474" s="114">
        <v>3.5191357254305874E-2</v>
      </c>
      <c r="AC474" s="114">
        <v>0.15083063574945244</v>
      </c>
      <c r="AD474" s="553">
        <v>7.7639013573228249E-2</v>
      </c>
      <c r="AE474" s="554">
        <v>7.8261043426953666E-4</v>
      </c>
      <c r="AF474" s="114">
        <v>3.3626902924923333E-2</v>
      </c>
      <c r="AG474" s="114">
        <v>0.49564197949411193</v>
      </c>
      <c r="AH474" s="553">
        <v>3.4388863377412079E-2</v>
      </c>
      <c r="AI474" s="554">
        <v>0.14918412367222522</v>
      </c>
      <c r="AJ474" s="114">
        <v>5.3726191374961076E-2</v>
      </c>
      <c r="AK474" s="114">
        <v>0.1117989458090759</v>
      </c>
      <c r="AL474" s="553">
        <v>2.7607377678282571E-2</v>
      </c>
      <c r="AM474" s="554">
        <v>0.16618556850016308</v>
      </c>
      <c r="AN474" s="553">
        <v>7.1198065516141065E-2</v>
      </c>
      <c r="AO474" s="554">
        <v>2.5596852075244922E-4</v>
      </c>
      <c r="AP474" s="191"/>
      <c r="AQ474" s="118"/>
      <c r="AS474" s="536"/>
      <c r="AW474" s="536"/>
      <c r="BA474" s="536"/>
    </row>
    <row r="475" spans="1:53" ht="15.75" thickBot="1">
      <c r="A475" s="21" t="s">
        <v>14</v>
      </c>
      <c r="B475" s="658">
        <v>4</v>
      </c>
      <c r="C475" s="888"/>
      <c r="D475" s="750"/>
      <c r="E475" s="888"/>
      <c r="F475" s="888"/>
      <c r="G475" s="849">
        <v>1.0403430282648579E-3</v>
      </c>
      <c r="H475" s="849">
        <v>0.97542518090177521</v>
      </c>
      <c r="I475" s="749">
        <v>5.8912865446960463E-2</v>
      </c>
      <c r="J475" s="749">
        <v>2.7875161494961311E-2</v>
      </c>
      <c r="K475" s="849">
        <v>0.10243831224156477</v>
      </c>
      <c r="L475" s="849">
        <v>1.2905700627864633E-3</v>
      </c>
      <c r="M475" s="849">
        <v>6.2738049310820637E-2</v>
      </c>
      <c r="N475" s="849">
        <v>1.515038629440788E-2</v>
      </c>
      <c r="O475" s="849">
        <v>1.6408353104689919E-3</v>
      </c>
      <c r="P475" s="849">
        <v>0.95581907635040964</v>
      </c>
      <c r="Q475" s="888"/>
      <c r="R475" s="749">
        <v>9.6899023373115054E-2</v>
      </c>
      <c r="S475" s="749">
        <v>7.3109585267604901E-2</v>
      </c>
      <c r="T475" s="555"/>
      <c r="U475" s="555"/>
      <c r="V475" s="553">
        <v>8.2588180776146713E-2</v>
      </c>
      <c r="W475" s="554">
        <v>4.2283334503342588E-4</v>
      </c>
      <c r="X475" s="114">
        <v>2.5635028686128811E-4</v>
      </c>
      <c r="Y475" s="114">
        <v>0.99001356961862297</v>
      </c>
      <c r="Z475" s="553">
        <v>2.8519015615674465E-2</v>
      </c>
      <c r="AA475" s="554">
        <v>0.59181191158580093</v>
      </c>
      <c r="AB475" s="114">
        <v>3.2904554634126705E-2</v>
      </c>
      <c r="AC475" s="114">
        <v>0.20824058541362045</v>
      </c>
      <c r="AD475" s="553">
        <v>8.0675588843818077E-2</v>
      </c>
      <c r="AE475" s="554">
        <v>5.8925636784742865E-4</v>
      </c>
      <c r="AF475" s="114">
        <v>2.9182329306606452E-2</v>
      </c>
      <c r="AG475" s="114">
        <v>0.5699173170347096</v>
      </c>
      <c r="AH475" s="553">
        <v>3.3770696761608716E-2</v>
      </c>
      <c r="AI475" s="554">
        <v>0.17043676656241402</v>
      </c>
      <c r="AJ475" s="114">
        <v>4.8836660437119324E-2</v>
      </c>
      <c r="AK475" s="114">
        <v>0.19095368821050596</v>
      </c>
      <c r="AL475" s="553">
        <v>2.9976604237599808E-2</v>
      </c>
      <c r="AM475" s="554">
        <v>0.14852531124327695</v>
      </c>
      <c r="AN475" s="553">
        <v>7.4696408999472635E-2</v>
      </c>
      <c r="AO475" s="554">
        <v>1.5016285056659477E-4</v>
      </c>
      <c r="AP475" s="182"/>
      <c r="AQ475" s="118"/>
      <c r="AS475" s="536"/>
      <c r="AW475" s="536"/>
      <c r="BA475" s="536"/>
    </row>
    <row r="476" spans="1:53" ht="15.75" thickBot="1">
      <c r="A476" s="21" t="s">
        <v>15</v>
      </c>
      <c r="B476" s="889">
        <v>5</v>
      </c>
      <c r="C476" s="888"/>
      <c r="D476" s="750"/>
      <c r="E476" s="888"/>
      <c r="F476" s="888"/>
      <c r="G476" s="849">
        <v>-3.3300085637166755E-3</v>
      </c>
      <c r="H476" s="849">
        <v>0.92591986766287615</v>
      </c>
      <c r="I476" s="749">
        <v>5.249625488241607E-2</v>
      </c>
      <c r="J476" s="749">
        <v>7.294985659965772E-2</v>
      </c>
      <c r="K476" s="849">
        <v>0.11077415783923963</v>
      </c>
      <c r="L476" s="849">
        <v>8.9222560664785008E-4</v>
      </c>
      <c r="M476" s="849">
        <v>7.4360328195511319E-2</v>
      </c>
      <c r="N476" s="849">
        <v>6.6403801668164369E-3</v>
      </c>
      <c r="O476" s="849">
        <v>1.748172119134964E-2</v>
      </c>
      <c r="P476" s="849">
        <v>0.56185753359808632</v>
      </c>
      <c r="Q476" s="888"/>
      <c r="R476" s="749">
        <v>0.11288008917133857</v>
      </c>
      <c r="S476" s="749">
        <v>3.5052187759424834E-2</v>
      </c>
      <c r="T476" s="555"/>
      <c r="U476" s="555"/>
      <c r="V476" s="553">
        <v>9.2567243017052839E-2</v>
      </c>
      <c r="W476" s="554">
        <v>1.838158965571225E-4</v>
      </c>
      <c r="X476" s="114">
        <v>1.3970972861630694E-2</v>
      </c>
      <c r="Y476" s="114">
        <v>0.49941570499125931</v>
      </c>
      <c r="Z476" s="553">
        <v>4.2492592580099339E-2</v>
      </c>
      <c r="AA476" s="554">
        <v>0.40935797613799862</v>
      </c>
      <c r="AB476" s="114">
        <v>4.1931434725224551E-2</v>
      </c>
      <c r="AC476" s="114">
        <v>9.3792792169577255E-2</v>
      </c>
      <c r="AD476" s="553">
        <v>8.1635206360447674E-2</v>
      </c>
      <c r="AE476" s="554">
        <v>1.4535115907120999E-3</v>
      </c>
      <c r="AF476" s="114">
        <v>4.6422639742314448E-2</v>
      </c>
      <c r="AG476" s="114">
        <v>0.3534611745962617</v>
      </c>
      <c r="AH476" s="553">
        <v>3.3790761473457886E-2</v>
      </c>
      <c r="AI476" s="554">
        <v>0.17802576866042563</v>
      </c>
      <c r="AJ476" s="114">
        <v>6.4562156369836199E-2</v>
      </c>
      <c r="AK476" s="114">
        <v>7.2871250493658016E-2</v>
      </c>
      <c r="AL476" s="553">
        <v>2.4583123159317821E-2</v>
      </c>
      <c r="AM476" s="554">
        <v>0.27753142462709923</v>
      </c>
      <c r="AN476" s="553">
        <v>7.9210246972019574E-2</v>
      </c>
      <c r="AO476" s="554">
        <v>2.4171020484013733E-4</v>
      </c>
      <c r="AP476" s="191"/>
      <c r="AQ476" s="118"/>
      <c r="AS476" s="536"/>
      <c r="AW476" s="536"/>
      <c r="BA476" s="536"/>
    </row>
    <row r="477" spans="1:53" ht="15.75" thickBot="1">
      <c r="A477" s="21" t="s">
        <v>16</v>
      </c>
      <c r="B477" s="889">
        <v>6</v>
      </c>
      <c r="C477" s="888"/>
      <c r="D477" s="750"/>
      <c r="E477" s="888"/>
      <c r="F477" s="888"/>
      <c r="G477" s="849">
        <v>3.1838584430525078E-3</v>
      </c>
      <c r="H477" s="849">
        <v>0.93261098310789692</v>
      </c>
      <c r="I477" s="749">
        <v>5.3700457562448151E-2</v>
      </c>
      <c r="J477" s="749">
        <v>0.11792593627036999</v>
      </c>
      <c r="K477" s="849">
        <v>0.11321222679329015</v>
      </c>
      <c r="L477" s="849">
        <v>7.8960036237958229E-4</v>
      </c>
      <c r="M477" s="849">
        <v>8.7281318056059876E-2</v>
      </c>
      <c r="N477" s="849">
        <v>4.9062948436775708E-3</v>
      </c>
      <c r="O477" s="849">
        <v>2.2201025922046553E-2</v>
      </c>
      <c r="P477" s="849">
        <v>0.48708776547883403</v>
      </c>
      <c r="Q477" s="888"/>
      <c r="R477" s="749">
        <v>0.12055271307882989</v>
      </c>
      <c r="S477" s="749">
        <v>4.2026580000017001E-2</v>
      </c>
      <c r="T477" s="555"/>
      <c r="U477" s="555"/>
      <c r="V477" s="553">
        <v>0.10024677242421647</v>
      </c>
      <c r="W477" s="554">
        <v>1.5730182271120156E-4</v>
      </c>
      <c r="X477" s="114">
        <v>1.8905379904344571E-2</v>
      </c>
      <c r="Y477" s="114">
        <v>0.39574115759514072</v>
      </c>
      <c r="Z477" s="553">
        <v>4.1052685565812E-2</v>
      </c>
      <c r="AA477" s="554">
        <v>0.41811474052070463</v>
      </c>
      <c r="AB477" s="114">
        <v>4.8962688756404818E-2</v>
      </c>
      <c r="AC477" s="114">
        <v>6.2601822388410597E-2</v>
      </c>
      <c r="AD477" s="553">
        <v>8.3456342177380474E-2</v>
      </c>
      <c r="AE477" s="554">
        <v>3.7541004699494164E-3</v>
      </c>
      <c r="AF477" s="114">
        <v>4.8367239919659473E-2</v>
      </c>
      <c r="AG477" s="114">
        <v>0.34095807041642834</v>
      </c>
      <c r="AH477" s="553">
        <v>3.8288581643911648E-2</v>
      </c>
      <c r="AI477" s="554">
        <v>0.1271203166339222</v>
      </c>
      <c r="AJ477" s="114">
        <v>7.185210391298974E-2</v>
      </c>
      <c r="AK477" s="114">
        <v>6.9716460571515607E-2</v>
      </c>
      <c r="AL477" s="553">
        <v>2.8442158002687595E-2</v>
      </c>
      <c r="AM477" s="554">
        <v>0.26252995669478452</v>
      </c>
      <c r="AN477" s="553">
        <v>8.4731334136916595E-2</v>
      </c>
      <c r="AO477" s="554">
        <v>5.7961099010404675E-4</v>
      </c>
      <c r="AP477" s="182"/>
      <c r="AQ477" s="118"/>
      <c r="AS477" s="536"/>
      <c r="AW477" s="536"/>
      <c r="BA477" s="536"/>
    </row>
    <row r="478" spans="1:53" ht="15.75" thickBot="1">
      <c r="A478" s="21" t="s">
        <v>17</v>
      </c>
      <c r="B478" s="889">
        <v>7</v>
      </c>
      <c r="C478" s="888"/>
      <c r="D478" s="750"/>
      <c r="E478" s="888"/>
      <c r="F478" s="888"/>
      <c r="G478" s="849">
        <v>2.0331120888337686E-2</v>
      </c>
      <c r="H478" s="849">
        <v>0.52063600798251186</v>
      </c>
      <c r="I478" s="749">
        <v>5.8203880765031447E-2</v>
      </c>
      <c r="J478" s="749">
        <v>8.8030988337809372E-3</v>
      </c>
      <c r="K478" s="849">
        <v>8.7165603952549325E-2</v>
      </c>
      <c r="L478" s="849">
        <v>1.3325971519787074E-3</v>
      </c>
      <c r="M478" s="849">
        <v>6.4496680504068996E-2</v>
      </c>
      <c r="N478" s="849">
        <v>5.3721461281906651E-3</v>
      </c>
      <c r="O478" s="849">
        <v>-1.9743196129224087E-2</v>
      </c>
      <c r="P478" s="849">
        <v>0.5035350608450091</v>
      </c>
      <c r="Q478" s="888"/>
      <c r="R478" s="749">
        <v>0.10660289229932189</v>
      </c>
      <c r="S478" s="749">
        <v>4.8442112516643085E-2</v>
      </c>
      <c r="T478" s="555"/>
      <c r="U478" s="555"/>
      <c r="V478" s="553">
        <v>7.5831142227948428E-2</v>
      </c>
      <c r="W478" s="554">
        <v>1.001904108064904E-4</v>
      </c>
      <c r="X478" s="114">
        <v>-1.2672774998872201E-2</v>
      </c>
      <c r="Y478" s="114">
        <v>0.55364626100388992</v>
      </c>
      <c r="Z478" s="553">
        <v>3.8895668274808268E-2</v>
      </c>
      <c r="AA478" s="554">
        <v>0.42504726311608176</v>
      </c>
      <c r="AB478" s="114">
        <v>3.6818575859640476E-2</v>
      </c>
      <c r="AC478" s="114">
        <v>0.12686845903009802</v>
      </c>
      <c r="AD478" s="553">
        <v>7.2684742358388843E-2</v>
      </c>
      <c r="AE478" s="554">
        <v>2.402381335732884E-4</v>
      </c>
      <c r="AF478" s="114">
        <v>3.5865676339790091E-2</v>
      </c>
      <c r="AG478" s="114">
        <v>0.43424402413883356</v>
      </c>
      <c r="AH478" s="553">
        <v>4.184001352203616E-2</v>
      </c>
      <c r="AI478" s="554">
        <v>8.0233521179766662E-2</v>
      </c>
      <c r="AJ478" s="114">
        <v>4.5062303345419011E-2</v>
      </c>
      <c r="AK478" s="114">
        <v>0.17259959982247264</v>
      </c>
      <c r="AL478" s="553">
        <v>3.9267500826638962E-2</v>
      </c>
      <c r="AM478" s="554">
        <v>4.4398339596261618E-2</v>
      </c>
      <c r="AN478" s="553">
        <v>6.9955388406971575E-2</v>
      </c>
      <c r="AO478" s="554">
        <v>2.302901003036238E-5</v>
      </c>
      <c r="AP478" s="182"/>
      <c r="AQ478" s="118"/>
      <c r="AS478" s="536"/>
      <c r="AW478" s="536"/>
      <c r="BA478" s="536"/>
    </row>
    <row r="479" spans="1:53" ht="15.75" thickBot="1">
      <c r="A479" s="21" t="s">
        <v>18</v>
      </c>
      <c r="B479" s="889">
        <v>8</v>
      </c>
      <c r="C479" s="888"/>
      <c r="D479" s="750"/>
      <c r="E479" s="888"/>
      <c r="F479" s="888"/>
      <c r="G479" s="849">
        <v>1.6539810912354576E-2</v>
      </c>
      <c r="H479" s="849">
        <v>0.64128753032098162</v>
      </c>
      <c r="I479" s="749">
        <v>5.6414460644352162E-2</v>
      </c>
      <c r="J479" s="749">
        <v>2.7610535089492537E-2</v>
      </c>
      <c r="K479" s="849">
        <v>0.1075371200841851</v>
      </c>
      <c r="L479" s="849">
        <v>3.883899461769462E-4</v>
      </c>
      <c r="M479" s="849">
        <v>7.3620294890330992E-2</v>
      </c>
      <c r="N479" s="849">
        <v>6.0528098196271423E-3</v>
      </c>
      <c r="O479" s="849">
        <v>2.6957358493595197E-3</v>
      </c>
      <c r="P479" s="849">
        <v>0.93098300780249965</v>
      </c>
      <c r="Q479" s="888"/>
      <c r="R479" s="749">
        <v>0.11776047467568825</v>
      </c>
      <c r="S479" s="749">
        <v>3.2583191544442648E-2</v>
      </c>
      <c r="T479" s="555"/>
      <c r="U479" s="555"/>
      <c r="V479" s="553">
        <v>9.0578707486875382E-2</v>
      </c>
      <c r="W479" s="554">
        <v>6.4232651779618752E-5</v>
      </c>
      <c r="X479" s="114">
        <v>3.5641656612706222E-3</v>
      </c>
      <c r="Y479" s="114">
        <v>0.86919415804959166</v>
      </c>
      <c r="Z479" s="553">
        <v>3.385016440095058E-2</v>
      </c>
      <c r="AA479" s="554">
        <v>0.49660093687519791</v>
      </c>
      <c r="AB479" s="114">
        <v>4.6924324469445111E-2</v>
      </c>
      <c r="AC479" s="114">
        <v>7.2580303876473504E-2</v>
      </c>
      <c r="AD479" s="553">
        <v>8.1975790363914586E-2</v>
      </c>
      <c r="AE479" s="554">
        <v>2.9266096899044255E-4</v>
      </c>
      <c r="AF479" s="114">
        <v>3.9150029561678859E-2</v>
      </c>
      <c r="AG479" s="114">
        <v>0.42450844891262152</v>
      </c>
      <c r="AH479" s="553">
        <v>4.286167418226737E-2</v>
      </c>
      <c r="AI479" s="554">
        <v>8.1356738790158131E-2</v>
      </c>
      <c r="AJ479" s="114">
        <v>6.2116581248001464E-2</v>
      </c>
      <c r="AK479" s="114">
        <v>9.5751348689207066E-2</v>
      </c>
      <c r="AL479" s="553">
        <v>3.6477135778268305E-2</v>
      </c>
      <c r="AM479" s="554">
        <v>9.4081149151007626E-2</v>
      </c>
      <c r="AN479" s="553">
        <v>7.9190625206296217E-2</v>
      </c>
      <c r="AO479" s="554">
        <v>3.1865125022164714E-5</v>
      </c>
      <c r="AP479" s="182"/>
      <c r="AQ479" s="118"/>
      <c r="AS479" s="536"/>
      <c r="AW479" s="536"/>
      <c r="BA479" s="536"/>
    </row>
    <row r="480" spans="1:53" ht="15.75" thickBot="1">
      <c r="A480" s="21" t="s">
        <v>19</v>
      </c>
      <c r="B480" s="889">
        <v>9</v>
      </c>
      <c r="C480" s="888"/>
      <c r="D480" s="750"/>
      <c r="E480" s="888"/>
      <c r="F480" s="888"/>
      <c r="G480" s="849">
        <v>1.7451643592173401E-3</v>
      </c>
      <c r="H480" s="849">
        <v>0.96524756689581126</v>
      </c>
      <c r="I480" s="749">
        <v>5.1192584138558525E-2</v>
      </c>
      <c r="J480" s="749">
        <v>0.18725340393782341</v>
      </c>
      <c r="K480" s="849">
        <v>0.10074835788924304</v>
      </c>
      <c r="L480" s="849">
        <v>4.8184060034008663E-3</v>
      </c>
      <c r="M480" s="849">
        <v>9.155836191731466E-2</v>
      </c>
      <c r="N480" s="849">
        <v>5.868398784296726E-3</v>
      </c>
      <c r="O480" s="849">
        <v>2.7209194894803574E-2</v>
      </c>
      <c r="P480" s="849">
        <v>0.42681552624292707</v>
      </c>
      <c r="Q480" s="888"/>
      <c r="R480" s="749">
        <v>0.1357520209423228</v>
      </c>
      <c r="S480" s="749">
        <v>2.6338242557720784E-2</v>
      </c>
      <c r="T480" s="555"/>
      <c r="U480" s="555"/>
      <c r="V480" s="553">
        <v>9.6153359902945434E-2</v>
      </c>
      <c r="W480" s="554">
        <v>5.7333480659368778E-4</v>
      </c>
      <c r="X480" s="114">
        <v>2.7139421159296136E-2</v>
      </c>
      <c r="Y480" s="114">
        <v>0.26443691106580769</v>
      </c>
      <c r="Z480" s="553">
        <v>3.9764566530363921E-2</v>
      </c>
      <c r="AA480" s="554">
        <v>0.4091759335315851</v>
      </c>
      <c r="AB480" s="114">
        <v>4.93165992497894E-2</v>
      </c>
      <c r="AC480" s="114">
        <v>7.3986396996573514E-2</v>
      </c>
      <c r="AD480" s="553">
        <v>7.5970471013723631E-2</v>
      </c>
      <c r="AE480" s="554">
        <v>1.8374996896910512E-2</v>
      </c>
      <c r="AF480" s="114">
        <v>4.916742719672873E-2</v>
      </c>
      <c r="AG480" s="114">
        <v>0.31851871361136497</v>
      </c>
      <c r="AH480" s="553">
        <v>3.5286894276696811E-2</v>
      </c>
      <c r="AI480" s="554">
        <v>0.19099222159083395</v>
      </c>
      <c r="AJ480" s="114">
        <v>7.3102316695054514E-2</v>
      </c>
      <c r="AK480" s="114">
        <v>0.10091882481892803</v>
      </c>
      <c r="AL480" s="553">
        <v>2.6468874248706729E-2</v>
      </c>
      <c r="AM480" s="554">
        <v>0.3359452590960027</v>
      </c>
      <c r="AN480" s="553">
        <v>8.116643464796458E-2</v>
      </c>
      <c r="AO480" s="554">
        <v>2.5872395720259009E-3</v>
      </c>
      <c r="AP480" s="182"/>
      <c r="AQ480" s="118"/>
      <c r="AS480" s="536"/>
      <c r="AW480" s="536"/>
      <c r="BA480" s="536"/>
    </row>
    <row r="481" spans="1:53" ht="15.75" thickBot="1">
      <c r="A481" s="21" t="s">
        <v>20</v>
      </c>
      <c r="B481" s="889">
        <v>10</v>
      </c>
      <c r="C481" s="888"/>
      <c r="D481" s="750"/>
      <c r="E481" s="888"/>
      <c r="F481" s="888"/>
      <c r="G481" s="849">
        <v>5.120815238157184E-3</v>
      </c>
      <c r="H481" s="849">
        <v>0.8980007724006891</v>
      </c>
      <c r="I481" s="749">
        <v>4.3093584968021188E-2</v>
      </c>
      <c r="J481" s="749">
        <v>0.30645053395327715</v>
      </c>
      <c r="K481" s="849">
        <v>9.8459578344265747E-2</v>
      </c>
      <c r="L481" s="849">
        <v>8.8119204991008639E-3</v>
      </c>
      <c r="M481" s="849">
        <v>9.9148850909803604E-2</v>
      </c>
      <c r="N481" s="849">
        <v>4.6032623628876907E-3</v>
      </c>
      <c r="O481" s="849">
        <v>4.3272673309137026E-2</v>
      </c>
      <c r="P481" s="849">
        <v>0.21540862779849834</v>
      </c>
      <c r="Q481" s="888"/>
      <c r="R481" s="749">
        <v>0.13892547267874852</v>
      </c>
      <c r="S481" s="749">
        <v>2.092977740951955E-2</v>
      </c>
      <c r="T481" s="555"/>
      <c r="U481" s="555"/>
      <c r="V481" s="553">
        <v>9.8804214626614567E-2</v>
      </c>
      <c r="W481" s="554">
        <v>5.5909544221877995E-4</v>
      </c>
      <c r="X481" s="114">
        <v>4.0239946383245212E-2</v>
      </c>
      <c r="Y481" s="114">
        <v>0.12410176207684098</v>
      </c>
      <c r="Z481" s="553">
        <v>3.0357355863394088E-2</v>
      </c>
      <c r="AA481" s="554">
        <v>0.53034009382468894</v>
      </c>
      <c r="AB481" s="114">
        <v>4.9998225263160473E-2</v>
      </c>
      <c r="AC481" s="114">
        <v>8.3386623109174191E-2</v>
      </c>
      <c r="AD481" s="553">
        <v>7.0776581655984702E-2</v>
      </c>
      <c r="AE481" s="554">
        <v>4.0097894307815039E-2</v>
      </c>
      <c r="AF481" s="114">
        <v>4.6051844786395582E-2</v>
      </c>
      <c r="AG481" s="114">
        <v>0.3520360159864242</v>
      </c>
      <c r="AH481" s="553">
        <v>2.8429682116964977E-2</v>
      </c>
      <c r="AI481" s="554">
        <v>0.29169567929640183</v>
      </c>
      <c r="AJ481" s="114">
        <v>7.2436930275531553E-2</v>
      </c>
      <c r="AK481" s="114">
        <v>0.13203152539516005</v>
      </c>
      <c r="AL481" s="553">
        <v>2.4107200103015883E-2</v>
      </c>
      <c r="AM481" s="554">
        <v>0.41122682506161379</v>
      </c>
      <c r="AN481" s="553">
        <v>8.0234004740314502E-2</v>
      </c>
      <c r="AO481" s="554">
        <v>5.0231401488195476E-3</v>
      </c>
      <c r="AP481" s="182"/>
      <c r="AQ481" s="118"/>
      <c r="AS481" s="536"/>
      <c r="AW481" s="536"/>
      <c r="BA481" s="536"/>
    </row>
    <row r="482" spans="1:53" ht="15.75" thickBot="1">
      <c r="A482" s="21" t="s">
        <v>21</v>
      </c>
      <c r="B482" s="889">
        <v>11</v>
      </c>
      <c r="C482" s="888"/>
      <c r="D482" s="750"/>
      <c r="E482" s="888"/>
      <c r="F482" s="888"/>
      <c r="G482" s="849">
        <v>2.0123794848774988E-2</v>
      </c>
      <c r="H482" s="849">
        <v>0.55311679202306285</v>
      </c>
      <c r="I482" s="749">
        <v>5.695420804799884E-2</v>
      </c>
      <c r="J482" s="749">
        <v>1.7713980504530526E-2</v>
      </c>
      <c r="K482" s="849">
        <v>0.10334619082779671</v>
      </c>
      <c r="L482" s="849">
        <v>3.4415852145249854E-4</v>
      </c>
      <c r="M482" s="849">
        <v>7.4404714820741388E-2</v>
      </c>
      <c r="N482" s="849">
        <v>3.4109059463992277E-3</v>
      </c>
      <c r="O482" s="849">
        <v>-6.1040047587932319E-3</v>
      </c>
      <c r="P482" s="849">
        <v>0.84165826655668019</v>
      </c>
      <c r="Q482" s="888"/>
      <c r="R482" s="749">
        <v>0.11216499790661162</v>
      </c>
      <c r="S482" s="749">
        <v>3.7151070604320283E-2</v>
      </c>
      <c r="T482" s="555"/>
      <c r="U482" s="555"/>
      <c r="V482" s="553">
        <v>8.8875452823790821E-2</v>
      </c>
      <c r="W482" s="554">
        <v>3.5915707375656725E-5</v>
      </c>
      <c r="X482" s="114">
        <v>-2.9300928880352209E-3</v>
      </c>
      <c r="Y482" s="114">
        <v>0.89093737567392095</v>
      </c>
      <c r="Z482" s="553">
        <v>3.4153676850468516E-2</v>
      </c>
      <c r="AA482" s="554">
        <v>0.49718511857276226</v>
      </c>
      <c r="AB482" s="114">
        <v>4.6980704003676849E-2</v>
      </c>
      <c r="AC482" s="114">
        <v>6.675680461316412E-2</v>
      </c>
      <c r="AD482" s="553">
        <v>8.0150199437539121E-2</v>
      </c>
      <c r="AE482" s="554">
        <v>1.4108398784637015E-4</v>
      </c>
      <c r="AF482" s="114">
        <v>3.8524045241304469E-2</v>
      </c>
      <c r="AG482" s="114">
        <v>0.43042613139515251</v>
      </c>
      <c r="AH482" s="553">
        <v>4.4653480798514472E-2</v>
      </c>
      <c r="AI482" s="554">
        <v>7.0149155338094946E-2</v>
      </c>
      <c r="AJ482" s="114">
        <v>6.0409158581075692E-2</v>
      </c>
      <c r="AK482" s="114">
        <v>9.2915732393204595E-2</v>
      </c>
      <c r="AL482" s="553">
        <v>3.8539001448164772E-2</v>
      </c>
      <c r="AM482" s="554">
        <v>6.2100149472149514E-2</v>
      </c>
      <c r="AN482" s="553">
        <v>7.8235037898587947E-2</v>
      </c>
      <c r="AO482" s="554">
        <v>1.0514873912134698E-5</v>
      </c>
      <c r="AP482" s="182"/>
      <c r="AQ482" s="118"/>
      <c r="AS482" s="536"/>
      <c r="AW482" s="536"/>
      <c r="BA482" s="536"/>
    </row>
    <row r="483" spans="1:53" ht="15.75" thickBot="1">
      <c r="A483" s="21" t="s">
        <v>22</v>
      </c>
      <c r="B483" s="889">
        <v>12</v>
      </c>
      <c r="C483" s="888"/>
      <c r="D483" s="750"/>
      <c r="E483" s="888"/>
      <c r="F483" s="888"/>
      <c r="G483" s="849">
        <v>1.4704869629821466E-2</v>
      </c>
      <c r="H483" s="849">
        <v>0.65277862305257073</v>
      </c>
      <c r="I483" s="749">
        <v>5.866759351239554E-2</v>
      </c>
      <c r="J483" s="749">
        <v>8.3783544145560399E-2</v>
      </c>
      <c r="K483" s="849">
        <v>0.10752502698979438</v>
      </c>
      <c r="L483" s="849">
        <v>7.7918416150310672E-4</v>
      </c>
      <c r="M483" s="849">
        <v>9.4040331142770925E-2</v>
      </c>
      <c r="N483" s="849">
        <v>1.8642489675494533E-3</v>
      </c>
      <c r="O483" s="849">
        <v>2.0076937201644107E-2</v>
      </c>
      <c r="P483" s="849">
        <v>0.51640394074546991</v>
      </c>
      <c r="Q483" s="888"/>
      <c r="R483" s="749">
        <v>0.12932656689166802</v>
      </c>
      <c r="S483" s="749">
        <v>3.1107881117431572E-2</v>
      </c>
      <c r="T483" s="555"/>
      <c r="U483" s="555"/>
      <c r="V483" s="553">
        <v>0.10078267906589507</v>
      </c>
      <c r="W483" s="554">
        <v>7.8227683122391304E-5</v>
      </c>
      <c r="X483" s="114">
        <v>1.8704459583995137E-2</v>
      </c>
      <c r="Y483" s="114">
        <v>0.38982964656929586</v>
      </c>
      <c r="Z483" s="553">
        <v>4.0159011529975308E-2</v>
      </c>
      <c r="AA483" s="554">
        <v>0.41214309424169648</v>
      </c>
      <c r="AB483" s="114">
        <v>5.3292763680477452E-2</v>
      </c>
      <c r="AC483" s="114">
        <v>5.2778207919173717E-2</v>
      </c>
      <c r="AD483" s="553">
        <v>8.3096310250763528E-2</v>
      </c>
      <c r="AE483" s="554">
        <v>3.9193037956603248E-3</v>
      </c>
      <c r="AF483" s="114">
        <v>4.9467234875893995E-2</v>
      </c>
      <c r="AG483" s="114">
        <v>0.3224385468799047</v>
      </c>
      <c r="AH483" s="553">
        <v>4.1243193063783906E-2</v>
      </c>
      <c r="AI483" s="554">
        <v>8.4271235400529151E-2</v>
      </c>
      <c r="AJ483" s="114">
        <v>7.2586710705830726E-2</v>
      </c>
      <c r="AK483" s="114">
        <v>8.7529360961665428E-2</v>
      </c>
      <c r="AL483" s="553">
        <v>3.6686231570916703E-2</v>
      </c>
      <c r="AM483" s="554">
        <v>0.12968599351307664</v>
      </c>
      <c r="AN483" s="553">
        <v>8.6744317214718494E-2</v>
      </c>
      <c r="AO483" s="554">
        <v>3.9919568515183341E-4</v>
      </c>
      <c r="AP483" s="182"/>
      <c r="AQ483" s="118"/>
      <c r="AS483" s="536"/>
      <c r="AW483" s="536"/>
      <c r="BA483" s="536"/>
    </row>
    <row r="484" spans="1:53" ht="15.75" thickBot="1">
      <c r="A484" s="21" t="s">
        <v>23</v>
      </c>
      <c r="B484" s="889">
        <v>13</v>
      </c>
      <c r="C484" s="888"/>
      <c r="D484" s="750"/>
      <c r="E484" s="888"/>
      <c r="F484" s="888"/>
      <c r="G484" s="849">
        <v>5.9306635878245122E-3</v>
      </c>
      <c r="H484" s="849">
        <v>0.87811871690254506</v>
      </c>
      <c r="I484" s="749">
        <v>3.8890001484172126E-2</v>
      </c>
      <c r="J484" s="749">
        <v>0.31685111936389843</v>
      </c>
      <c r="K484" s="849">
        <v>8.3674932230486387E-2</v>
      </c>
      <c r="L484" s="849">
        <v>3.3839146417390518E-2</v>
      </c>
      <c r="M484" s="849">
        <v>9.4464937659024847E-2</v>
      </c>
      <c r="N484" s="849">
        <v>8.0823749539186574E-3</v>
      </c>
      <c r="O484" s="849">
        <v>4.0510320938675765E-2</v>
      </c>
      <c r="P484" s="849">
        <v>0.24649987844453081</v>
      </c>
      <c r="Q484" s="888"/>
      <c r="R484" s="749">
        <v>0.12897046118424019</v>
      </c>
      <c r="S484" s="749">
        <v>3.2126538430354061E-2</v>
      </c>
      <c r="T484" s="555"/>
      <c r="U484" s="555"/>
      <c r="V484" s="553">
        <v>8.9069934944489421E-2</v>
      </c>
      <c r="W484" s="554">
        <v>1.585678999061736E-3</v>
      </c>
      <c r="X484" s="114">
        <v>3.9397098472357533E-2</v>
      </c>
      <c r="Y484" s="114">
        <v>0.13513034243567146</v>
      </c>
      <c r="Z484" s="553">
        <v>1.4098964121859814E-2</v>
      </c>
      <c r="AA484" s="554">
        <v>0.77171479410613353</v>
      </c>
      <c r="AB484" s="114">
        <v>4.626140695011844E-2</v>
      </c>
      <c r="AC484" s="114">
        <v>0.10862693940250945</v>
      </c>
      <c r="AD484" s="553">
        <v>6.1282466857209457E-2</v>
      </c>
      <c r="AE484" s="554">
        <v>6.7340824809781291E-2</v>
      </c>
      <c r="AF484" s="114">
        <v>3.838973194216784E-2</v>
      </c>
      <c r="AG484" s="114">
        <v>0.43482595998773477</v>
      </c>
      <c r="AH484" s="553">
        <v>1.3761092723732637E-2</v>
      </c>
      <c r="AI484" s="554">
        <v>0.60367629811857282</v>
      </c>
      <c r="AJ484" s="114">
        <v>6.6426778631185471E-2</v>
      </c>
      <c r="AK484" s="114">
        <v>0.17036459104363</v>
      </c>
      <c r="AL484" s="553">
        <v>2.2410332535957728E-2</v>
      </c>
      <c r="AM484" s="554">
        <v>0.41429856247086105</v>
      </c>
      <c r="AN484" s="553">
        <v>7.2343290457602988E-2</v>
      </c>
      <c r="AO484" s="554">
        <v>9.2936069819229417E-3</v>
      </c>
      <c r="AP484" s="182"/>
      <c r="AQ484" s="118"/>
      <c r="AS484" s="536"/>
      <c r="AW484" s="536"/>
      <c r="BA484" s="536"/>
    </row>
    <row r="485" spans="1:53" ht="15.75" thickBot="1">
      <c r="A485" s="21" t="s">
        <v>24</v>
      </c>
      <c r="B485" s="889">
        <v>14</v>
      </c>
      <c r="C485" s="888"/>
      <c r="D485" s="750"/>
      <c r="E485" s="888"/>
      <c r="F485" s="888"/>
      <c r="G485" s="849">
        <v>1.8776553562306949E-2</v>
      </c>
      <c r="H485" s="849">
        <v>0.60176879878723866</v>
      </c>
      <c r="I485" s="749">
        <v>6.1476264797525784E-2</v>
      </c>
      <c r="J485" s="749">
        <v>2.885024900525408E-2</v>
      </c>
      <c r="K485" s="849">
        <v>0.11744186573211454</v>
      </c>
      <c r="L485" s="849">
        <v>1.3997449535017625E-4</v>
      </c>
      <c r="M485" s="849">
        <v>8.7252690861644486E-2</v>
      </c>
      <c r="N485" s="849">
        <v>2.6860776337763212E-3</v>
      </c>
      <c r="O485" s="849">
        <v>6.5624307143963721E-3</v>
      </c>
      <c r="P485" s="849">
        <v>0.83198019142586199</v>
      </c>
      <c r="Q485" s="888"/>
      <c r="R485" s="749">
        <v>0.12660593516592017</v>
      </c>
      <c r="S485" s="749">
        <v>2.6192860964637445E-2</v>
      </c>
      <c r="T485" s="555"/>
      <c r="U485" s="555"/>
      <c r="V485" s="553">
        <v>0.10234727829641889</v>
      </c>
      <c r="W485" s="554">
        <v>2.4416406846168166E-5</v>
      </c>
      <c r="X485" s="114">
        <v>9.9556065179131608E-3</v>
      </c>
      <c r="Y485" s="114">
        <v>0.64659451840196835</v>
      </c>
      <c r="Z485" s="553">
        <v>3.2754948153977392E-2</v>
      </c>
      <c r="AA485" s="554">
        <v>0.51357130455592026</v>
      </c>
      <c r="AB485" s="114">
        <v>4.9528782129273065E-2</v>
      </c>
      <c r="AC485" s="114">
        <v>6.1376715586902199E-2</v>
      </c>
      <c r="AD485" s="553">
        <v>8.9459065264477305E-2</v>
      </c>
      <c r="AE485" s="554">
        <v>2.8345353231376335E-4</v>
      </c>
      <c r="AF485" s="114">
        <v>3.9862516700041893E-2</v>
      </c>
      <c r="AG485" s="114">
        <v>0.42777015636145588</v>
      </c>
      <c r="AH485" s="553">
        <v>4.3700562024892843E-2</v>
      </c>
      <c r="AI485" s="554">
        <v>7.1389913902703855E-2</v>
      </c>
      <c r="AJ485" s="114">
        <v>6.4904896412742608E-2</v>
      </c>
      <c r="AK485" s="114">
        <v>9.7105306014044754E-2</v>
      </c>
      <c r="AL485" s="553">
        <v>4.0126409179799635E-2</v>
      </c>
      <c r="AM485" s="554">
        <v>7.9889933699330423E-2</v>
      </c>
      <c r="AN485" s="553">
        <v>8.8723607129975471E-2</v>
      </c>
      <c r="AO485" s="554">
        <v>3.0968619266790888E-5</v>
      </c>
      <c r="AP485" s="191"/>
      <c r="AQ485" s="118"/>
      <c r="AS485" s="536"/>
      <c r="AW485" s="536"/>
      <c r="BA485" s="536"/>
    </row>
    <row r="486" spans="1:53" ht="15.75" thickBot="1">
      <c r="A486" s="21" t="s">
        <v>172</v>
      </c>
      <c r="B486" s="889">
        <v>15</v>
      </c>
      <c r="C486" s="888"/>
      <c r="D486" s="750"/>
      <c r="E486" s="888"/>
      <c r="F486" s="888"/>
      <c r="G486" s="849">
        <v>3.1663424696380886E-2</v>
      </c>
      <c r="H486" s="849">
        <v>0.34198518719064397</v>
      </c>
      <c r="I486" s="749">
        <v>6.1897071433853923E-2</v>
      </c>
      <c r="J486" s="749">
        <v>3.4068113249800568E-3</v>
      </c>
      <c r="K486" s="849">
        <v>8.6454771066302824E-2</v>
      </c>
      <c r="L486" s="849">
        <v>5.5635737858986112E-4</v>
      </c>
      <c r="M486" s="849">
        <v>7.1951916531377572E-2</v>
      </c>
      <c r="N486" s="849">
        <v>3.5846704510952704E-3</v>
      </c>
      <c r="O486" s="849">
        <v>-2.7173748383079017E-2</v>
      </c>
      <c r="P486" s="849">
        <v>0.40563832698465219</v>
      </c>
      <c r="Q486" s="888"/>
      <c r="R486" s="749">
        <v>0.10557226539799622</v>
      </c>
      <c r="S486" s="749">
        <v>4.2743830735086349E-2</v>
      </c>
      <c r="T486" s="555"/>
      <c r="U486" s="555"/>
      <c r="V486" s="553">
        <v>7.9203343798514889E-2</v>
      </c>
      <c r="W486" s="554">
        <v>3.2020873673654759E-5</v>
      </c>
      <c r="X486" s="114">
        <v>-1.9212192563141457E-2</v>
      </c>
      <c r="Y486" s="114">
        <v>0.38688067721473884</v>
      </c>
      <c r="Z486" s="553">
        <v>2.9358451862136425E-2</v>
      </c>
      <c r="AA486" s="554">
        <v>0.50791705143428467</v>
      </c>
      <c r="AB486" s="114">
        <v>3.9835879692432893E-2</v>
      </c>
      <c r="AC486" s="114">
        <v>0.11813743798719933</v>
      </c>
      <c r="AD486" s="553">
        <v>7.4175921249737223E-2</v>
      </c>
      <c r="AE486" s="554">
        <v>4.8906658802644323E-5</v>
      </c>
      <c r="AF486" s="114">
        <v>2.7886900122536497E-2</v>
      </c>
      <c r="AG486" s="114">
        <v>0.51843714198608959</v>
      </c>
      <c r="AH486" s="553">
        <v>4.8017697086648499E-2</v>
      </c>
      <c r="AI486" s="554">
        <v>5.9687728010699222E-2</v>
      </c>
      <c r="AJ486" s="114">
        <v>4.3922107190467387E-2</v>
      </c>
      <c r="AK486" s="114">
        <v>0.21337025576427648</v>
      </c>
      <c r="AL486" s="553">
        <v>4.6780248064942513E-2</v>
      </c>
      <c r="AM486" s="554">
        <v>2.3107355834153697E-2</v>
      </c>
      <c r="AN486" s="553">
        <v>7.3434586343474911E-2</v>
      </c>
      <c r="AO486" s="554">
        <v>2.5670573629755741E-6</v>
      </c>
      <c r="AP486" s="182"/>
      <c r="AQ486" s="118"/>
      <c r="AS486" s="536"/>
      <c r="AW486" s="536"/>
      <c r="BA486" s="536"/>
    </row>
    <row r="487" spans="1:53" ht="15.75" thickBot="1">
      <c r="A487" s="21" t="s">
        <v>26</v>
      </c>
      <c r="B487" s="889">
        <v>16</v>
      </c>
      <c r="C487" s="888"/>
      <c r="D487" s="750"/>
      <c r="E487" s="888"/>
      <c r="F487" s="888"/>
      <c r="G487" s="849">
        <v>1.2723007705181057E-2</v>
      </c>
      <c r="H487" s="849">
        <v>0.73436171822639817</v>
      </c>
      <c r="I487" s="749">
        <v>5.9610215275650719E-2</v>
      </c>
      <c r="J487" s="749">
        <v>7.8240605648941974E-2</v>
      </c>
      <c r="K487" s="849">
        <v>0.10431743089877928</v>
      </c>
      <c r="L487" s="849">
        <v>2.4577242253237806E-3</v>
      </c>
      <c r="M487" s="849">
        <v>8.9869581329554568E-2</v>
      </c>
      <c r="N487" s="849">
        <v>4.666357136718687E-3</v>
      </c>
      <c r="O487" s="849">
        <v>1.3310900647241037E-2</v>
      </c>
      <c r="P487" s="849">
        <v>0.68397712376369646</v>
      </c>
      <c r="Q487" s="888"/>
      <c r="R487" s="749">
        <v>0.13470161281946683</v>
      </c>
      <c r="S487" s="749">
        <v>2.2369647507259425E-2</v>
      </c>
      <c r="T487" s="555"/>
      <c r="U487" s="555"/>
      <c r="V487" s="553">
        <v>9.7093506113934164E-2</v>
      </c>
      <c r="W487" s="554">
        <v>2.2662385408232636E-4</v>
      </c>
      <c r="X487" s="114">
        <v>1.7367890542740776E-2</v>
      </c>
      <c r="Y487" s="114">
        <v>0.45308564896869519</v>
      </c>
      <c r="Z487" s="553">
        <v>4.030056579801479E-2</v>
      </c>
      <c r="AA487" s="554">
        <v>0.40255790079363563</v>
      </c>
      <c r="AB487" s="114">
        <v>5.355346949482398E-2</v>
      </c>
      <c r="AC487" s="114">
        <v>5.2300262641824226E-2</v>
      </c>
      <c r="AD487" s="553">
        <v>8.1963823086734514E-2</v>
      </c>
      <c r="AE487" s="554">
        <v>5.6457275565101519E-3</v>
      </c>
      <c r="AF487" s="114">
        <v>5.1080765431453283E-2</v>
      </c>
      <c r="AG487" s="114">
        <v>0.30298884574345886</v>
      </c>
      <c r="AH487" s="553">
        <v>3.861952207638944E-2</v>
      </c>
      <c r="AI487" s="554">
        <v>0.1209313080864497</v>
      </c>
      <c r="AJ487" s="114">
        <v>7.3968700389776113E-2</v>
      </c>
      <c r="AK487" s="114">
        <v>8.9779726571005705E-2</v>
      </c>
      <c r="AL487" s="553">
        <v>3.6166611490325927E-2</v>
      </c>
      <c r="AM487" s="554">
        <v>0.15758321218735905</v>
      </c>
      <c r="AN487" s="553">
        <v>8.4599075834398893E-2</v>
      </c>
      <c r="AO487" s="554">
        <v>6.5911619837097563E-4</v>
      </c>
      <c r="AP487" s="182"/>
      <c r="AQ487" s="118"/>
      <c r="AS487" s="536"/>
      <c r="AW487" s="536"/>
      <c r="BA487" s="536"/>
    </row>
    <row r="488" spans="1:53" ht="15.75" thickBot="1">
      <c r="A488" s="21" t="s">
        <v>173</v>
      </c>
      <c r="B488" s="889">
        <v>17</v>
      </c>
      <c r="C488" s="888"/>
      <c r="D488" s="750"/>
      <c r="E488" s="888"/>
      <c r="F488" s="888"/>
      <c r="G488" s="849">
        <v>8.5947646921955018E-3</v>
      </c>
      <c r="H488" s="849">
        <v>0.82760031367739328</v>
      </c>
      <c r="I488" s="749">
        <v>4.8379577998496334E-2</v>
      </c>
      <c r="J488" s="749">
        <v>0.19579139493400149</v>
      </c>
      <c r="K488" s="849">
        <v>9.3237417917185109E-2</v>
      </c>
      <c r="L488" s="849">
        <v>1.1515976157661848E-2</v>
      </c>
      <c r="M488" s="849">
        <v>9.6058772730192005E-2</v>
      </c>
      <c r="N488" s="849">
        <v>4.6728809464296125E-3</v>
      </c>
      <c r="O488" s="849">
        <v>3.2526820123119832E-2</v>
      </c>
      <c r="P488" s="849">
        <v>0.35844498303516714</v>
      </c>
      <c r="Q488" s="888"/>
      <c r="R488" s="749">
        <v>0.12931520640941549</v>
      </c>
      <c r="S488" s="749">
        <v>1.638478627816713E-2</v>
      </c>
      <c r="T488" s="555"/>
      <c r="U488" s="555"/>
      <c r="V488" s="553">
        <v>9.4648095323271675E-2</v>
      </c>
      <c r="W488" s="554">
        <v>4.0034916305972104E-4</v>
      </c>
      <c r="X488" s="114">
        <v>3.1205679712837473E-2</v>
      </c>
      <c r="Y488" s="114">
        <v>0.23402944209549481</v>
      </c>
      <c r="Z488" s="553">
        <v>2.826563563152645E-2</v>
      </c>
      <c r="AA488" s="554">
        <v>0.53532535853790897</v>
      </c>
      <c r="AB488" s="114">
        <v>5.3124221751713031E-2</v>
      </c>
      <c r="AC488" s="114">
        <v>5.9836237107396613E-2</v>
      </c>
      <c r="AD488" s="553">
        <v>7.0808497957564484E-2</v>
      </c>
      <c r="AE488" s="554">
        <v>2.8275449209305269E-2</v>
      </c>
      <c r="AF488" s="114">
        <v>4.5919769857264273E-2</v>
      </c>
      <c r="AG488" s="114">
        <v>0.32685316298299383</v>
      </c>
      <c r="AH488" s="553">
        <v>3.0245246360280198E-2</v>
      </c>
      <c r="AI488" s="554">
        <v>0.25319336323082686</v>
      </c>
      <c r="AJ488" s="114">
        <v>7.5388950281455203E-2</v>
      </c>
      <c r="AK488" s="114">
        <v>9.687005330980239E-2</v>
      </c>
      <c r="AL488" s="553">
        <v>2.8487171345191267E-2</v>
      </c>
      <c r="AM488" s="554">
        <v>0.27690420426605145</v>
      </c>
      <c r="AN488" s="553">
        <v>7.9225256214781312E-2</v>
      </c>
      <c r="AO488" s="554">
        <v>2.4397769216215185E-3</v>
      </c>
      <c r="AP488" s="191"/>
      <c r="AQ488" s="118"/>
      <c r="AS488" s="536"/>
      <c r="AW488" s="536"/>
      <c r="BA488" s="536"/>
    </row>
    <row r="489" spans="1:53" ht="15.75" thickBot="1">
      <c r="A489" s="21" t="s">
        <v>28</v>
      </c>
      <c r="B489" s="889">
        <v>18</v>
      </c>
      <c r="C489" s="888"/>
      <c r="D489" s="750"/>
      <c r="E489" s="888"/>
      <c r="F489" s="888"/>
      <c r="G489" s="849">
        <v>1.536252110867236E-2</v>
      </c>
      <c r="H489" s="849">
        <v>0.68507985854777509</v>
      </c>
      <c r="I489" s="749">
        <v>5.2523439245598845E-2</v>
      </c>
      <c r="J489" s="749">
        <v>0.17188211731321951</v>
      </c>
      <c r="K489" s="849">
        <v>9.648506835958294E-2</v>
      </c>
      <c r="L489" s="849">
        <v>1.6594253962800443E-2</v>
      </c>
      <c r="M489" s="849">
        <v>0.11012201666163229</v>
      </c>
      <c r="N489" s="849">
        <v>1.8376103698625481E-3</v>
      </c>
      <c r="O489" s="849">
        <v>5.4662323044520636E-2</v>
      </c>
      <c r="P489" s="849">
        <v>0.14454525568469589</v>
      </c>
      <c r="Q489" s="888"/>
      <c r="R489" s="749">
        <v>0.12853350279732673</v>
      </c>
      <c r="S489" s="749">
        <v>1.4336338268675657E-2</v>
      </c>
      <c r="T489" s="555"/>
      <c r="U489" s="555"/>
      <c r="V489" s="553">
        <v>0.10330354251011795</v>
      </c>
      <c r="W489" s="554">
        <v>2.6124355431280326E-4</v>
      </c>
      <c r="X489" s="114">
        <v>5.0639086926573457E-2</v>
      </c>
      <c r="Y489" s="114">
        <v>7.3748060269916552E-2</v>
      </c>
      <c r="Z489" s="553">
        <v>2.591245584019972E-2</v>
      </c>
      <c r="AA489" s="554">
        <v>0.53587063857754957</v>
      </c>
      <c r="AB489" s="114">
        <v>5.1531918883081548E-2</v>
      </c>
      <c r="AC489" s="114">
        <v>3.8182268024548341E-2</v>
      </c>
      <c r="AD489" s="553">
        <v>7.4504253802217604E-2</v>
      </c>
      <c r="AE489" s="554">
        <v>2.8066034644348644E-2</v>
      </c>
      <c r="AF489" s="114">
        <v>4.5838180225542091E-2</v>
      </c>
      <c r="AG489" s="114">
        <v>0.27184249009239081</v>
      </c>
      <c r="AH489" s="553">
        <v>2.4490201633762018E-2</v>
      </c>
      <c r="AI489" s="554">
        <v>0.3158514831680781</v>
      </c>
      <c r="AJ489" s="114">
        <v>6.9616617770288741E-2</v>
      </c>
      <c r="AK489" s="114">
        <v>8.7000449349830519E-2</v>
      </c>
      <c r="AL489" s="553">
        <v>3.3942980177092463E-2</v>
      </c>
      <c r="AM489" s="554">
        <v>0.18959990808695482</v>
      </c>
      <c r="AN489" s="553">
        <v>8.6376841421951525E-2</v>
      </c>
      <c r="AO489" s="554">
        <v>1.8280831129134712E-3</v>
      </c>
      <c r="AP489" s="191"/>
      <c r="AQ489" s="118"/>
      <c r="AS489" s="536"/>
      <c r="AW489" s="536"/>
      <c r="BA489" s="536"/>
    </row>
    <row r="490" spans="1:53" s="558" customFormat="1" ht="15.75" thickBot="1">
      <c r="A490" s="890" t="s">
        <v>29</v>
      </c>
      <c r="B490" s="891">
        <v>19</v>
      </c>
      <c r="C490" s="892"/>
      <c r="D490" s="751"/>
      <c r="E490" s="892"/>
      <c r="F490" s="892"/>
      <c r="G490" s="849">
        <v>2.8574144032228764E-2</v>
      </c>
      <c r="H490" s="849">
        <v>0.348680079533225</v>
      </c>
      <c r="I490" s="749">
        <v>7.1445362709723376E-2</v>
      </c>
      <c r="J490" s="749">
        <v>2.3261683613409797E-3</v>
      </c>
      <c r="K490" s="849">
        <v>7.9678340059555236E-2</v>
      </c>
      <c r="L490" s="849">
        <v>6.5218148915529165E-3</v>
      </c>
      <c r="M490" s="849">
        <v>7.3988406712684238E-2</v>
      </c>
      <c r="N490" s="849">
        <v>4.5314879131028562E-3</v>
      </c>
      <c r="O490" s="849">
        <v>-1.1967271104760044E-2</v>
      </c>
      <c r="P490" s="849">
        <v>0.69865199239052245</v>
      </c>
      <c r="Q490" s="892"/>
      <c r="R490" s="749">
        <v>0.11532936369638949</v>
      </c>
      <c r="S490" s="749">
        <v>1.8704847505002842E-2</v>
      </c>
      <c r="T490" s="556"/>
      <c r="U490" s="556"/>
      <c r="V490" s="553">
        <v>7.6833373385726211E-2</v>
      </c>
      <c r="W490" s="554">
        <v>2.1724456569104667E-4</v>
      </c>
      <c r="X490" s="114">
        <v>-8.4726743820598711E-3</v>
      </c>
      <c r="Y490" s="114">
        <v>0.69938124198218599</v>
      </c>
      <c r="Z490" s="553">
        <v>5.5922442606558216E-2</v>
      </c>
      <c r="AA490" s="554">
        <v>0.16603879002962274</v>
      </c>
      <c r="AB490" s="114">
        <v>3.0105104956208443E-2</v>
      </c>
      <c r="AC490" s="114">
        <v>0.19333509741332899</v>
      </c>
      <c r="AD490" s="553">
        <v>7.5561851384380402E-2</v>
      </c>
      <c r="AE490" s="554">
        <v>3.8638050183508648E-4</v>
      </c>
      <c r="AF490" s="114">
        <v>4.2232829921256244E-2</v>
      </c>
      <c r="AG490" s="114">
        <v>0.25669647069542012</v>
      </c>
      <c r="AH490" s="553">
        <v>4.4575661501669042E-2</v>
      </c>
      <c r="AI490" s="554">
        <v>5.6492133646680841E-2</v>
      </c>
      <c r="AJ490" s="114">
        <v>3.0870585418202458E-2</v>
      </c>
      <c r="AK490" s="114">
        <v>0.31801191748642355</v>
      </c>
      <c r="AL490" s="553">
        <v>5.0009753370724011E-2</v>
      </c>
      <c r="AM490" s="554">
        <v>1.5687072074527332E-2</v>
      </c>
      <c r="AN490" s="553">
        <v>7.5037369827069988E-2</v>
      </c>
      <c r="AO490" s="554">
        <v>3.9009480279252145E-5</v>
      </c>
      <c r="AP490" s="557"/>
    </row>
    <row r="491" spans="1:53" ht="15.75" thickBot="1">
      <c r="A491" s="21" t="s">
        <v>30</v>
      </c>
      <c r="B491" s="889">
        <v>20</v>
      </c>
      <c r="C491" s="888"/>
      <c r="D491" s="750"/>
      <c r="E491" s="888"/>
      <c r="F491" s="888"/>
      <c r="G491" s="849">
        <v>6.0141376248258896E-2</v>
      </c>
      <c r="H491" s="849">
        <v>6.3917515006134878E-2</v>
      </c>
      <c r="I491" s="749">
        <v>8.5120999301235345E-2</v>
      </c>
      <c r="J491" s="749">
        <v>1.4126276807766103E-4</v>
      </c>
      <c r="K491" s="849">
        <v>0.11457246242527233</v>
      </c>
      <c r="L491" s="849">
        <v>1.4222389997028009E-5</v>
      </c>
      <c r="M491" s="849">
        <v>0.1078105897184939</v>
      </c>
      <c r="N491" s="849">
        <v>4.8676227423754267E-5</v>
      </c>
      <c r="O491" s="849">
        <v>3.9883820693225758E-3</v>
      </c>
      <c r="P491" s="849">
        <v>0.90099456802188238</v>
      </c>
      <c r="Q491" s="888"/>
      <c r="R491" s="749">
        <v>0.1264738599360431</v>
      </c>
      <c r="S491" s="749">
        <v>1.779843451740944E-2</v>
      </c>
      <c r="T491" s="555"/>
      <c r="U491" s="555"/>
      <c r="V491" s="553">
        <v>0.11119152607153024</v>
      </c>
      <c r="W491" s="554">
        <v>2.9023033156184432E-7</v>
      </c>
      <c r="X491" s="114">
        <v>1.0601006099820606E-2</v>
      </c>
      <c r="Y491" s="114">
        <v>0.63391290068383666</v>
      </c>
      <c r="Z491" s="553">
        <v>3.5685044426509764E-2</v>
      </c>
      <c r="AA491" s="554">
        <v>0.42465188012065536</v>
      </c>
      <c r="AB491" s="114">
        <v>6.5556166943852551E-2</v>
      </c>
      <c r="AC491" s="114">
        <v>1.3379407992302889E-2</v>
      </c>
      <c r="AD491" s="553">
        <v>9.9846730862784977E-2</v>
      </c>
      <c r="AE491" s="554">
        <v>9.5364457550516969E-7</v>
      </c>
      <c r="AF491" s="114">
        <v>4.0478125317243333E-2</v>
      </c>
      <c r="AG491" s="114">
        <v>0.35564147665199475</v>
      </c>
      <c r="AH491" s="553">
        <v>7.0905566421088362E-2</v>
      </c>
      <c r="AI491" s="554">
        <v>6.5409521267618485E-3</v>
      </c>
      <c r="AJ491" s="114">
        <v>6.8263562291838664E-2</v>
      </c>
      <c r="AK491" s="114">
        <v>6.1796159286358024E-2</v>
      </c>
      <c r="AL491" s="553">
        <v>7.2631187774477954E-2</v>
      </c>
      <c r="AM491" s="554">
        <v>7.9480547901387348E-4</v>
      </c>
      <c r="AN491" s="553">
        <v>0.10250135048135345</v>
      </c>
      <c r="AO491" s="554">
        <v>2.888098909739951E-8</v>
      </c>
      <c r="AP491" s="182"/>
      <c r="AQ491" s="118"/>
      <c r="AS491" s="536"/>
      <c r="AW491" s="536"/>
      <c r="BA491" s="536"/>
    </row>
    <row r="492" spans="1:53" ht="15.75" thickBot="1">
      <c r="A492" s="21" t="s">
        <v>31</v>
      </c>
      <c r="B492" s="889">
        <v>21</v>
      </c>
      <c r="C492" s="888"/>
      <c r="D492" s="750"/>
      <c r="E492" s="888"/>
      <c r="F492" s="888"/>
      <c r="G492" s="849">
        <v>3.0472975912010841E-2</v>
      </c>
      <c r="H492" s="849">
        <v>0.30723668807664495</v>
      </c>
      <c r="I492" s="749">
        <v>6.1796406184159249E-2</v>
      </c>
      <c r="J492" s="749">
        <v>1.6257837128238105E-2</v>
      </c>
      <c r="K492" s="849">
        <v>0.10665390315903046</v>
      </c>
      <c r="L492" s="849">
        <v>5.3735929772670847E-4</v>
      </c>
      <c r="M492" s="849">
        <v>0.10248191672881603</v>
      </c>
      <c r="N492" s="849">
        <v>3.9295592255511808E-4</v>
      </c>
      <c r="O492" s="849">
        <v>5.6830818284794677E-3</v>
      </c>
      <c r="P492" s="849">
        <v>0.85300701865665673</v>
      </c>
      <c r="Q492" s="888"/>
      <c r="R492" s="749">
        <v>0.1429256750947154</v>
      </c>
      <c r="S492" s="749">
        <v>9.7129682695593859E-3</v>
      </c>
      <c r="T492" s="555"/>
      <c r="U492" s="555"/>
      <c r="V492" s="553">
        <v>0.1045679099436798</v>
      </c>
      <c r="W492" s="554">
        <v>9.5767912304636126E-6</v>
      </c>
      <c r="X492" s="114">
        <v>1.2923662077547445E-2</v>
      </c>
      <c r="Y492" s="114">
        <v>0.56843038175512084</v>
      </c>
      <c r="Z492" s="553">
        <v>3.6582155558273668E-2</v>
      </c>
      <c r="AA492" s="554">
        <v>0.39706050897597944</v>
      </c>
      <c r="AB492" s="114">
        <v>5.6393308973852765E-2</v>
      </c>
      <c r="AC492" s="114">
        <v>2.518136924106365E-2</v>
      </c>
      <c r="AD492" s="553">
        <v>8.4225154671170893E-2</v>
      </c>
      <c r="AE492" s="554">
        <v>4.205587011775743E-4</v>
      </c>
      <c r="AF492" s="114">
        <v>4.9175443475655528E-2</v>
      </c>
      <c r="AG492" s="114">
        <v>0.26410393138160448</v>
      </c>
      <c r="AH492" s="553">
        <v>4.1112309846905407E-2</v>
      </c>
      <c r="AI492" s="554">
        <v>5.5594225911424384E-2</v>
      </c>
      <c r="AJ492" s="114">
        <v>6.93534755048721E-2</v>
      </c>
      <c r="AK492" s="114">
        <v>6.3531887842058168E-2</v>
      </c>
      <c r="AL492" s="553">
        <v>4.6134691048015965E-2</v>
      </c>
      <c r="AM492" s="554">
        <v>2.6499369624469339E-2</v>
      </c>
      <c r="AN492" s="553">
        <v>9.0310742023388096E-2</v>
      </c>
      <c r="AO492" s="554">
        <v>1.1339977201880947E-5</v>
      </c>
      <c r="AP492" s="182"/>
      <c r="AQ492" s="118"/>
      <c r="AS492" s="536"/>
      <c r="AW492" s="536"/>
      <c r="BA492" s="536"/>
    </row>
    <row r="493" spans="1:53" ht="15.75" thickBot="1">
      <c r="A493" s="21" t="s">
        <v>32</v>
      </c>
      <c r="B493" s="889">
        <v>22</v>
      </c>
      <c r="C493" s="888"/>
      <c r="D493" s="750"/>
      <c r="E493" s="888"/>
      <c r="F493" s="888"/>
      <c r="G493" s="849">
        <v>2.2681883840710151E-2</v>
      </c>
      <c r="H493" s="849">
        <v>0.51442958422507834</v>
      </c>
      <c r="I493" s="749">
        <v>5.4500873917662597E-2</v>
      </c>
      <c r="J493" s="749">
        <v>0.1004976056540593</v>
      </c>
      <c r="K493" s="849">
        <v>8.430172793649561E-2</v>
      </c>
      <c r="L493" s="849">
        <v>1.6622088407948724E-2</v>
      </c>
      <c r="M493" s="849">
        <v>0.10448395375653305</v>
      </c>
      <c r="N493" s="849">
        <v>1.3320262357346072E-3</v>
      </c>
      <c r="O493" s="849">
        <v>4.90189098368468E-2</v>
      </c>
      <c r="P493" s="849">
        <v>0.15646754045859601</v>
      </c>
      <c r="Q493" s="888"/>
      <c r="R493" s="749">
        <v>0.1225695220663551</v>
      </c>
      <c r="S493" s="749">
        <v>2.3006772581774648E-2</v>
      </c>
      <c r="T493" s="555"/>
      <c r="U493" s="555"/>
      <c r="V493" s="553">
        <v>9.4392840845890197E-2</v>
      </c>
      <c r="W493" s="554">
        <v>1.9328902051687921E-4</v>
      </c>
      <c r="X493" s="114">
        <v>4.5580921924082744E-2</v>
      </c>
      <c r="Y493" s="114">
        <v>8.3012201868106469E-2</v>
      </c>
      <c r="Z493" s="553">
        <v>2.1118823496959056E-2</v>
      </c>
      <c r="AA493" s="554">
        <v>0.60845432269925948</v>
      </c>
      <c r="AB493" s="114">
        <v>5.2457530710696643E-2</v>
      </c>
      <c r="AC493" s="114">
        <v>4.4059257186010344E-2</v>
      </c>
      <c r="AD493" s="553">
        <v>6.9401300926692652E-2</v>
      </c>
      <c r="AE493" s="554">
        <v>1.9439505688716753E-2</v>
      </c>
      <c r="AF493" s="114">
        <v>4.0774811689683235E-2</v>
      </c>
      <c r="AG493" s="114">
        <v>0.32667427405050709</v>
      </c>
      <c r="AH493" s="553">
        <v>2.8814907932136008E-2</v>
      </c>
      <c r="AI493" s="554">
        <v>0.22472584931120432</v>
      </c>
      <c r="AJ493" s="114">
        <v>6.7345354145717184E-2</v>
      </c>
      <c r="AK493" s="114">
        <v>0.10181959488138567</v>
      </c>
      <c r="AL493" s="553">
        <v>3.8591378879138744E-2</v>
      </c>
      <c r="AM493" s="554">
        <v>9.1102126156750049E-2</v>
      </c>
      <c r="AN493" s="553">
        <v>8.1095518536787078E-2</v>
      </c>
      <c r="AO493" s="554">
        <v>8.5140903449523568E-4</v>
      </c>
      <c r="AP493" s="182"/>
      <c r="AQ493" s="118"/>
      <c r="AS493" s="536"/>
      <c r="AW493" s="536"/>
      <c r="BA493" s="536"/>
    </row>
    <row r="494" spans="1:53" ht="15.75" thickBot="1">
      <c r="A494" s="21" t="s">
        <v>33</v>
      </c>
      <c r="B494" s="889">
        <v>23</v>
      </c>
      <c r="C494" s="888"/>
      <c r="D494" s="750"/>
      <c r="E494" s="888"/>
      <c r="F494" s="888"/>
      <c r="G494" s="849">
        <v>2.0564497496982179E-2</v>
      </c>
      <c r="H494" s="849">
        <v>0.54536374163026657</v>
      </c>
      <c r="I494" s="749">
        <v>5.9735705698512463E-2</v>
      </c>
      <c r="J494" s="749">
        <v>5.8287473109568395E-2</v>
      </c>
      <c r="K494" s="849">
        <v>0.10487337164098767</v>
      </c>
      <c r="L494" s="849">
        <v>2.9651859070789015E-3</v>
      </c>
      <c r="M494" s="849">
        <v>9.6038895612298683E-2</v>
      </c>
      <c r="N494" s="849">
        <v>2.3324967629988905E-3</v>
      </c>
      <c r="O494" s="849">
        <v>1.614712683819455E-2</v>
      </c>
      <c r="P494" s="849">
        <v>0.61734149324560184</v>
      </c>
      <c r="Q494" s="888"/>
      <c r="R494" s="749">
        <v>0.137259841970372</v>
      </c>
      <c r="S494" s="749">
        <v>1.5683536546650171E-2</v>
      </c>
      <c r="T494" s="555"/>
      <c r="U494" s="555"/>
      <c r="V494" s="553">
        <v>0.10045613362637584</v>
      </c>
      <c r="W494" s="554">
        <v>1.2233365946605473E-4</v>
      </c>
      <c r="X494" s="114">
        <v>1.9980234102298784E-2</v>
      </c>
      <c r="Y494" s="114">
        <v>0.39749346446309197</v>
      </c>
      <c r="Z494" s="553">
        <v>3.3934328843237715E-2</v>
      </c>
      <c r="AA494" s="554">
        <v>0.46458015417221399</v>
      </c>
      <c r="AB494" s="114">
        <v>5.5388787948420615E-2</v>
      </c>
      <c r="AC494" s="114">
        <v>3.2326366833250249E-2</v>
      </c>
      <c r="AD494" s="553">
        <v>8.2304538669302083E-2</v>
      </c>
      <c r="AE494" s="554">
        <v>4.0194648341917213E-3</v>
      </c>
      <c r="AF494" s="114">
        <v>4.7591368892196492E-2</v>
      </c>
      <c r="AG494" s="114">
        <v>0.3100488840961263</v>
      </c>
      <c r="AH494" s="553">
        <v>3.8801937403258532E-2</v>
      </c>
      <c r="AI494" s="554">
        <v>9.8820416715688753E-2</v>
      </c>
      <c r="AJ494" s="114">
        <v>7.2800933174250376E-2</v>
      </c>
      <c r="AK494" s="114">
        <v>6.3862819981095553E-2</v>
      </c>
      <c r="AL494" s="553">
        <v>4.0150101597468638E-2</v>
      </c>
      <c r="AM494" s="554">
        <v>9.151881947223546E-2</v>
      </c>
      <c r="AN494" s="553">
        <v>8.6882657650359768E-2</v>
      </c>
      <c r="AO494" s="554">
        <v>3.0786188859524089E-4</v>
      </c>
      <c r="AP494" s="182"/>
      <c r="AQ494" s="118"/>
      <c r="AS494" s="536"/>
      <c r="AW494" s="536"/>
      <c r="BA494" s="536"/>
    </row>
    <row r="495" spans="1:53" ht="15.75" thickBot="1">
      <c r="A495" s="21" t="s">
        <v>34</v>
      </c>
      <c r="B495" s="889">
        <v>24</v>
      </c>
      <c r="C495" s="888"/>
      <c r="D495" s="750"/>
      <c r="E495" s="888"/>
      <c r="F495" s="888"/>
      <c r="G495" s="849">
        <v>3.175955156970231E-2</v>
      </c>
      <c r="H495" s="849">
        <v>0.30111044571181111</v>
      </c>
      <c r="I495" s="749">
        <v>6.5118423459242764E-2</v>
      </c>
      <c r="J495" s="749">
        <v>2.6511196220125505E-2</v>
      </c>
      <c r="K495" s="849">
        <v>9.2127642246563599E-2</v>
      </c>
      <c r="L495" s="849">
        <v>7.2929500667029802E-3</v>
      </c>
      <c r="M495" s="849">
        <v>9.9767402872403987E-2</v>
      </c>
      <c r="N495" s="849">
        <v>8.9719670625810176E-4</v>
      </c>
      <c r="O495" s="849">
        <v>3.9104745465921485E-2</v>
      </c>
      <c r="P495" s="849">
        <v>0.22463050276968355</v>
      </c>
      <c r="Q495" s="888"/>
      <c r="R495" s="749">
        <v>0.1270402919339215</v>
      </c>
      <c r="S495" s="749">
        <v>1.5852737139549378E-2</v>
      </c>
      <c r="T495" s="555"/>
      <c r="U495" s="555"/>
      <c r="V495" s="553">
        <v>9.5947522558884196E-2</v>
      </c>
      <c r="W495" s="554">
        <v>7.2946600037296559E-5</v>
      </c>
      <c r="X495" s="114">
        <v>3.8669681526020162E-2</v>
      </c>
      <c r="Y495" s="114">
        <v>0.12228504660683215</v>
      </c>
      <c r="Z495" s="553">
        <v>3.0194437476638279E-2</v>
      </c>
      <c r="AA495" s="554">
        <v>0.46377427644862779</v>
      </c>
      <c r="AB495" s="114">
        <v>6.3971708849321768E-2</v>
      </c>
      <c r="AC495" s="114">
        <v>1.3624344528738215E-2</v>
      </c>
      <c r="AD495" s="553">
        <v>7.8623032852524588E-2</v>
      </c>
      <c r="AE495" s="554">
        <v>3.8383683532788762E-3</v>
      </c>
      <c r="AF495" s="114">
        <v>4.9979509256568834E-2</v>
      </c>
      <c r="AG495" s="114">
        <v>0.23672468073337649</v>
      </c>
      <c r="AH495" s="553">
        <v>4.1290200975868635E-2</v>
      </c>
      <c r="AI495" s="554">
        <v>5.1981053288560723E-2</v>
      </c>
      <c r="AJ495" s="114">
        <v>8.0077787489176211E-2</v>
      </c>
      <c r="AK495" s="114">
        <v>4.3286395184273012E-2</v>
      </c>
      <c r="AL495" s="553">
        <v>4.8438987514248896E-2</v>
      </c>
      <c r="AM495" s="554">
        <v>2.3721110188521986E-2</v>
      </c>
      <c r="AN495" s="553">
        <v>8.5671156192621542E-2</v>
      </c>
      <c r="AO495" s="554">
        <v>1.284268745386996E-4</v>
      </c>
      <c r="AP495" s="182"/>
      <c r="AQ495" s="118"/>
      <c r="AS495" s="536"/>
      <c r="AW495" s="536"/>
      <c r="BA495" s="536"/>
    </row>
    <row r="496" spans="1:53" ht="15.75" thickBot="1">
      <c r="A496" s="812" t="s">
        <v>35</v>
      </c>
      <c r="B496" s="893">
        <v>25</v>
      </c>
      <c r="C496" s="894"/>
      <c r="D496" s="752"/>
      <c r="E496" s="894"/>
      <c r="F496" s="894"/>
      <c r="G496" s="849">
        <v>3.8408614294967544E-2</v>
      </c>
      <c r="H496" s="849">
        <v>0.15234440371676705</v>
      </c>
      <c r="I496" s="749">
        <v>7.0269411885163807E-2</v>
      </c>
      <c r="J496" s="749">
        <v>7.9850436479590725E-3</v>
      </c>
      <c r="K496" s="849">
        <v>9.3484661813213479E-2</v>
      </c>
      <c r="L496" s="849">
        <v>5.1095780502098068E-3</v>
      </c>
      <c r="M496" s="849">
        <v>0.10838665272690325</v>
      </c>
      <c r="N496" s="849">
        <v>3.8411026343061495E-4</v>
      </c>
      <c r="O496" s="849">
        <v>5.1879727568407828E-2</v>
      </c>
      <c r="P496" s="849">
        <v>0.11673599447350202</v>
      </c>
      <c r="Q496" s="894"/>
      <c r="R496" s="749">
        <v>0.11942613844299832</v>
      </c>
      <c r="S496" s="749">
        <v>1.24906125716085E-2</v>
      </c>
      <c r="T496" s="559"/>
      <c r="U496" s="559"/>
      <c r="V496" s="553">
        <v>0.10093565726977242</v>
      </c>
      <c r="W496" s="554">
        <v>3.5785285956289535E-5</v>
      </c>
      <c r="X496" s="114">
        <v>5.155676743025947E-2</v>
      </c>
      <c r="Y496" s="114">
        <v>5.2407417528063306E-2</v>
      </c>
      <c r="Z496" s="553">
        <v>2.7343789870531918E-2</v>
      </c>
      <c r="AA496" s="554">
        <v>0.36080097052631777</v>
      </c>
      <c r="AB496" s="114">
        <v>5.0470473877327775E-2</v>
      </c>
      <c r="AC496" s="114">
        <v>2.1670277188531529E-2</v>
      </c>
      <c r="AD496" s="553">
        <v>8.1877036849072882E-2</v>
      </c>
      <c r="AE496" s="554">
        <v>1.3918833964557617E-3</v>
      </c>
      <c r="AF496" s="114">
        <v>4.4157533519428797E-2</v>
      </c>
      <c r="AG496" s="114">
        <v>0.14627683411606485</v>
      </c>
      <c r="AH496" s="553">
        <v>2.8406328582849871E-2</v>
      </c>
      <c r="AI496" s="554">
        <v>0.13518014321050509</v>
      </c>
      <c r="AJ496" s="114">
        <v>5.650140366847322E-2</v>
      </c>
      <c r="AK496" s="114">
        <v>9.9739854512582674E-2</v>
      </c>
      <c r="AL496" s="553">
        <v>5.4339013089818096E-2</v>
      </c>
      <c r="AM496" s="554">
        <v>5.3611363689017814E-3</v>
      </c>
      <c r="AN496" s="553">
        <v>9.071357547474837E-2</v>
      </c>
      <c r="AO496" s="554">
        <v>3.8741132646480314E-5</v>
      </c>
      <c r="AP496" s="182"/>
      <c r="AQ496" s="118"/>
      <c r="AS496" s="536"/>
      <c r="AW496" s="536"/>
      <c r="BA496" s="536"/>
    </row>
    <row r="497" spans="1:53" ht="15.75" thickBot="1">
      <c r="A497" s="13" t="s">
        <v>36</v>
      </c>
      <c r="B497" s="895"/>
      <c r="C497" s="886"/>
      <c r="D497" s="886"/>
      <c r="E497" s="886"/>
      <c r="F497" s="886"/>
      <c r="G497" s="849">
        <v>1.6747712827524512E-2</v>
      </c>
      <c r="H497" s="849">
        <v>0.59954538576617211</v>
      </c>
      <c r="I497" s="849">
        <v>5.7561582829354162E-2</v>
      </c>
      <c r="J497" s="849">
        <v>4.43579327653928E-2</v>
      </c>
      <c r="K497" s="849">
        <v>9.9456559096632549E-2</v>
      </c>
      <c r="L497" s="849">
        <v>9.0484342699790352E-4</v>
      </c>
      <c r="M497" s="849">
        <v>9.0928601060880784E-2</v>
      </c>
      <c r="N497" s="849">
        <v>9.6202495864977134E-4</v>
      </c>
      <c r="O497" s="849">
        <v>2.2763466773884702E-2</v>
      </c>
      <c r="P497" s="849">
        <v>0.45405538848487259</v>
      </c>
      <c r="Q497" s="886"/>
      <c r="R497" s="849">
        <v>0.12476278494959901</v>
      </c>
      <c r="S497" s="849">
        <v>1.8066983871917915E-2</v>
      </c>
      <c r="T497" s="551"/>
      <c r="U497" s="551"/>
      <c r="V497" s="574">
        <v>9.5192580078335393E-2</v>
      </c>
      <c r="W497" s="528">
        <v>2.804115740402319E-5</v>
      </c>
      <c r="X497" s="527">
        <v>2.3388115961896026E-2</v>
      </c>
      <c r="Y497" s="527">
        <v>0.29062007371005583</v>
      </c>
      <c r="Z497" s="574">
        <v>3.6420637295438318E-2</v>
      </c>
      <c r="AA497" s="528">
        <v>0.39393867907253399</v>
      </c>
      <c r="AB497" s="114">
        <v>4.9523590592824296E-2</v>
      </c>
      <c r="AC497" s="114">
        <v>4.3617726571352135E-2</v>
      </c>
      <c r="AD497" s="553">
        <v>7.8509070962802283E-2</v>
      </c>
      <c r="AE497" s="575">
        <v>1.9063630607643093E-3</v>
      </c>
      <c r="AF497" s="114">
        <v>4.6074963415975848E-2</v>
      </c>
      <c r="AG497" s="114">
        <v>0.28934099513581391</v>
      </c>
      <c r="AH497" s="553">
        <v>3.676641500052423E-2</v>
      </c>
      <c r="AI497" s="554">
        <v>9.8535297414984888E-2</v>
      </c>
      <c r="AJ497" s="114">
        <v>6.5911529475605801E-2</v>
      </c>
      <c r="AK497" s="114">
        <v>8.1799728773775601E-2</v>
      </c>
      <c r="AL497" s="574">
        <v>3.7154647828365514E-2</v>
      </c>
      <c r="AM497" s="528">
        <v>7.6299383566773696E-2</v>
      </c>
      <c r="AN497" s="574">
        <v>8.2648914328763978E-2</v>
      </c>
      <c r="AO497" s="528">
        <v>9.6323618811342817E-5</v>
      </c>
      <c r="AP497" s="182"/>
      <c r="AQ497" s="118"/>
      <c r="AS497" s="536"/>
      <c r="AW497" s="536"/>
      <c r="BA497" s="536"/>
    </row>
    <row r="498" spans="1:53" s="560" customFormat="1" ht="15.75" thickBot="1">
      <c r="A498" s="897"/>
      <c r="B498" s="898"/>
      <c r="C498" s="899"/>
      <c r="D498" s="753"/>
      <c r="E498" s="899"/>
      <c r="F498" s="899"/>
      <c r="G498" s="899"/>
      <c r="H498" s="897"/>
      <c r="I498" s="899"/>
      <c r="J498" s="897"/>
      <c r="K498" s="899"/>
      <c r="L498" s="897"/>
      <c r="M498" s="899"/>
      <c r="N498" s="897"/>
      <c r="O498" s="899"/>
      <c r="P498" s="897"/>
      <c r="Q498" s="899"/>
      <c r="R498" s="899"/>
      <c r="S498" s="897"/>
      <c r="T498" s="561"/>
      <c r="U498" s="562"/>
      <c r="V498" s="563"/>
      <c r="W498" s="564"/>
      <c r="X498" s="562"/>
      <c r="Y498" s="562"/>
      <c r="Z498" s="565"/>
      <c r="AA498" s="566"/>
      <c r="AB498" s="567"/>
      <c r="AC498" s="568"/>
      <c r="AD498" s="567"/>
      <c r="AE498" s="569"/>
      <c r="AF498" s="568"/>
      <c r="AG498" s="568"/>
      <c r="AH498" s="567"/>
      <c r="AI498" s="570"/>
      <c r="AJ498" s="568"/>
      <c r="AK498" s="570"/>
      <c r="AL498" s="565"/>
      <c r="AM498" s="571"/>
      <c r="AN498" s="572"/>
      <c r="AO498" s="571"/>
      <c r="AP498" s="573"/>
    </row>
    <row r="499" spans="1:53" ht="15.75" thickBot="1">
      <c r="A499" s="21" t="s">
        <v>188</v>
      </c>
      <c r="B499" s="880"/>
      <c r="C499" s="888"/>
      <c r="D499" s="888"/>
      <c r="E499" s="888"/>
      <c r="F499" s="888"/>
      <c r="G499" s="888"/>
      <c r="I499" s="888"/>
      <c r="K499" s="888"/>
      <c r="L499" s="838"/>
      <c r="M499" s="888"/>
      <c r="N499" s="838"/>
      <c r="O499" s="888"/>
      <c r="P499" s="838"/>
      <c r="Q499" s="888"/>
      <c r="R499" s="888"/>
      <c r="T499" s="555"/>
      <c r="U499" s="555"/>
      <c r="V499" s="553">
        <v>9.868184235902383E-2</v>
      </c>
      <c r="W499" s="554">
        <v>4.6005186565120881E-4</v>
      </c>
      <c r="X499" s="114">
        <v>4.3376925971642652E-2</v>
      </c>
      <c r="Y499" s="114">
        <v>0.10420414046920097</v>
      </c>
      <c r="Z499" s="553">
        <v>2.4478094661925506E-2</v>
      </c>
      <c r="AA499" s="554">
        <v>0.59382856167114573</v>
      </c>
      <c r="AB499" s="114">
        <v>4.9519500646498078E-2</v>
      </c>
      <c r="AC499" s="114">
        <v>6.9758202138929012E-2</v>
      </c>
      <c r="AD499" s="553">
        <v>7.060833789162918E-2</v>
      </c>
      <c r="AE499" s="554">
        <v>3.7405691785765471E-2</v>
      </c>
      <c r="AF499" s="114">
        <v>4.3461714736923181E-2</v>
      </c>
      <c r="AG499" s="114">
        <v>0.35068892687572661</v>
      </c>
      <c r="AH499" s="553">
        <v>2.4072963488738545E-2</v>
      </c>
      <c r="AI499" s="554">
        <v>0.34836454579280451</v>
      </c>
      <c r="AJ499" s="114">
        <v>6.9929318852674574E-2</v>
      </c>
      <c r="AK499" s="114">
        <v>0.12425898396808188</v>
      </c>
      <c r="AL499" s="553">
        <v>2.7264018853293621E-2</v>
      </c>
      <c r="AM499" s="554">
        <v>0.3247759049363903</v>
      </c>
      <c r="AN499" s="553">
        <v>8.1063952730112798E-2</v>
      </c>
      <c r="AO499" s="554">
        <v>3.794343582294362E-3</v>
      </c>
      <c r="AP499" s="182"/>
      <c r="AQ499" s="118"/>
      <c r="AS499" s="536"/>
      <c r="AW499" s="536"/>
      <c r="BA499" s="536"/>
    </row>
    <row r="500" spans="1:53" ht="15.75" thickBot="1">
      <c r="A500" s="21" t="s">
        <v>189</v>
      </c>
      <c r="B500" s="880"/>
      <c r="C500" s="888"/>
      <c r="D500" s="888"/>
      <c r="E500" s="888"/>
      <c r="F500" s="888"/>
      <c r="G500" s="888"/>
      <c r="I500" s="888"/>
      <c r="K500" s="888"/>
      <c r="L500" s="838"/>
      <c r="M500" s="888"/>
      <c r="N500" s="838"/>
      <c r="O500" s="888"/>
      <c r="P500" s="838"/>
      <c r="Q500" s="888"/>
      <c r="R500" s="888"/>
      <c r="T500" s="555"/>
      <c r="U500" s="555"/>
      <c r="V500" s="553">
        <v>8.1782275723148473E-2</v>
      </c>
      <c r="W500" s="554">
        <v>7.1722390145812835E-5</v>
      </c>
      <c r="X500" s="114">
        <v>-5.8115818482385069E-3</v>
      </c>
      <c r="Y500" s="114">
        <v>0.78157543507119853</v>
      </c>
      <c r="Z500" s="553">
        <v>3.7948834066150627E-2</v>
      </c>
      <c r="AA500" s="554">
        <v>0.41409674296060539</v>
      </c>
      <c r="AB500" s="114">
        <v>3.889073475414747E-2</v>
      </c>
      <c r="AC500" s="114">
        <v>0.11028308998330583</v>
      </c>
      <c r="AD500" s="553">
        <v>7.7535761577859311E-2</v>
      </c>
      <c r="AE500" s="554">
        <v>1.5812133552943236E-4</v>
      </c>
      <c r="AF500" s="114">
        <v>3.6065354607675904E-2</v>
      </c>
      <c r="AG500" s="114">
        <v>0.41790422157425222</v>
      </c>
      <c r="AH500" s="553">
        <v>4.3128644015139495E-2</v>
      </c>
      <c r="AI500" s="554">
        <v>6.9819600894311676E-2</v>
      </c>
      <c r="AJ500" s="114">
        <v>4.8288459717850743E-2</v>
      </c>
      <c r="AK500" s="114">
        <v>0.15118717832127315</v>
      </c>
      <c r="AL500" s="553">
        <v>4.0938428436195516E-2</v>
      </c>
      <c r="AM500" s="554">
        <v>3.8827312449269957E-2</v>
      </c>
      <c r="AN500" s="553">
        <v>7.5115374497492324E-2</v>
      </c>
      <c r="AO500" s="554">
        <v>1.4538030412878273E-5</v>
      </c>
      <c r="AP500" s="182"/>
      <c r="AQ500" s="118"/>
      <c r="AS500" s="536"/>
      <c r="AW500" s="536"/>
      <c r="BA500" s="536"/>
    </row>
    <row r="501" spans="1:53" ht="15.75" thickBot="1">
      <c r="A501" s="21" t="s">
        <v>190</v>
      </c>
      <c r="B501" s="880"/>
      <c r="C501" s="888"/>
      <c r="D501" s="888"/>
      <c r="E501" s="888"/>
      <c r="F501" s="888"/>
      <c r="G501" s="888"/>
      <c r="I501" s="888"/>
      <c r="K501" s="888"/>
      <c r="L501" s="838"/>
      <c r="M501" s="888"/>
      <c r="N501" s="838"/>
      <c r="O501" s="888"/>
      <c r="P501" s="838"/>
      <c r="Q501" s="888"/>
      <c r="R501" s="888"/>
      <c r="T501" s="555"/>
      <c r="U501" s="555"/>
      <c r="V501" s="553">
        <v>9.9633856275278695E-2</v>
      </c>
      <c r="W501" s="554">
        <v>1.9616044901769818E-4</v>
      </c>
      <c r="X501" s="114">
        <v>2.4391115815275324E-2</v>
      </c>
      <c r="Y501" s="114">
        <v>0.27062384487895508</v>
      </c>
      <c r="Z501" s="553">
        <v>4.2377407383522421E-2</v>
      </c>
      <c r="AA501" s="554">
        <v>0.40482655086005925</v>
      </c>
      <c r="AB501" s="114">
        <v>5.2097090594865531E-2</v>
      </c>
      <c r="AC501" s="114">
        <v>4.4916722035191217E-2</v>
      </c>
      <c r="AD501" s="553">
        <v>8.1153963467952103E-2</v>
      </c>
      <c r="AE501" s="554">
        <v>6.0326225494814105E-3</v>
      </c>
      <c r="AF501" s="114">
        <v>4.9787172116457348E-2</v>
      </c>
      <c r="AG501" s="114">
        <v>0.32601648798779748</v>
      </c>
      <c r="AH501" s="553">
        <v>4.2137402734503199E-2</v>
      </c>
      <c r="AI501" s="554">
        <v>9.0135926276953576E-2</v>
      </c>
      <c r="AJ501" s="114">
        <v>7.8091009429791497E-2</v>
      </c>
      <c r="AK501" s="114">
        <v>5.3103001620893465E-2</v>
      </c>
      <c r="AL501" s="553">
        <v>2.5083308369681211E-2</v>
      </c>
      <c r="AM501" s="554">
        <v>0.31739788575011085</v>
      </c>
      <c r="AN501" s="553">
        <v>8.3108358788579653E-2</v>
      </c>
      <c r="AO501" s="554">
        <v>9.1473559271396468E-4</v>
      </c>
      <c r="AP501" s="182"/>
      <c r="AQ501" s="118"/>
      <c r="AS501" s="536"/>
      <c r="AW501" s="536"/>
      <c r="BA501" s="536"/>
    </row>
    <row r="502" spans="1:53" ht="15.75" thickBot="1">
      <c r="A502" s="21" t="s">
        <v>191</v>
      </c>
      <c r="B502" s="880"/>
      <c r="C502" s="888"/>
      <c r="D502" s="888"/>
      <c r="E502" s="888"/>
      <c r="F502" s="888"/>
      <c r="G502" s="888"/>
      <c r="I502" s="888"/>
      <c r="K502" s="888"/>
      <c r="L502" s="838"/>
      <c r="M502" s="888"/>
      <c r="N502" s="838"/>
      <c r="O502" s="888"/>
      <c r="P502" s="838"/>
      <c r="Q502" s="888"/>
      <c r="R502" s="888"/>
      <c r="T502" s="555"/>
      <c r="U502" s="555"/>
      <c r="V502" s="553">
        <v>9.9775479338967771E-2</v>
      </c>
      <c r="W502" s="554">
        <v>2.8255719742140293E-5</v>
      </c>
      <c r="X502" s="114">
        <v>3.9111278710507617E-2</v>
      </c>
      <c r="Y502" s="114">
        <v>0.11519271115885976</v>
      </c>
      <c r="Z502" s="553">
        <v>3.3141594954261465E-2</v>
      </c>
      <c r="AA502" s="554">
        <v>0.36242566413112776</v>
      </c>
      <c r="AB502" s="114">
        <v>5.4780764548497368E-2</v>
      </c>
      <c r="AC502" s="114">
        <v>2.137542154004541E-2</v>
      </c>
      <c r="AD502" s="553">
        <v>7.9704648846358625E-2</v>
      </c>
      <c r="AE502" s="554">
        <v>1.9466446223163011E-3</v>
      </c>
      <c r="AF502" s="114">
        <v>4.9201349797148276E-2</v>
      </c>
      <c r="AG502" s="114">
        <v>0.19049948909868009</v>
      </c>
      <c r="AH502" s="553">
        <v>3.3480839659898468E-2</v>
      </c>
      <c r="AI502" s="554">
        <v>9.9430492402675402E-2</v>
      </c>
      <c r="AJ502" s="114">
        <v>6.6973660473340885E-2</v>
      </c>
      <c r="AK502" s="114">
        <v>6.8896235501411995E-2</v>
      </c>
      <c r="AL502" s="553">
        <v>4.7133581631668302E-2</v>
      </c>
      <c r="AM502" s="554">
        <v>1.9080394104291024E-2</v>
      </c>
      <c r="AN502" s="553">
        <v>8.7807716414204415E-2</v>
      </c>
      <c r="AO502" s="554">
        <v>5.0919897837733303E-5</v>
      </c>
      <c r="AP502" s="182"/>
      <c r="AQ502" s="118"/>
      <c r="AS502" s="536"/>
      <c r="AW502" s="536"/>
      <c r="BA502" s="536"/>
    </row>
    <row r="503" spans="1:53" ht="15.75" thickBot="1">
      <c r="A503" s="812" t="s">
        <v>192</v>
      </c>
      <c r="B503" s="902"/>
      <c r="C503" s="894"/>
      <c r="D503" s="894"/>
      <c r="E503" s="894"/>
      <c r="F503" s="894"/>
      <c r="G503" s="894"/>
      <c r="I503" s="894"/>
      <c r="K503" s="894"/>
      <c r="L503" s="838"/>
      <c r="M503" s="894"/>
      <c r="N503" s="838"/>
      <c r="O503" s="894"/>
      <c r="P503" s="838"/>
      <c r="Q503" s="894"/>
      <c r="R503" s="894"/>
      <c r="T503" s="559"/>
      <c r="U503" s="559"/>
      <c r="V503" s="553">
        <v>9.8278046353287976E-2</v>
      </c>
      <c r="W503" s="554">
        <v>1.2308320730444657E-4</v>
      </c>
      <c r="X503" s="114">
        <v>2.1376098680805835E-2</v>
      </c>
      <c r="Y503" s="114">
        <v>0.35582779015263788</v>
      </c>
      <c r="Z503" s="553">
        <v>3.5912786772939076E-2</v>
      </c>
      <c r="AA503" s="554">
        <v>0.44842738139634708</v>
      </c>
      <c r="AB503" s="114">
        <v>5.2318576640975702E-2</v>
      </c>
      <c r="AC503" s="114">
        <v>5.4226563869667725E-2</v>
      </c>
      <c r="AD503" s="553">
        <v>8.0112556763364193E-2</v>
      </c>
      <c r="AE503" s="554">
        <v>5.9238945396900763E-3</v>
      </c>
      <c r="AF503" s="114">
        <v>4.7279758814334487E-2</v>
      </c>
      <c r="AG503" s="114">
        <v>0.33107884596325254</v>
      </c>
      <c r="AH503" s="553">
        <v>3.7787527492259977E-2</v>
      </c>
      <c r="AI503" s="554">
        <v>0.12735003468315431</v>
      </c>
      <c r="AJ503" s="114">
        <v>7.2444788064525825E-2</v>
      </c>
      <c r="AK503" s="114">
        <v>9.0801285411523949E-2</v>
      </c>
      <c r="AL503" s="553">
        <v>3.4075575907865231E-2</v>
      </c>
      <c r="AM503" s="554">
        <v>0.16545654529496556</v>
      </c>
      <c r="AN503" s="553">
        <v>8.4213696909476984E-2</v>
      </c>
      <c r="AO503" s="554">
        <v>5.5335512090758554E-4</v>
      </c>
      <c r="AP503" s="182"/>
      <c r="AQ503" s="118"/>
      <c r="AS503" s="536"/>
      <c r="AW503" s="536"/>
      <c r="BA503" s="536"/>
    </row>
  </sheetData>
  <mergeCells count="89">
    <mergeCell ref="B71:B72"/>
    <mergeCell ref="N38:N39"/>
    <mergeCell ref="K38:K39"/>
    <mergeCell ref="L38:M38"/>
    <mergeCell ref="B38:B39"/>
    <mergeCell ref="C38:D38"/>
    <mergeCell ref="E38:E39"/>
    <mergeCell ref="F38:G38"/>
    <mergeCell ref="H38:H39"/>
    <mergeCell ref="I38:J38"/>
    <mergeCell ref="N71:N72"/>
    <mergeCell ref="K71:K72"/>
    <mergeCell ref="L71:M71"/>
    <mergeCell ref="F4:G4"/>
    <mergeCell ref="H4:H5"/>
    <mergeCell ref="I4:J4"/>
    <mergeCell ref="H70:J70"/>
    <mergeCell ref="O38:P38"/>
    <mergeCell ref="N4:N5"/>
    <mergeCell ref="K4:K5"/>
    <mergeCell ref="L4:M4"/>
    <mergeCell ref="O4:P4"/>
    <mergeCell ref="B69:P69"/>
    <mergeCell ref="B70:D70"/>
    <mergeCell ref="E70:G70"/>
    <mergeCell ref="B4:B5"/>
    <mergeCell ref="C4:D4"/>
    <mergeCell ref="E4:E5"/>
    <mergeCell ref="O137:P137"/>
    <mergeCell ref="O104:P104"/>
    <mergeCell ref="C71:D71"/>
    <mergeCell ref="E71:E72"/>
    <mergeCell ref="F71:G71"/>
    <mergeCell ref="H71:H72"/>
    <mergeCell ref="I71:J71"/>
    <mergeCell ref="C137:D137"/>
    <mergeCell ref="E137:E138"/>
    <mergeCell ref="F137:G137"/>
    <mergeCell ref="H137:H138"/>
    <mergeCell ref="I137:J137"/>
    <mergeCell ref="O71:P71"/>
    <mergeCell ref="C104:D104"/>
    <mergeCell ref="E104:E105"/>
    <mergeCell ref="F104:G104"/>
    <mergeCell ref="A102:A105"/>
    <mergeCell ref="B102:P102"/>
    <mergeCell ref="B103:D103"/>
    <mergeCell ref="E103:G103"/>
    <mergeCell ref="H103:J103"/>
    <mergeCell ref="K103:M103"/>
    <mergeCell ref="N103:P103"/>
    <mergeCell ref="H104:H105"/>
    <mergeCell ref="I104:J104"/>
    <mergeCell ref="N104:N105"/>
    <mergeCell ref="K104:K105"/>
    <mergeCell ref="L104:M104"/>
    <mergeCell ref="B104:B105"/>
    <mergeCell ref="L137:M137"/>
    <mergeCell ref="B137:B138"/>
    <mergeCell ref="B2:P2"/>
    <mergeCell ref="B3:D3"/>
    <mergeCell ref="E3:G3"/>
    <mergeCell ref="H3:J3"/>
    <mergeCell ref="K3:M3"/>
    <mergeCell ref="N3:P3"/>
    <mergeCell ref="K70:M70"/>
    <mergeCell ref="N70:P70"/>
    <mergeCell ref="B36:P36"/>
    <mergeCell ref="B37:D37"/>
    <mergeCell ref="E37:G37"/>
    <mergeCell ref="H37:J37"/>
    <mergeCell ref="K37:M37"/>
    <mergeCell ref="N37:P37"/>
    <mergeCell ref="I470:J470"/>
    <mergeCell ref="K470:L470"/>
    <mergeCell ref="O470:P470"/>
    <mergeCell ref="R470:S470"/>
    <mergeCell ref="A2:A5"/>
    <mergeCell ref="A36:A39"/>
    <mergeCell ref="A69:A72"/>
    <mergeCell ref="A135:A138"/>
    <mergeCell ref="B135:P135"/>
    <mergeCell ref="B136:D136"/>
    <mergeCell ref="E136:G136"/>
    <mergeCell ref="H136:J136"/>
    <mergeCell ref="K136:M136"/>
    <mergeCell ref="N136:P136"/>
    <mergeCell ref="N137:N138"/>
    <mergeCell ref="K137:K138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>
    <tabColor rgb="FFFFFF00"/>
  </sheetPr>
  <dimension ref="A1:AB194"/>
  <sheetViews>
    <sheetView topLeftCell="A178" workbookViewId="0">
      <selection activeCell="B166" sqref="B166"/>
    </sheetView>
  </sheetViews>
  <sheetFormatPr defaultRowHeight="15"/>
  <cols>
    <col min="1" max="1" width="19.5703125" style="613" customWidth="1"/>
    <col min="2" max="2" width="5.5703125" style="613" customWidth="1"/>
    <col min="3" max="3" width="6.42578125" style="613" customWidth="1"/>
    <col min="4" max="6" width="5.5703125" style="613" customWidth="1"/>
    <col min="7" max="7" width="6.85546875" style="613" customWidth="1"/>
    <col min="8" max="8" width="5.5703125" style="613" customWidth="1"/>
    <col min="9" max="9" width="6.140625" style="613" customWidth="1"/>
    <col min="10" max="14" width="5.5703125" style="613" customWidth="1"/>
    <col min="15" max="15" width="5.7109375" style="613" customWidth="1"/>
    <col min="16" max="18" width="5.5703125" style="613" customWidth="1"/>
    <col min="19" max="19" width="5.28515625" style="613" customWidth="1"/>
    <col min="20" max="21" width="5.5703125" style="613" customWidth="1"/>
  </cols>
  <sheetData>
    <row r="1" spans="1:28" ht="16.5" thickBot="1">
      <c r="A1" s="643" t="s">
        <v>270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1104"/>
      <c r="S1" s="1104"/>
      <c r="T1" s="1104"/>
      <c r="U1" s="1104"/>
      <c r="V1" s="12"/>
      <c r="W1" s="12"/>
      <c r="X1" s="12"/>
      <c r="Y1" s="12"/>
      <c r="Z1" s="12"/>
      <c r="AA1" s="12"/>
    </row>
    <row r="2" spans="1:28" ht="15.75" customHeight="1">
      <c r="A2" s="1414" t="s">
        <v>0</v>
      </c>
      <c r="B2" s="1105" t="s">
        <v>47</v>
      </c>
      <c r="C2" s="1106"/>
      <c r="D2" s="1107"/>
      <c r="E2" s="1108"/>
      <c r="F2" s="1109" t="s">
        <v>49</v>
      </c>
      <c r="G2" s="1109"/>
      <c r="H2" s="1107"/>
      <c r="I2" s="1110"/>
      <c r="J2" s="1105" t="s">
        <v>48</v>
      </c>
      <c r="K2" s="1109"/>
      <c r="L2" s="1107"/>
      <c r="M2" s="1108"/>
      <c r="N2" s="642"/>
      <c r="O2" s="1111"/>
      <c r="P2" s="1111"/>
      <c r="Q2" s="642"/>
      <c r="R2" s="1111"/>
      <c r="S2" s="1111"/>
    </row>
    <row r="3" spans="1:28" ht="18" customHeight="1">
      <c r="A3" s="1415"/>
      <c r="B3" s="1424" t="s">
        <v>6</v>
      </c>
      <c r="C3" s="1112" t="s">
        <v>131</v>
      </c>
      <c r="D3" s="1422" t="s">
        <v>8</v>
      </c>
      <c r="E3" s="1423"/>
      <c r="F3" s="1392" t="s">
        <v>6</v>
      </c>
      <c r="G3" s="1112" t="s">
        <v>131</v>
      </c>
      <c r="H3" s="1422" t="s">
        <v>8</v>
      </c>
      <c r="I3" s="1426"/>
      <c r="J3" s="1394" t="s">
        <v>6</v>
      </c>
      <c r="K3" s="1113" t="s">
        <v>131</v>
      </c>
      <c r="L3" s="1429" t="s">
        <v>8</v>
      </c>
      <c r="M3" s="1423"/>
      <c r="N3" s="1427"/>
      <c r="O3" s="1428"/>
      <c r="P3" s="1428"/>
      <c r="Q3" s="1427"/>
      <c r="R3" s="1428"/>
      <c r="S3" s="1428"/>
    </row>
    <row r="4" spans="1:28" ht="16.5" thickBot="1">
      <c r="A4" s="1416"/>
      <c r="B4" s="1425"/>
      <c r="C4" s="1114">
        <v>2050</v>
      </c>
      <c r="D4" s="1115" t="s">
        <v>150</v>
      </c>
      <c r="E4" s="1116" t="s">
        <v>10</v>
      </c>
      <c r="F4" s="1393"/>
      <c r="G4" s="1114">
        <v>2050</v>
      </c>
      <c r="H4" s="1115" t="s">
        <v>150</v>
      </c>
      <c r="I4" s="1117" t="s">
        <v>10</v>
      </c>
      <c r="J4" s="1395"/>
      <c r="K4" s="1118">
        <v>2050</v>
      </c>
      <c r="L4" s="1115" t="s">
        <v>150</v>
      </c>
      <c r="M4" s="1116" t="s">
        <v>10</v>
      </c>
      <c r="N4" s="1427"/>
      <c r="O4" s="1119"/>
      <c r="P4" s="1120"/>
      <c r="Q4" s="1427"/>
      <c r="R4" s="1119"/>
      <c r="S4" s="1120"/>
      <c r="Y4" s="3" t="s">
        <v>37</v>
      </c>
    </row>
    <row r="5" spans="1:28">
      <c r="A5" s="1005" t="s">
        <v>11</v>
      </c>
      <c r="B5" s="1027">
        <v>53.85713333333333</v>
      </c>
      <c r="C5" s="1007">
        <f>B5+D5</f>
        <v>60.157133333333327</v>
      </c>
      <c r="D5" s="1008">
        <v>6.3</v>
      </c>
      <c r="E5" s="1121">
        <v>1.0999999999999999E-2</v>
      </c>
      <c r="F5" s="1078">
        <v>15.242833333333335</v>
      </c>
      <c r="G5" s="1007">
        <f>F5+H5</f>
        <v>16.905560433333335</v>
      </c>
      <c r="H5" s="1122">
        <v>1.6627271000000015</v>
      </c>
      <c r="I5" s="1123">
        <v>3.0171174646722226E-2</v>
      </c>
      <c r="J5" s="1027">
        <v>1.3239333333333334</v>
      </c>
      <c r="K5" s="1007">
        <f>J5+L5</f>
        <v>1.795670966666667</v>
      </c>
      <c r="L5" s="1007">
        <v>0.47173763333333352</v>
      </c>
      <c r="M5" s="1121">
        <v>0.16566280318326998</v>
      </c>
      <c r="N5" s="642"/>
      <c r="O5" s="1124"/>
      <c r="P5" s="1125"/>
      <c r="Q5" s="642"/>
      <c r="R5" s="1124"/>
      <c r="S5" s="1125"/>
      <c r="T5" s="1126"/>
      <c r="U5" s="1126"/>
      <c r="V5" s="7"/>
      <c r="W5" s="7"/>
      <c r="X5" s="7"/>
      <c r="Y5" s="59" t="s">
        <v>47</v>
      </c>
      <c r="Z5" s="60"/>
      <c r="AA5" s="60"/>
      <c r="AB5" s="60"/>
    </row>
    <row r="6" spans="1:28" ht="15" customHeight="1">
      <c r="A6" s="1015" t="s">
        <v>12</v>
      </c>
      <c r="B6" s="619">
        <v>52.647866666666665</v>
      </c>
      <c r="C6" s="1007">
        <f t="shared" ref="C6:C30" si="0">B6+D6</f>
        <v>59.347866666666668</v>
      </c>
      <c r="D6" s="989">
        <v>6.7</v>
      </c>
      <c r="E6" s="908">
        <v>1.4999999999999999E-2</v>
      </c>
      <c r="F6" s="1078">
        <v>14.694433333333333</v>
      </c>
      <c r="G6" s="1007">
        <f t="shared" ref="G6:G30" si="1">F6+H6</f>
        <v>16.344762466666666</v>
      </c>
      <c r="H6" s="1127">
        <v>1.6503291333333339</v>
      </c>
      <c r="I6" s="1128">
        <v>8.0695959307524809E-2</v>
      </c>
      <c r="J6" s="619">
        <v>1.7168000000000001</v>
      </c>
      <c r="K6" s="955">
        <f t="shared" ref="K6:K30" si="2">J6+L6</f>
        <v>2.1135980000000001</v>
      </c>
      <c r="L6" s="906">
        <v>0.39679799999999998</v>
      </c>
      <c r="M6" s="908">
        <v>0.35788619448520098</v>
      </c>
      <c r="N6" s="642"/>
      <c r="O6" s="1124"/>
      <c r="P6" s="1125"/>
      <c r="Q6" s="642"/>
      <c r="R6" s="1124"/>
      <c r="S6" s="1125"/>
      <c r="T6" s="1119"/>
      <c r="U6" s="1119"/>
      <c r="V6" s="57"/>
      <c r="W6" s="57"/>
      <c r="X6" s="57"/>
      <c r="Y6" s="59" t="s">
        <v>48</v>
      </c>
      <c r="Z6" s="60"/>
      <c r="AA6" s="60"/>
      <c r="AB6" s="60"/>
    </row>
    <row r="7" spans="1:28" ht="15.75" customHeight="1">
      <c r="A7" s="1015" t="s">
        <v>13</v>
      </c>
      <c r="B7" s="619">
        <v>56.585566666666665</v>
      </c>
      <c r="C7" s="1007">
        <f t="shared" si="0"/>
        <v>60.785566666666668</v>
      </c>
      <c r="D7" s="989">
        <v>4.2</v>
      </c>
      <c r="E7" s="908">
        <v>1.7999999999999999E-2</v>
      </c>
      <c r="F7" s="1078">
        <v>14.954433333333331</v>
      </c>
      <c r="G7" s="1007">
        <f t="shared" si="1"/>
        <v>16.790226633333329</v>
      </c>
      <c r="H7" s="1127">
        <v>1.8357932999999997</v>
      </c>
      <c r="I7" s="1128">
        <v>7.1678946832313389E-3</v>
      </c>
      <c r="J7" s="619">
        <v>0.81669999999999987</v>
      </c>
      <c r="K7" s="955">
        <f t="shared" si="2"/>
        <v>1.6932188999999997</v>
      </c>
      <c r="L7" s="906">
        <v>0.87651889999999999</v>
      </c>
      <c r="M7" s="908">
        <v>2.8217878124919046E-3</v>
      </c>
      <c r="N7" s="642"/>
      <c r="O7" s="1124"/>
      <c r="P7" s="1125"/>
      <c r="Q7" s="642"/>
      <c r="R7" s="1124"/>
      <c r="S7" s="1125"/>
      <c r="T7" s="1119"/>
      <c r="U7" s="1119"/>
      <c r="V7" s="57"/>
      <c r="W7" s="57"/>
      <c r="X7" s="57"/>
      <c r="Y7" s="59" t="s">
        <v>49</v>
      </c>
      <c r="Z7" s="60"/>
      <c r="AA7" s="60"/>
      <c r="AB7" s="60"/>
    </row>
    <row r="8" spans="1:28">
      <c r="A8" s="1015" t="s">
        <v>14</v>
      </c>
      <c r="B8" s="619">
        <v>47.722233333333335</v>
      </c>
      <c r="C8" s="1007">
        <f t="shared" si="0"/>
        <v>53.022233333333332</v>
      </c>
      <c r="D8" s="989">
        <v>5.3</v>
      </c>
      <c r="E8" s="908">
        <v>1.6E-2</v>
      </c>
      <c r="F8" s="1078">
        <v>11.022266666666667</v>
      </c>
      <c r="G8" s="1007">
        <f t="shared" si="1"/>
        <v>11.953740566666667</v>
      </c>
      <c r="H8" s="1127">
        <v>0.93147389999999941</v>
      </c>
      <c r="I8" s="1128">
        <v>7.1585411494914389E-2</v>
      </c>
      <c r="J8" s="619">
        <v>0.48883333333333334</v>
      </c>
      <c r="K8" s="955">
        <f t="shared" si="2"/>
        <v>1.1329081333333337</v>
      </c>
      <c r="L8" s="906">
        <v>0.64407480000000039</v>
      </c>
      <c r="M8" s="908">
        <v>1.8791420215710185E-2</v>
      </c>
      <c r="N8" s="642"/>
      <c r="O8" s="1124"/>
      <c r="P8" s="1125"/>
      <c r="Q8" s="642"/>
      <c r="R8" s="1124"/>
      <c r="S8" s="1125"/>
      <c r="T8" s="1125"/>
      <c r="U8" s="1125"/>
      <c r="V8" s="26"/>
      <c r="W8" s="26"/>
      <c r="X8" s="26"/>
      <c r="Y8" s="61" t="s">
        <v>50</v>
      </c>
      <c r="Z8" s="62"/>
      <c r="AA8" s="62"/>
    </row>
    <row r="9" spans="1:28">
      <c r="A9" s="1015" t="s">
        <v>15</v>
      </c>
      <c r="B9" s="619">
        <v>47.189999999999991</v>
      </c>
      <c r="C9" s="1007">
        <f t="shared" si="0"/>
        <v>53.089999999999989</v>
      </c>
      <c r="D9" s="989">
        <v>5.9</v>
      </c>
      <c r="E9" s="908">
        <v>0.01</v>
      </c>
      <c r="F9" s="1078">
        <v>12.033333333333331</v>
      </c>
      <c r="G9" s="1007">
        <f t="shared" si="1"/>
        <v>13.270071833333333</v>
      </c>
      <c r="H9" s="1127">
        <v>1.2367385000000004</v>
      </c>
      <c r="I9" s="1128">
        <v>3.0140098197292846E-2</v>
      </c>
      <c r="J9" s="619">
        <v>0.58833333333333326</v>
      </c>
      <c r="K9" s="955">
        <f t="shared" si="2"/>
        <v>1.1306026</v>
      </c>
      <c r="L9" s="906">
        <v>0.54226926666666675</v>
      </c>
      <c r="M9" s="908">
        <v>7.1375138074496816E-2</v>
      </c>
      <c r="N9" s="642"/>
      <c r="O9" s="1124"/>
      <c r="P9" s="1125"/>
      <c r="Q9" s="642"/>
      <c r="R9" s="1124"/>
      <c r="S9" s="1125"/>
      <c r="T9" s="1125"/>
      <c r="U9" s="1125"/>
      <c r="V9" s="26"/>
      <c r="W9" s="26"/>
      <c r="X9" s="26"/>
      <c r="Y9" s="61" t="s">
        <v>51</v>
      </c>
      <c r="Z9" s="62"/>
      <c r="AA9" s="62"/>
    </row>
    <row r="10" spans="1:28" ht="15.75" thickBot="1">
      <c r="A10" s="1015" t="s">
        <v>16</v>
      </c>
      <c r="B10" s="619">
        <v>56.65923333333334</v>
      </c>
      <c r="C10" s="1007">
        <f t="shared" si="0"/>
        <v>64.459233333333344</v>
      </c>
      <c r="D10" s="989">
        <v>7.8</v>
      </c>
      <c r="E10" s="908">
        <v>8.0000000000000002E-3</v>
      </c>
      <c r="F10" s="1078">
        <v>15.54</v>
      </c>
      <c r="G10" s="1007">
        <f t="shared" si="1"/>
        <v>17.408695766666668</v>
      </c>
      <c r="H10" s="1127">
        <v>1.8686957666666677</v>
      </c>
      <c r="I10" s="1128">
        <v>8.9994615604010592E-3</v>
      </c>
      <c r="J10" s="619">
        <v>2.4937</v>
      </c>
      <c r="K10" s="955">
        <f t="shared" si="2"/>
        <v>3.5480581666666668</v>
      </c>
      <c r="L10" s="906">
        <v>1.0543581666666668</v>
      </c>
      <c r="M10" s="908">
        <v>1.1374203421659729E-2</v>
      </c>
      <c r="N10" s="642"/>
      <c r="O10" s="1124"/>
      <c r="P10" s="1125"/>
      <c r="Q10" s="642"/>
      <c r="R10" s="1124"/>
      <c r="S10" s="1125"/>
      <c r="T10" s="1125"/>
      <c r="U10" s="1125"/>
      <c r="V10" s="26"/>
      <c r="W10" s="26"/>
      <c r="X10" s="26"/>
      <c r="Y10" s="63" t="s">
        <v>52</v>
      </c>
      <c r="Z10" s="64"/>
      <c r="AA10" s="64"/>
      <c r="AB10" s="64"/>
    </row>
    <row r="11" spans="1:28" ht="15.75" thickBot="1">
      <c r="A11" s="1015" t="s">
        <v>17</v>
      </c>
      <c r="B11" s="619">
        <v>40.252599999999994</v>
      </c>
      <c r="C11" s="1007">
        <f t="shared" si="0"/>
        <v>45.252599999999994</v>
      </c>
      <c r="D11" s="989">
        <v>5</v>
      </c>
      <c r="E11" s="908">
        <v>1.2E-2</v>
      </c>
      <c r="F11" s="1078">
        <v>9.2700000000000031</v>
      </c>
      <c r="G11" s="1007">
        <f t="shared" si="1"/>
        <v>10.290533600000003</v>
      </c>
      <c r="H11" s="1127">
        <v>1.0205335999999994</v>
      </c>
      <c r="I11" s="1128">
        <v>3.2658476478307531E-2</v>
      </c>
      <c r="J11" s="619">
        <v>0.29333333333333333</v>
      </c>
      <c r="K11" s="955">
        <f t="shared" si="2"/>
        <v>0.88091916666666648</v>
      </c>
      <c r="L11" s="906">
        <v>0.58758583333333314</v>
      </c>
      <c r="M11" s="908">
        <v>3.3997322169267291E-3</v>
      </c>
      <c r="N11" s="642"/>
      <c r="O11" s="1124"/>
      <c r="P11" s="1125"/>
      <c r="Q11" s="642"/>
      <c r="R11" s="1124"/>
      <c r="S11" s="1125"/>
      <c r="T11" s="1125"/>
      <c r="U11" s="1125"/>
      <c r="V11" s="26"/>
      <c r="W11" s="26"/>
      <c r="X11" s="26"/>
      <c r="Y11" s="73" t="s">
        <v>53</v>
      </c>
      <c r="Z11" s="74"/>
      <c r="AA11" s="74"/>
      <c r="AB11" s="75"/>
    </row>
    <row r="12" spans="1:28">
      <c r="A12" s="1015" t="s">
        <v>18</v>
      </c>
      <c r="B12" s="619">
        <v>45.878333333333323</v>
      </c>
      <c r="C12" s="1007">
        <f t="shared" si="0"/>
        <v>52.67833333333332</v>
      </c>
      <c r="D12" s="989">
        <v>6.8</v>
      </c>
      <c r="E12" s="908">
        <v>1.4999999999999999E-2</v>
      </c>
      <c r="F12" s="1078">
        <v>11.580000000000002</v>
      </c>
      <c r="G12" s="1007">
        <f t="shared" si="1"/>
        <v>13.042401933333334</v>
      </c>
      <c r="H12" s="1127">
        <v>1.4624019333333331</v>
      </c>
      <c r="I12" s="1128">
        <v>1.3824681108670489E-2</v>
      </c>
      <c r="J12" s="619">
        <v>0.49333333333333329</v>
      </c>
      <c r="K12" s="955">
        <f t="shared" si="2"/>
        <v>1.2869253666666665</v>
      </c>
      <c r="L12" s="906">
        <v>0.79359203333333328</v>
      </c>
      <c r="M12" s="908">
        <v>3.3130980333764362E-3</v>
      </c>
      <c r="N12" s="642"/>
      <c r="O12" s="1124"/>
      <c r="P12" s="1125"/>
      <c r="Q12" s="642"/>
      <c r="R12" s="1124"/>
      <c r="S12" s="1125"/>
      <c r="T12" s="1125"/>
      <c r="U12" s="1125"/>
      <c r="V12" s="26"/>
      <c r="W12" s="26"/>
      <c r="X12" s="26"/>
      <c r="Y12" s="61" t="s">
        <v>54</v>
      </c>
      <c r="Z12" s="62"/>
      <c r="AA12" s="62"/>
      <c r="AB12" s="62"/>
    </row>
    <row r="13" spans="1:28">
      <c r="A13" s="1015" t="s">
        <v>19</v>
      </c>
      <c r="B13" s="619">
        <v>66.47999999999999</v>
      </c>
      <c r="C13" s="1007">
        <f t="shared" si="0"/>
        <v>76.579999999999984</v>
      </c>
      <c r="D13" s="989">
        <v>10.1</v>
      </c>
      <c r="E13" s="908">
        <v>8.9999999999999993E-3</v>
      </c>
      <c r="F13" s="1078">
        <v>19.966666666666665</v>
      </c>
      <c r="G13" s="1007">
        <f t="shared" si="1"/>
        <v>22.337389566666666</v>
      </c>
      <c r="H13" s="1127">
        <v>2.3707228999999996</v>
      </c>
      <c r="I13" s="1128">
        <v>5.3767895915158667E-2</v>
      </c>
      <c r="J13" s="619">
        <v>4.1333333333333337</v>
      </c>
      <c r="K13" s="955">
        <f t="shared" si="2"/>
        <v>5.3987675666666668</v>
      </c>
      <c r="L13" s="906">
        <v>1.2654342333333326</v>
      </c>
      <c r="M13" s="908">
        <v>8.5400923614257024E-2</v>
      </c>
      <c r="N13" s="642"/>
      <c r="O13" s="1124"/>
      <c r="P13" s="1125"/>
      <c r="Q13" s="642"/>
      <c r="R13" s="1124"/>
      <c r="S13" s="1125"/>
      <c r="T13" s="1125"/>
      <c r="U13" s="1125"/>
      <c r="V13" s="26"/>
      <c r="W13" s="26"/>
      <c r="X13" s="26"/>
      <c r="Y13" s="61" t="s">
        <v>55</v>
      </c>
      <c r="Z13" s="62"/>
      <c r="AA13" s="62"/>
      <c r="AB13" s="62"/>
    </row>
    <row r="14" spans="1:28">
      <c r="A14" s="1015" t="s">
        <v>20</v>
      </c>
      <c r="B14" s="619">
        <v>68.111100000000022</v>
      </c>
      <c r="C14" s="1007">
        <f t="shared" si="0"/>
        <v>79.511100000000027</v>
      </c>
      <c r="D14" s="989">
        <v>11.4</v>
      </c>
      <c r="E14" s="908">
        <v>7.0000000000000001E-3</v>
      </c>
      <c r="F14" s="1078">
        <v>19.587033333333338</v>
      </c>
      <c r="G14" s="1007">
        <f t="shared" si="1"/>
        <v>21.979643466666669</v>
      </c>
      <c r="H14" s="1127">
        <v>2.3926101333333323</v>
      </c>
      <c r="I14" s="1128">
        <v>0.10715167957107918</v>
      </c>
      <c r="J14" s="619">
        <v>4.115566666666667</v>
      </c>
      <c r="K14" s="955">
        <f t="shared" si="2"/>
        <v>5.6326646333333326</v>
      </c>
      <c r="L14" s="906">
        <v>1.517097966666666</v>
      </c>
      <c r="M14" s="908">
        <v>7.8049228570819751E-2</v>
      </c>
      <c r="N14" s="642"/>
      <c r="O14" s="1124"/>
      <c r="P14" s="1125"/>
      <c r="Q14" s="642"/>
      <c r="R14" s="1124"/>
      <c r="S14" s="1125"/>
      <c r="T14" s="1125"/>
      <c r="U14" s="1125"/>
      <c r="V14" s="26"/>
      <c r="W14" s="26"/>
      <c r="X14" s="26"/>
      <c r="Y14" s="63" t="s">
        <v>56</v>
      </c>
      <c r="Z14" s="64"/>
      <c r="AA14" s="64"/>
      <c r="AB14" s="64"/>
    </row>
    <row r="15" spans="1:28">
      <c r="A15" s="1015" t="s">
        <v>21</v>
      </c>
      <c r="B15" s="619">
        <v>42.05833333333333</v>
      </c>
      <c r="C15" s="1007">
        <f t="shared" si="0"/>
        <v>48.05833333333333</v>
      </c>
      <c r="D15" s="989">
        <v>6</v>
      </c>
      <c r="E15" s="908">
        <v>1.2999999999999999E-2</v>
      </c>
      <c r="F15" s="1078">
        <v>9.7083333333333339</v>
      </c>
      <c r="G15" s="1007">
        <f t="shared" si="1"/>
        <v>10.936774633333332</v>
      </c>
      <c r="H15" s="1127">
        <v>1.2284412999999992</v>
      </c>
      <c r="I15" s="1128">
        <v>2.3340382368532801E-2</v>
      </c>
      <c r="J15" s="619">
        <v>0.85833333333333328</v>
      </c>
      <c r="K15" s="955">
        <f t="shared" si="2"/>
        <v>1.5205066333333332</v>
      </c>
      <c r="L15" s="906">
        <v>0.66217329999999996</v>
      </c>
      <c r="M15" s="908">
        <v>8.2113411929009067E-4</v>
      </c>
      <c r="N15" s="642"/>
      <c r="O15" s="1124"/>
      <c r="P15" s="1125"/>
      <c r="Q15" s="642"/>
      <c r="R15" s="1124"/>
      <c r="S15" s="1125"/>
      <c r="T15" s="1125"/>
      <c r="U15" s="1125"/>
      <c r="V15" s="26"/>
      <c r="W15" s="26"/>
      <c r="X15" s="26"/>
      <c r="Y15" s="63" t="s">
        <v>57</v>
      </c>
      <c r="Z15" s="64"/>
      <c r="AA15" s="64"/>
      <c r="AB15" s="64"/>
    </row>
    <row r="16" spans="1:28">
      <c r="A16" s="1015" t="s">
        <v>22</v>
      </c>
      <c r="B16" s="619">
        <v>61.945833333333333</v>
      </c>
      <c r="C16" s="1007">
        <f t="shared" si="0"/>
        <v>72.645833333333329</v>
      </c>
      <c r="D16" s="989">
        <v>10.7</v>
      </c>
      <c r="E16" s="908">
        <v>4.0000000000000001E-3</v>
      </c>
      <c r="F16" s="1078">
        <v>16.8125</v>
      </c>
      <c r="G16" s="1007">
        <f t="shared" si="1"/>
        <v>19.080317733333331</v>
      </c>
      <c r="H16" s="1127">
        <v>2.2678177333333327</v>
      </c>
      <c r="I16" s="1128">
        <v>9.8401059609840129E-3</v>
      </c>
      <c r="J16" s="619">
        <v>2.2458333333333331</v>
      </c>
      <c r="K16" s="955">
        <f t="shared" si="2"/>
        <v>3.7647679999999997</v>
      </c>
      <c r="L16" s="906">
        <v>1.5189346666666665</v>
      </c>
      <c r="M16" s="908">
        <v>1.2239041168261151E-2</v>
      </c>
      <c r="N16" s="642"/>
      <c r="O16" s="1124"/>
      <c r="P16" s="1125"/>
      <c r="Q16" s="642"/>
      <c r="R16" s="1124"/>
      <c r="S16" s="1125"/>
      <c r="T16" s="1125"/>
      <c r="U16" s="1125"/>
      <c r="V16" s="26"/>
      <c r="W16" s="26"/>
      <c r="X16" s="26"/>
      <c r="Y16" s="63" t="s">
        <v>58</v>
      </c>
      <c r="Z16" s="64"/>
      <c r="AA16" s="64"/>
      <c r="AB16" s="64"/>
    </row>
    <row r="17" spans="1:28">
      <c r="A17" s="1015" t="s">
        <v>23</v>
      </c>
      <c r="B17" s="619">
        <v>79.735766666666649</v>
      </c>
      <c r="C17" s="1007">
        <f t="shared" si="0"/>
        <v>91.835766666666643</v>
      </c>
      <c r="D17" s="989">
        <v>12.1</v>
      </c>
      <c r="E17" s="908">
        <v>8.9999999999999993E-3</v>
      </c>
      <c r="F17" s="1078">
        <v>23.880533333333336</v>
      </c>
      <c r="G17" s="1007">
        <f t="shared" si="1"/>
        <v>26.445617466666668</v>
      </c>
      <c r="H17" s="1127">
        <v>2.5650841333333325</v>
      </c>
      <c r="I17" s="1128">
        <v>0.14654782747064143</v>
      </c>
      <c r="J17" s="619">
        <v>4.4672333333333336</v>
      </c>
      <c r="K17" s="955">
        <f t="shared" si="2"/>
        <v>6.7744248333333346</v>
      </c>
      <c r="L17" s="906">
        <v>2.3071915000000014</v>
      </c>
      <c r="M17" s="908">
        <v>4.6642938678026727E-2</v>
      </c>
      <c r="N17" s="642"/>
      <c r="O17" s="1124"/>
      <c r="P17" s="1125"/>
      <c r="Q17" s="642"/>
      <c r="R17" s="1124"/>
      <c r="S17" s="1125"/>
      <c r="T17" s="1125"/>
      <c r="U17" s="1125"/>
      <c r="V17" s="26"/>
      <c r="W17" s="26"/>
      <c r="X17" s="26"/>
      <c r="Y17" s="63" t="s">
        <v>59</v>
      </c>
      <c r="Z17" s="64"/>
      <c r="AA17" s="64"/>
      <c r="AB17" s="64"/>
    </row>
    <row r="18" spans="1:28">
      <c r="A18" s="1015" t="s">
        <v>24</v>
      </c>
      <c r="B18" s="619">
        <v>45.927866666666667</v>
      </c>
      <c r="C18" s="1007">
        <f t="shared" si="0"/>
        <v>54.327866666666665</v>
      </c>
      <c r="D18" s="989">
        <v>8.4</v>
      </c>
      <c r="E18" s="908">
        <v>0.01</v>
      </c>
      <c r="F18" s="1078">
        <v>10.922266666666665</v>
      </c>
      <c r="G18" s="1007">
        <f t="shared" si="1"/>
        <v>11.924681733333333</v>
      </c>
      <c r="H18" s="1127">
        <v>1.0024150666666678</v>
      </c>
      <c r="I18" s="1128">
        <v>4.6444644848589192E-2</v>
      </c>
      <c r="J18" s="619">
        <v>0.41116666666666662</v>
      </c>
      <c r="K18" s="955">
        <f t="shared" si="2"/>
        <v>0.76592700000000002</v>
      </c>
      <c r="L18" s="906">
        <v>0.35476033333333346</v>
      </c>
      <c r="M18" s="908">
        <v>0.12754738701352453</v>
      </c>
      <c r="N18" s="642"/>
      <c r="O18" s="1124"/>
      <c r="P18" s="1125"/>
      <c r="Q18" s="642"/>
      <c r="R18" s="1124"/>
      <c r="S18" s="1125"/>
      <c r="T18" s="1125"/>
      <c r="U18" s="1125"/>
      <c r="V18" s="26"/>
      <c r="W18" s="26"/>
      <c r="X18" s="26"/>
      <c r="Y18" s="61" t="s">
        <v>60</v>
      </c>
    </row>
    <row r="19" spans="1:28">
      <c r="A19" s="1015" t="s">
        <v>25</v>
      </c>
      <c r="B19" s="619">
        <v>31.618333333333329</v>
      </c>
      <c r="C19" s="1007">
        <f t="shared" si="0"/>
        <v>37.118333333333325</v>
      </c>
      <c r="D19" s="989">
        <v>5.5</v>
      </c>
      <c r="E19" s="908">
        <v>1.7999999999999999E-2</v>
      </c>
      <c r="F19" s="1078">
        <v>7.339999999999999</v>
      </c>
      <c r="G19" s="1007">
        <f t="shared" si="1"/>
        <v>8.3680195333333298</v>
      </c>
      <c r="H19" s="1127">
        <v>1.0280195333333313</v>
      </c>
      <c r="I19" s="1128">
        <v>4.680192760315436E-2</v>
      </c>
      <c r="J19" s="619">
        <v>0.21333333333333337</v>
      </c>
      <c r="K19" s="955">
        <f t="shared" si="2"/>
        <v>0.62761630000000002</v>
      </c>
      <c r="L19" s="906">
        <v>0.41428296666666664</v>
      </c>
      <c r="M19" s="908">
        <v>3.5622281895926837E-3</v>
      </c>
      <c r="N19" s="642"/>
      <c r="O19" s="1124"/>
      <c r="P19" s="1125"/>
      <c r="Q19" s="642"/>
      <c r="R19" s="1124"/>
      <c r="S19" s="1125"/>
      <c r="T19" s="1125"/>
      <c r="U19" s="1125"/>
      <c r="V19" s="26"/>
      <c r="W19" s="26"/>
      <c r="X19" s="26"/>
      <c r="Y19" s="76" t="s">
        <v>61</v>
      </c>
      <c r="Z19" s="77"/>
      <c r="AA19" s="77"/>
      <c r="AB19" s="77"/>
    </row>
    <row r="20" spans="1:28">
      <c r="A20" s="1015" t="s">
        <v>26</v>
      </c>
      <c r="B20" s="619">
        <v>69.683333333333337</v>
      </c>
      <c r="C20" s="1007">
        <f t="shared" si="0"/>
        <v>84.183333333333337</v>
      </c>
      <c r="D20" s="989">
        <v>14.5</v>
      </c>
      <c r="E20" s="908">
        <v>1E-3</v>
      </c>
      <c r="F20" s="1078">
        <v>20.274999999999999</v>
      </c>
      <c r="G20" s="1007">
        <f t="shared" si="1"/>
        <v>23.438938033333333</v>
      </c>
      <c r="H20" s="1127">
        <v>3.1639380333333333</v>
      </c>
      <c r="I20" s="1128">
        <v>2.2184428475804888E-2</v>
      </c>
      <c r="J20" s="619">
        <v>3.5125000000000002</v>
      </c>
      <c r="K20" s="955">
        <f t="shared" si="2"/>
        <v>5.0674939666666674</v>
      </c>
      <c r="L20" s="906">
        <v>1.5549939666666672</v>
      </c>
      <c r="M20" s="908">
        <v>3.1667907897666089E-2</v>
      </c>
      <c r="N20" s="642"/>
      <c r="O20" s="1124"/>
      <c r="P20" s="1125"/>
      <c r="Q20" s="642"/>
      <c r="R20" s="1124"/>
      <c r="S20" s="1125"/>
      <c r="T20" s="1125"/>
      <c r="U20" s="1125"/>
      <c r="V20" s="26"/>
      <c r="W20" s="26"/>
      <c r="X20" s="26"/>
      <c r="Y20" s="76" t="s">
        <v>62</v>
      </c>
      <c r="Z20" s="77"/>
      <c r="AA20" s="77"/>
      <c r="AB20" s="77"/>
    </row>
    <row r="21" spans="1:28">
      <c r="A21" s="1015" t="s">
        <v>27</v>
      </c>
      <c r="B21" s="619">
        <v>79.075900000000019</v>
      </c>
      <c r="C21" s="1007">
        <f t="shared" si="0"/>
        <v>92.975900000000024</v>
      </c>
      <c r="D21" s="989">
        <v>13.9</v>
      </c>
      <c r="E21" s="908">
        <v>5.0000000000000001E-3</v>
      </c>
      <c r="F21" s="1078">
        <v>27.093999999999998</v>
      </c>
      <c r="G21" s="1007">
        <f t="shared" si="1"/>
        <v>30.228368099999997</v>
      </c>
      <c r="H21" s="1127">
        <v>3.1343681000000014</v>
      </c>
      <c r="I21" s="1128">
        <v>8.9091216181230087E-2</v>
      </c>
      <c r="J21" s="619">
        <v>5.8257666666666656</v>
      </c>
      <c r="K21" s="955">
        <f t="shared" si="2"/>
        <v>9.0641922666666641</v>
      </c>
      <c r="L21" s="906">
        <v>3.2384255999999989</v>
      </c>
      <c r="M21" s="908">
        <v>1.2228896171496547E-2</v>
      </c>
      <c r="N21" s="642"/>
      <c r="O21" s="1124"/>
      <c r="P21" s="1125"/>
      <c r="Q21" s="642"/>
      <c r="R21" s="1124"/>
      <c r="S21" s="1125"/>
      <c r="T21" s="1125"/>
      <c r="U21" s="1125"/>
      <c r="V21" s="26"/>
      <c r="W21" s="26"/>
      <c r="X21" s="26"/>
      <c r="Y21" s="76" t="s">
        <v>63</v>
      </c>
      <c r="Z21" s="77"/>
      <c r="AA21" s="77"/>
      <c r="AB21" s="77"/>
    </row>
    <row r="22" spans="1:28">
      <c r="A22" s="1015" t="s">
        <v>28</v>
      </c>
      <c r="B22" s="619">
        <v>74.816133333333326</v>
      </c>
      <c r="C22" s="1007">
        <f t="shared" si="0"/>
        <v>86.716133333333332</v>
      </c>
      <c r="D22" s="989">
        <v>11.9</v>
      </c>
      <c r="E22" s="908">
        <v>1.7000000000000001E-2</v>
      </c>
      <c r="F22" s="1078">
        <v>25.638133333333332</v>
      </c>
      <c r="G22" s="1007">
        <f t="shared" si="1"/>
        <v>29.240689500000002</v>
      </c>
      <c r="H22" s="1127">
        <v>3.6025561666666714</v>
      </c>
      <c r="I22" s="1128">
        <v>9.7903443953954339E-2</v>
      </c>
      <c r="J22" s="619">
        <v>9.4459999999999997</v>
      </c>
      <c r="K22" s="955">
        <f t="shared" si="2"/>
        <v>12.651816366666667</v>
      </c>
      <c r="L22" s="906">
        <v>3.2058163666666677</v>
      </c>
      <c r="M22" s="908">
        <v>2.3672053986540625E-2</v>
      </c>
      <c r="N22" s="642"/>
      <c r="O22" s="1124"/>
      <c r="P22" s="1125"/>
      <c r="Q22" s="642"/>
      <c r="R22" s="1124"/>
      <c r="S22" s="1125"/>
      <c r="T22" s="1125"/>
      <c r="U22" s="1125"/>
      <c r="V22" s="26"/>
      <c r="W22" s="26"/>
      <c r="X22" s="26"/>
      <c r="Y22" s="76" t="s">
        <v>64</v>
      </c>
      <c r="Z22" s="77"/>
      <c r="AA22" s="77"/>
      <c r="AB22" s="77"/>
    </row>
    <row r="23" spans="1:28">
      <c r="A23" s="1015" t="s">
        <v>29</v>
      </c>
      <c r="B23" s="619">
        <v>49.719166666666659</v>
      </c>
      <c r="C23" s="1007">
        <f t="shared" si="0"/>
        <v>54.419166666666662</v>
      </c>
      <c r="D23" s="989">
        <v>4.7</v>
      </c>
      <c r="E23" s="908">
        <v>1.2999999999999999E-2</v>
      </c>
      <c r="F23" s="1078">
        <v>12.418599999999996</v>
      </c>
      <c r="G23" s="1007">
        <f t="shared" si="1"/>
        <v>13.910532466666663</v>
      </c>
      <c r="H23" s="1127">
        <v>1.4919324666666669</v>
      </c>
      <c r="I23" s="1128">
        <v>2.0404624104783779E-2</v>
      </c>
      <c r="J23" s="619">
        <v>1.0077333333333334</v>
      </c>
      <c r="K23" s="955">
        <f t="shared" si="2"/>
        <v>1.6075418333333333</v>
      </c>
      <c r="L23" s="906">
        <v>0.59980850000000008</v>
      </c>
      <c r="M23" s="908">
        <v>6.9413690433726646E-4</v>
      </c>
      <c r="N23" s="642"/>
      <c r="O23" s="1124"/>
      <c r="P23" s="1125"/>
      <c r="Q23" s="642"/>
      <c r="R23" s="1124"/>
      <c r="S23" s="1125"/>
      <c r="T23" s="1125"/>
      <c r="U23" s="1125"/>
      <c r="V23" s="26"/>
      <c r="W23" s="26"/>
      <c r="X23" s="26"/>
      <c r="Y23" s="76" t="s">
        <v>65</v>
      </c>
      <c r="Z23" s="77"/>
      <c r="AA23" s="77"/>
      <c r="AB23" s="77"/>
    </row>
    <row r="24" spans="1:28">
      <c r="A24" s="1015" t="s">
        <v>30</v>
      </c>
      <c r="B24" s="619">
        <v>44.038933333333333</v>
      </c>
      <c r="C24" s="1007">
        <f t="shared" si="0"/>
        <v>51.33893333333333</v>
      </c>
      <c r="D24" s="989">
        <v>7.3</v>
      </c>
      <c r="E24" s="908">
        <v>1.2999999999999999E-2</v>
      </c>
      <c r="F24" s="1078">
        <v>10.322200000000002</v>
      </c>
      <c r="G24" s="1007">
        <f t="shared" si="1"/>
        <v>12.033800066666672</v>
      </c>
      <c r="H24" s="1127">
        <v>1.7116000666666684</v>
      </c>
      <c r="I24" s="1128">
        <v>1.0491511961963245E-2</v>
      </c>
      <c r="J24" s="619">
        <v>1.2777333333333332</v>
      </c>
      <c r="K24" s="955">
        <f t="shared" si="2"/>
        <v>1.9853332999999995</v>
      </c>
      <c r="L24" s="906">
        <v>0.70759996666666636</v>
      </c>
      <c r="M24" s="908">
        <v>1.107351231494417E-2</v>
      </c>
      <c r="N24" s="642"/>
      <c r="O24" s="1124"/>
      <c r="P24" s="1125"/>
      <c r="Q24" s="642"/>
      <c r="R24" s="1124"/>
      <c r="S24" s="1125"/>
      <c r="T24" s="1125"/>
      <c r="U24" s="1125"/>
      <c r="V24" s="26"/>
      <c r="W24" s="26"/>
      <c r="X24" s="26"/>
      <c r="Y24" s="78" t="s">
        <v>66</v>
      </c>
      <c r="Z24" s="79"/>
      <c r="AA24" s="79"/>
      <c r="AB24" s="79"/>
    </row>
    <row r="25" spans="1:28">
      <c r="A25" s="1015" t="s">
        <v>31</v>
      </c>
      <c r="B25" s="619">
        <v>82.034100000000024</v>
      </c>
      <c r="C25" s="1007">
        <f t="shared" si="0"/>
        <v>100.03410000000002</v>
      </c>
      <c r="D25" s="989">
        <v>18</v>
      </c>
      <c r="E25" s="908">
        <v>0</v>
      </c>
      <c r="F25" s="1078">
        <v>30.341799999999999</v>
      </c>
      <c r="G25" s="1007">
        <f t="shared" si="1"/>
        <v>35.752502966666668</v>
      </c>
      <c r="H25" s="1127">
        <v>5.4107029666666708</v>
      </c>
      <c r="I25" s="1128">
        <v>2.5890451376466912E-2</v>
      </c>
      <c r="J25" s="619">
        <v>12.776433333333332</v>
      </c>
      <c r="K25" s="955">
        <f t="shared" si="2"/>
        <v>18.643590866666671</v>
      </c>
      <c r="L25" s="906">
        <v>5.8671575333333372</v>
      </c>
      <c r="M25" s="908">
        <v>8.5046164469274773E-5</v>
      </c>
      <c r="N25" s="642"/>
      <c r="O25" s="1124"/>
      <c r="P25" s="1125"/>
      <c r="Q25" s="642"/>
      <c r="R25" s="1124"/>
      <c r="S25" s="1125"/>
      <c r="T25" s="1125"/>
      <c r="U25" s="1125"/>
      <c r="V25" s="26"/>
      <c r="W25" s="26"/>
      <c r="X25" s="26"/>
      <c r="Y25" s="78" t="s">
        <v>67</v>
      </c>
      <c r="Z25" s="79"/>
      <c r="AA25" s="79"/>
      <c r="AB25" s="79"/>
    </row>
    <row r="26" spans="1:28">
      <c r="A26" s="1015" t="s">
        <v>32</v>
      </c>
      <c r="B26" s="619">
        <v>87.555666666666667</v>
      </c>
      <c r="C26" s="1007">
        <f t="shared" si="0"/>
        <v>100.45566666666667</v>
      </c>
      <c r="D26" s="989">
        <v>12.9</v>
      </c>
      <c r="E26" s="908">
        <v>5.0000000000000001E-3</v>
      </c>
      <c r="F26" s="1078">
        <v>36.138100000000009</v>
      </c>
      <c r="G26" s="1007">
        <f t="shared" si="1"/>
        <v>40.202399533333335</v>
      </c>
      <c r="H26" s="1127">
        <v>4.0642995333333261</v>
      </c>
      <c r="I26" s="1128">
        <v>0.10171314575512469</v>
      </c>
      <c r="J26" s="619">
        <v>12.323900000000002</v>
      </c>
      <c r="K26" s="955">
        <f t="shared" si="2"/>
        <v>17.576360600000001</v>
      </c>
      <c r="L26" s="906">
        <v>5.2524605999999983</v>
      </c>
      <c r="M26" s="908">
        <v>3.0413992583588688E-3</v>
      </c>
      <c r="N26" s="642"/>
      <c r="O26" s="1124"/>
      <c r="P26" s="1125"/>
      <c r="Q26" s="642"/>
      <c r="R26" s="1124"/>
      <c r="S26" s="1125"/>
      <c r="T26" s="1125"/>
      <c r="U26" s="1125"/>
      <c r="V26" s="26"/>
      <c r="W26" s="26"/>
      <c r="X26" s="26"/>
      <c r="Y26" s="78" t="s">
        <v>68</v>
      </c>
      <c r="Z26" s="79"/>
      <c r="AA26" s="79"/>
      <c r="AB26" s="79"/>
    </row>
    <row r="27" spans="1:28">
      <c r="A27" s="1015" t="s">
        <v>33</v>
      </c>
      <c r="B27" s="619">
        <v>86.789999999999992</v>
      </c>
      <c r="C27" s="1007">
        <f t="shared" si="0"/>
        <v>103.19</v>
      </c>
      <c r="D27" s="989">
        <v>16.399999999999999</v>
      </c>
      <c r="E27" s="908">
        <v>0</v>
      </c>
      <c r="F27" s="1078">
        <v>31.493333333333339</v>
      </c>
      <c r="G27" s="1007">
        <f t="shared" si="1"/>
        <v>36.391056200000001</v>
      </c>
      <c r="H27" s="1127">
        <v>4.8977228666666637</v>
      </c>
      <c r="I27" s="1128">
        <v>1.490881285955181E-2</v>
      </c>
      <c r="J27" s="619">
        <v>7.9066666666666663</v>
      </c>
      <c r="K27" s="955">
        <f t="shared" si="2"/>
        <v>12.656912566666666</v>
      </c>
      <c r="L27" s="906">
        <v>4.7502458999999995</v>
      </c>
      <c r="M27" s="908">
        <v>8.1271618572945862E-4</v>
      </c>
      <c r="N27" s="642"/>
      <c r="O27" s="1124"/>
      <c r="P27" s="1125"/>
      <c r="Q27" s="642"/>
      <c r="R27" s="1124"/>
      <c r="S27" s="1125"/>
      <c r="T27" s="1125"/>
      <c r="U27" s="1125"/>
      <c r="V27" s="26"/>
      <c r="W27" s="26"/>
      <c r="X27" s="26"/>
      <c r="Y27" s="78" t="s">
        <v>69</v>
      </c>
      <c r="Z27" s="79"/>
      <c r="AA27" s="79"/>
      <c r="AB27" s="79"/>
    </row>
    <row r="28" spans="1:28">
      <c r="A28" s="1015" t="s">
        <v>34</v>
      </c>
      <c r="B28" s="619">
        <v>88.344366666666659</v>
      </c>
      <c r="C28" s="1007">
        <f t="shared" si="0"/>
        <v>100.94436666666665</v>
      </c>
      <c r="D28" s="989">
        <v>12.6</v>
      </c>
      <c r="E28" s="908">
        <v>3.0000000000000001E-3</v>
      </c>
      <c r="F28" s="1078">
        <v>38.781533333333336</v>
      </c>
      <c r="G28" s="1007">
        <f t="shared" si="1"/>
        <v>46.036802266666669</v>
      </c>
      <c r="H28" s="1127">
        <v>7.2552689333333369</v>
      </c>
      <c r="I28" s="1128">
        <v>1.1601643802484511E-2</v>
      </c>
      <c r="J28" s="619">
        <v>15.4818</v>
      </c>
      <c r="K28" s="955">
        <f t="shared" si="2"/>
        <v>22.461465666666665</v>
      </c>
      <c r="L28" s="906">
        <v>6.9796656666666665</v>
      </c>
      <c r="M28" s="908">
        <v>1.8391146715480351E-4</v>
      </c>
      <c r="N28" s="642"/>
      <c r="O28" s="1124"/>
      <c r="P28" s="1125"/>
      <c r="Q28" s="642"/>
      <c r="R28" s="1124"/>
      <c r="S28" s="1125"/>
      <c r="T28" s="1125"/>
      <c r="U28" s="1125"/>
      <c r="V28" s="26"/>
      <c r="W28" s="26"/>
      <c r="X28" s="26"/>
      <c r="Y28" s="78" t="s">
        <v>70</v>
      </c>
      <c r="Z28" s="79"/>
      <c r="AA28" s="79"/>
      <c r="AB28" s="79"/>
    </row>
    <row r="29" spans="1:28" ht="15.75" thickBot="1">
      <c r="A29" s="1018" t="s">
        <v>35</v>
      </c>
      <c r="B29" s="1019">
        <v>76.814000000000007</v>
      </c>
      <c r="C29" s="1007">
        <f t="shared" si="0"/>
        <v>90.414000000000001</v>
      </c>
      <c r="D29" s="995">
        <v>13.6</v>
      </c>
      <c r="E29" s="911">
        <v>0</v>
      </c>
      <c r="F29" s="1078">
        <v>35.805100000000003</v>
      </c>
      <c r="G29" s="1007">
        <f t="shared" si="1"/>
        <v>42.324005200000002</v>
      </c>
      <c r="H29" s="1129">
        <v>6.5189051999999972</v>
      </c>
      <c r="I29" s="1130">
        <v>5.7025610240462096E-3</v>
      </c>
      <c r="J29" s="1019">
        <v>20.216133333333332</v>
      </c>
      <c r="K29" s="957">
        <f t="shared" si="2"/>
        <v>28.066905866666666</v>
      </c>
      <c r="L29" s="909">
        <v>7.850772533333334</v>
      </c>
      <c r="M29" s="911">
        <v>2.2754403847617788E-5</v>
      </c>
      <c r="N29" s="642"/>
      <c r="O29" s="1124"/>
      <c r="P29" s="1125"/>
      <c r="Q29" s="642"/>
      <c r="R29" s="1124"/>
      <c r="S29" s="1125"/>
      <c r="T29" s="1125"/>
      <c r="U29" s="1125"/>
      <c r="V29" s="26"/>
      <c r="W29" s="26"/>
      <c r="X29" s="26"/>
      <c r="Y29" s="80" t="s">
        <v>71</v>
      </c>
      <c r="Z29" s="81"/>
      <c r="AA29" s="81"/>
      <c r="AB29" s="81"/>
    </row>
    <row r="30" spans="1:28" ht="15.75" thickBot="1">
      <c r="A30" s="743" t="s">
        <v>36</v>
      </c>
      <c r="B30" s="1022">
        <v>64.785433333333316</v>
      </c>
      <c r="C30" s="1007">
        <f t="shared" si="0"/>
        <v>74.88543333333331</v>
      </c>
      <c r="D30" s="1000">
        <v>10.1</v>
      </c>
      <c r="E30" s="1131">
        <v>2E-3</v>
      </c>
      <c r="F30" s="1078">
        <v>21.559100000000001</v>
      </c>
      <c r="G30" s="1007">
        <f t="shared" si="1"/>
        <v>24.657473166666669</v>
      </c>
      <c r="H30" s="1132">
        <v>3.0983731666666667</v>
      </c>
      <c r="I30" s="1133">
        <v>1.169462775787612E-2</v>
      </c>
      <c r="J30" s="1022">
        <v>6.4264666666666672</v>
      </c>
      <c r="K30" s="624">
        <f t="shared" si="2"/>
        <v>6.4264666666666672</v>
      </c>
      <c r="L30" s="1000"/>
      <c r="M30" s="1131"/>
      <c r="N30" s="642"/>
      <c r="O30" s="1124"/>
      <c r="P30" s="1125"/>
      <c r="Q30" s="642"/>
      <c r="R30" s="1124"/>
      <c r="S30" s="1125"/>
      <c r="T30" s="1125"/>
      <c r="U30" s="1125"/>
      <c r="V30" s="26"/>
      <c r="W30" s="26"/>
      <c r="X30" s="26"/>
      <c r="Y30" s="80" t="s">
        <v>72</v>
      </c>
      <c r="Z30" s="81"/>
      <c r="AA30" s="81"/>
      <c r="AB30" s="81"/>
    </row>
    <row r="31" spans="1:28">
      <c r="K31" s="1125"/>
      <c r="L31" s="1125"/>
      <c r="M31" s="1125"/>
      <c r="N31" s="1125"/>
      <c r="O31" s="1125"/>
      <c r="P31" s="1125"/>
      <c r="Q31" s="1125"/>
      <c r="R31" s="1125"/>
      <c r="S31" s="1125"/>
      <c r="Y31" s="4" t="s">
        <v>73</v>
      </c>
      <c r="AA31" s="5"/>
    </row>
    <row r="32" spans="1:28" ht="15.75" thickBot="1">
      <c r="A32" s="1104" t="s">
        <v>271</v>
      </c>
      <c r="B32" s="643"/>
      <c r="C32" s="643"/>
      <c r="D32" s="643"/>
      <c r="E32" s="643"/>
      <c r="F32" s="643"/>
      <c r="G32" s="643"/>
      <c r="H32" s="643"/>
      <c r="I32" s="643"/>
      <c r="J32" s="643"/>
      <c r="K32" s="643"/>
      <c r="L32" s="643"/>
      <c r="M32" s="643"/>
      <c r="N32" s="643"/>
      <c r="O32" s="643"/>
      <c r="P32" s="643"/>
      <c r="Q32" s="1125"/>
      <c r="R32" s="1125"/>
      <c r="S32" s="1125"/>
      <c r="Y32" s="4" t="s">
        <v>74</v>
      </c>
      <c r="AA32" s="5"/>
    </row>
    <row r="33" spans="1:25">
      <c r="A33" s="1414" t="s">
        <v>0</v>
      </c>
      <c r="B33" s="1134" t="s">
        <v>50</v>
      </c>
      <c r="C33" s="1135"/>
      <c r="D33" s="1136"/>
      <c r="E33" s="1137"/>
      <c r="F33" s="1134" t="s">
        <v>51</v>
      </c>
      <c r="G33" s="1135"/>
      <c r="H33" s="1136"/>
      <c r="I33" s="1138"/>
      <c r="J33" s="1135" t="s">
        <v>54</v>
      </c>
      <c r="K33" s="1139"/>
      <c r="L33" s="1136"/>
      <c r="M33" s="1137"/>
      <c r="N33" s="1134" t="s">
        <v>55</v>
      </c>
      <c r="O33" s="1139"/>
      <c r="P33" s="1136"/>
      <c r="Q33" s="1138"/>
      <c r="R33" s="647" t="s">
        <v>130</v>
      </c>
      <c r="S33" s="647"/>
      <c r="T33" s="1140"/>
      <c r="U33" s="1141"/>
      <c r="V33" s="26"/>
      <c r="W33" s="26"/>
      <c r="X33" s="26"/>
      <c r="Y33" s="4" t="s">
        <v>75</v>
      </c>
    </row>
    <row r="34" spans="1:25" ht="15" customHeight="1">
      <c r="A34" s="1415"/>
      <c r="B34" s="1396" t="s">
        <v>6</v>
      </c>
      <c r="C34" s="1112" t="s">
        <v>131</v>
      </c>
      <c r="D34" s="1422" t="s">
        <v>8</v>
      </c>
      <c r="E34" s="1426"/>
      <c r="F34" s="1394" t="s">
        <v>6</v>
      </c>
      <c r="G34" s="1112" t="s">
        <v>131</v>
      </c>
      <c r="H34" s="1422" t="s">
        <v>8</v>
      </c>
      <c r="I34" s="1423"/>
      <c r="J34" s="1392" t="s">
        <v>6</v>
      </c>
      <c r="K34" s="1112" t="s">
        <v>131</v>
      </c>
      <c r="L34" s="1422" t="s">
        <v>8</v>
      </c>
      <c r="M34" s="1426"/>
      <c r="N34" s="1394" t="s">
        <v>6</v>
      </c>
      <c r="O34" s="1112" t="s">
        <v>131</v>
      </c>
      <c r="P34" s="1422" t="s">
        <v>8</v>
      </c>
      <c r="Q34" s="1423"/>
      <c r="R34" s="1392" t="s">
        <v>6</v>
      </c>
      <c r="S34" s="1142" t="s">
        <v>131</v>
      </c>
      <c r="T34" s="1422" t="s">
        <v>8</v>
      </c>
      <c r="U34" s="1423"/>
      <c r="Y34" s="4" t="s">
        <v>76</v>
      </c>
    </row>
    <row r="35" spans="1:25" ht="15.75" customHeight="1" thickBot="1">
      <c r="A35" s="1415"/>
      <c r="B35" s="1397"/>
      <c r="C35" s="1114">
        <v>2050</v>
      </c>
      <c r="D35" s="1143" t="s">
        <v>150</v>
      </c>
      <c r="E35" s="1117" t="s">
        <v>10</v>
      </c>
      <c r="F35" s="1395"/>
      <c r="G35" s="1114">
        <v>2050</v>
      </c>
      <c r="H35" s="1143" t="s">
        <v>150</v>
      </c>
      <c r="I35" s="1116" t="s">
        <v>10</v>
      </c>
      <c r="J35" s="1393"/>
      <c r="K35" s="1114">
        <v>2050</v>
      </c>
      <c r="L35" s="1143" t="s">
        <v>150</v>
      </c>
      <c r="M35" s="1117" t="s">
        <v>10</v>
      </c>
      <c r="N35" s="1395"/>
      <c r="O35" s="1114">
        <v>2050</v>
      </c>
      <c r="P35" s="1143" t="s">
        <v>150</v>
      </c>
      <c r="Q35" s="1116" t="s">
        <v>10</v>
      </c>
      <c r="R35" s="1393"/>
      <c r="S35" s="1114">
        <v>2050</v>
      </c>
      <c r="T35" s="1143" t="s">
        <v>150</v>
      </c>
      <c r="U35" s="1116" t="s">
        <v>10</v>
      </c>
      <c r="Y35" s="80" t="s">
        <v>77</v>
      </c>
    </row>
    <row r="36" spans="1:25">
      <c r="A36" s="982" t="s">
        <v>11</v>
      </c>
      <c r="B36" s="1079">
        <v>271.10953333333333</v>
      </c>
      <c r="C36" s="1080">
        <f>B36+D36</f>
        <v>288.30953333333332</v>
      </c>
      <c r="D36" s="1074">
        <v>17.2</v>
      </c>
      <c r="E36" s="1144">
        <v>1E-3</v>
      </c>
      <c r="F36" s="1079">
        <v>106.72409999999999</v>
      </c>
      <c r="G36" s="1081">
        <f>F36+H36</f>
        <v>123.72409999999999</v>
      </c>
      <c r="H36" s="983">
        <v>17</v>
      </c>
      <c r="I36" s="905">
        <v>0</v>
      </c>
      <c r="J36" s="1082">
        <v>197.79983333333334</v>
      </c>
      <c r="K36" s="1083">
        <f>J36+L36</f>
        <v>212.09983333333335</v>
      </c>
      <c r="L36" s="1145">
        <v>14.3</v>
      </c>
      <c r="M36" s="1146">
        <v>0</v>
      </c>
      <c r="N36" s="1039">
        <v>161.16196666666664</v>
      </c>
      <c r="O36" s="1083">
        <f>N36+P36</f>
        <v>173.56196666666665</v>
      </c>
      <c r="P36" s="1008">
        <v>12.4</v>
      </c>
      <c r="Q36" s="1121">
        <v>0</v>
      </c>
      <c r="R36" s="1079">
        <v>165.68965517241378</v>
      </c>
      <c r="S36" s="1083">
        <f>R36+T36</f>
        <v>152.68965517241378</v>
      </c>
      <c r="T36" s="1008">
        <v>-13</v>
      </c>
      <c r="U36" s="1121">
        <v>0</v>
      </c>
    </row>
    <row r="37" spans="1:25">
      <c r="A37" s="988" t="s">
        <v>12</v>
      </c>
      <c r="B37" s="1034">
        <v>265.54443333333336</v>
      </c>
      <c r="C37" s="956">
        <f t="shared" ref="C37:C61" si="3">B37+D37</f>
        <v>283.84443333333337</v>
      </c>
      <c r="D37" s="1075">
        <v>18.3</v>
      </c>
      <c r="E37" s="907">
        <v>0</v>
      </c>
      <c r="F37" s="1034">
        <v>105.78989999999999</v>
      </c>
      <c r="G37" s="620">
        <f t="shared" ref="G37:G61" si="4">F37+H37</f>
        <v>123.08989999999999</v>
      </c>
      <c r="H37" s="989">
        <v>17.3</v>
      </c>
      <c r="I37" s="908">
        <v>0</v>
      </c>
      <c r="J37" s="1084">
        <v>196.37656666666669</v>
      </c>
      <c r="K37" s="1085">
        <f t="shared" ref="K37:K61" si="5">J37+L37</f>
        <v>211.37656666666669</v>
      </c>
      <c r="L37" s="1147">
        <v>15</v>
      </c>
      <c r="M37" s="1148">
        <v>0</v>
      </c>
      <c r="N37" s="1034">
        <v>159.52113333333332</v>
      </c>
      <c r="O37" s="1085">
        <f t="shared" ref="O37:O61" si="6">N37+P37</f>
        <v>183.12113333333332</v>
      </c>
      <c r="P37" s="989">
        <v>23.6</v>
      </c>
      <c r="Q37" s="908">
        <v>0</v>
      </c>
      <c r="R37" s="1034">
        <v>166.87348275862072</v>
      </c>
      <c r="S37" s="1085">
        <f t="shared" ref="S37:S61" si="7">R37+T37</f>
        <v>153.27348275862073</v>
      </c>
      <c r="T37" s="989">
        <v>-13.6</v>
      </c>
      <c r="U37" s="908">
        <v>0</v>
      </c>
    </row>
    <row r="38" spans="1:25">
      <c r="A38" s="988" t="s">
        <v>13</v>
      </c>
      <c r="B38" s="1034">
        <v>279.94226666666674</v>
      </c>
      <c r="C38" s="956">
        <f t="shared" si="3"/>
        <v>293.84226666666672</v>
      </c>
      <c r="D38" s="1075">
        <v>13.9</v>
      </c>
      <c r="E38" s="907">
        <v>4.0000000000000001E-3</v>
      </c>
      <c r="F38" s="1034">
        <v>111.4177333333333</v>
      </c>
      <c r="G38" s="620">
        <f t="shared" si="4"/>
        <v>127.31773333333331</v>
      </c>
      <c r="H38" s="989">
        <v>15.9</v>
      </c>
      <c r="I38" s="908">
        <v>0</v>
      </c>
      <c r="J38" s="1084">
        <v>201.20343333333327</v>
      </c>
      <c r="K38" s="1085">
        <f t="shared" si="5"/>
        <v>214.80343333333326</v>
      </c>
      <c r="L38" s="1147">
        <v>13.6</v>
      </c>
      <c r="M38" s="1148">
        <v>0</v>
      </c>
      <c r="N38" s="1034">
        <v>167.89223333333331</v>
      </c>
      <c r="O38" s="1085">
        <f t="shared" si="6"/>
        <v>181.19223333333332</v>
      </c>
      <c r="P38" s="989">
        <v>13.3</v>
      </c>
      <c r="Q38" s="908">
        <v>0</v>
      </c>
      <c r="R38" s="1034">
        <v>159.61720689655175</v>
      </c>
      <c r="S38" s="1085">
        <f t="shared" si="7"/>
        <v>147.01720689655176</v>
      </c>
      <c r="T38" s="989">
        <v>-12.6</v>
      </c>
      <c r="U38" s="908">
        <v>0</v>
      </c>
    </row>
    <row r="39" spans="1:25">
      <c r="A39" s="988" t="s">
        <v>14</v>
      </c>
      <c r="B39" s="1034">
        <v>288.0111</v>
      </c>
      <c r="C39" s="956">
        <f t="shared" si="3"/>
        <v>302.61110000000002</v>
      </c>
      <c r="D39" s="1075">
        <v>14.6</v>
      </c>
      <c r="E39" s="907">
        <v>3.0000000000000001E-3</v>
      </c>
      <c r="F39" s="1034">
        <v>120.67333333333335</v>
      </c>
      <c r="G39" s="620">
        <f t="shared" si="4"/>
        <v>135.77333333333334</v>
      </c>
      <c r="H39" s="989">
        <v>15.1</v>
      </c>
      <c r="I39" s="908">
        <v>0</v>
      </c>
      <c r="J39" s="1084">
        <v>199.73333333333332</v>
      </c>
      <c r="K39" s="1085">
        <f t="shared" si="5"/>
        <v>212.93333333333331</v>
      </c>
      <c r="L39" s="1147">
        <v>13.2</v>
      </c>
      <c r="M39" s="1148">
        <v>0</v>
      </c>
      <c r="N39" s="1034">
        <v>164.52783333333335</v>
      </c>
      <c r="O39" s="1085">
        <f t="shared" si="6"/>
        <v>183.32783333333336</v>
      </c>
      <c r="P39" s="989">
        <v>18.8</v>
      </c>
      <c r="Q39" s="908">
        <v>0</v>
      </c>
      <c r="R39" s="1034">
        <v>160.39679310344823</v>
      </c>
      <c r="S39" s="1085">
        <f t="shared" si="7"/>
        <v>148.29679310344824</v>
      </c>
      <c r="T39" s="989">
        <v>-12.1</v>
      </c>
      <c r="U39" s="908">
        <v>0</v>
      </c>
    </row>
    <row r="40" spans="1:25">
      <c r="A40" s="988" t="s">
        <v>15</v>
      </c>
      <c r="B40" s="1034">
        <v>280.59333333333331</v>
      </c>
      <c r="C40" s="956">
        <f t="shared" si="3"/>
        <v>296.79333333333329</v>
      </c>
      <c r="D40" s="1075">
        <v>16.2</v>
      </c>
      <c r="E40" s="907">
        <v>1E-3</v>
      </c>
      <c r="F40" s="1034">
        <v>102.73333333333335</v>
      </c>
      <c r="G40" s="620">
        <f t="shared" si="4"/>
        <v>116.33333333333334</v>
      </c>
      <c r="H40" s="989">
        <v>13.6</v>
      </c>
      <c r="I40" s="908">
        <v>0</v>
      </c>
      <c r="J40" s="1084">
        <v>198.92666666666662</v>
      </c>
      <c r="K40" s="1085">
        <f t="shared" si="5"/>
        <v>211.62666666666661</v>
      </c>
      <c r="L40" s="1147">
        <v>12.7</v>
      </c>
      <c r="M40" s="1148">
        <v>0</v>
      </c>
      <c r="N40" s="1034">
        <v>162.4666666666667</v>
      </c>
      <c r="O40" s="1085">
        <f t="shared" si="6"/>
        <v>175.9666666666667</v>
      </c>
      <c r="P40" s="989">
        <v>13.5</v>
      </c>
      <c r="Q40" s="908">
        <v>0</v>
      </c>
      <c r="R40" s="1034">
        <v>163.27931034482759</v>
      </c>
      <c r="S40" s="1085">
        <f t="shared" si="7"/>
        <v>150.37931034482759</v>
      </c>
      <c r="T40" s="989">
        <v>-12.9</v>
      </c>
      <c r="U40" s="908">
        <v>0</v>
      </c>
    </row>
    <row r="41" spans="1:25">
      <c r="A41" s="988" t="s">
        <v>16</v>
      </c>
      <c r="B41" s="1034">
        <v>280.75186666666673</v>
      </c>
      <c r="C41" s="956">
        <f t="shared" si="3"/>
        <v>297.45186666666672</v>
      </c>
      <c r="D41" s="1075">
        <v>16.7</v>
      </c>
      <c r="E41" s="907">
        <v>1E-3</v>
      </c>
      <c r="F41" s="1034">
        <v>114.50550000000001</v>
      </c>
      <c r="G41" s="620">
        <f t="shared" si="4"/>
        <v>128.2055</v>
      </c>
      <c r="H41" s="989">
        <v>13.7</v>
      </c>
      <c r="I41" s="908">
        <v>0</v>
      </c>
      <c r="J41" s="1084">
        <v>201.12443333333334</v>
      </c>
      <c r="K41" s="1085">
        <f t="shared" si="5"/>
        <v>215.02443333333335</v>
      </c>
      <c r="L41" s="1147">
        <v>13.9</v>
      </c>
      <c r="M41" s="1148">
        <v>0</v>
      </c>
      <c r="N41" s="1034">
        <v>168.12926666666669</v>
      </c>
      <c r="O41" s="1085">
        <f t="shared" si="6"/>
        <v>181.5292666666667</v>
      </c>
      <c r="P41" s="989">
        <v>13.4</v>
      </c>
      <c r="Q41" s="908">
        <v>0</v>
      </c>
      <c r="R41" s="1034">
        <v>161.21951724137932</v>
      </c>
      <c r="S41" s="1085">
        <f t="shared" si="7"/>
        <v>148.71951724137932</v>
      </c>
      <c r="T41" s="989">
        <v>-12.5</v>
      </c>
      <c r="U41" s="908">
        <v>0</v>
      </c>
    </row>
    <row r="42" spans="1:25">
      <c r="A42" s="988" t="s">
        <v>17</v>
      </c>
      <c r="B42" s="1034">
        <v>286.8966666666667</v>
      </c>
      <c r="C42" s="956">
        <f t="shared" si="3"/>
        <v>298.49666666666673</v>
      </c>
      <c r="D42" s="1075">
        <v>11.6</v>
      </c>
      <c r="E42" s="907">
        <v>7.0000000000000001E-3</v>
      </c>
      <c r="F42" s="1034">
        <v>90.781133333333344</v>
      </c>
      <c r="G42" s="620">
        <f t="shared" si="4"/>
        <v>104.28113333333334</v>
      </c>
      <c r="H42" s="989">
        <v>13.5</v>
      </c>
      <c r="I42" s="908">
        <v>0</v>
      </c>
      <c r="J42" s="1084">
        <v>195.52666666666664</v>
      </c>
      <c r="K42" s="1085">
        <f t="shared" si="5"/>
        <v>208.32666666666665</v>
      </c>
      <c r="L42" s="1147">
        <v>12.8</v>
      </c>
      <c r="M42" s="1148">
        <v>0</v>
      </c>
      <c r="N42" s="1034">
        <v>158.72853333333333</v>
      </c>
      <c r="O42" s="1085">
        <f t="shared" si="6"/>
        <v>172.22853333333333</v>
      </c>
      <c r="P42" s="989">
        <v>13.5</v>
      </c>
      <c r="Q42" s="908">
        <v>0</v>
      </c>
      <c r="R42" s="1034">
        <v>156.851724137931</v>
      </c>
      <c r="S42" s="1085">
        <f t="shared" si="7"/>
        <v>143.951724137931</v>
      </c>
      <c r="T42" s="989">
        <v>-12.9</v>
      </c>
      <c r="U42" s="908">
        <v>0</v>
      </c>
    </row>
    <row r="43" spans="1:25">
      <c r="A43" s="988" t="s">
        <v>18</v>
      </c>
      <c r="B43" s="1034">
        <v>279.04000000000002</v>
      </c>
      <c r="C43" s="956">
        <f t="shared" si="3"/>
        <v>294.64000000000004</v>
      </c>
      <c r="D43" s="1075">
        <v>15.6</v>
      </c>
      <c r="E43" s="907">
        <v>1E-3</v>
      </c>
      <c r="F43" s="1034">
        <v>102.76166666666667</v>
      </c>
      <c r="G43" s="620">
        <f t="shared" si="4"/>
        <v>116.16166666666668</v>
      </c>
      <c r="H43" s="989">
        <v>13.4</v>
      </c>
      <c r="I43" s="908">
        <v>0</v>
      </c>
      <c r="J43" s="1084">
        <v>196.6</v>
      </c>
      <c r="K43" s="1085">
        <f t="shared" si="5"/>
        <v>208.79999999999998</v>
      </c>
      <c r="L43" s="1147">
        <v>12.2</v>
      </c>
      <c r="M43" s="1148">
        <v>1E-3</v>
      </c>
      <c r="N43" s="1034">
        <v>162.71</v>
      </c>
      <c r="O43" s="1085">
        <f t="shared" si="6"/>
        <v>176.41</v>
      </c>
      <c r="P43" s="989">
        <v>13.7</v>
      </c>
      <c r="Q43" s="908">
        <v>0</v>
      </c>
      <c r="R43" s="1034">
        <v>159.9655172413793</v>
      </c>
      <c r="S43" s="1085">
        <f t="shared" si="7"/>
        <v>148.26551724137931</v>
      </c>
      <c r="T43" s="989">
        <v>-11.7</v>
      </c>
      <c r="U43" s="908">
        <v>0</v>
      </c>
    </row>
    <row r="44" spans="1:25">
      <c r="A44" s="988" t="s">
        <v>19</v>
      </c>
      <c r="B44" s="1034">
        <v>276.26000000000005</v>
      </c>
      <c r="C44" s="956">
        <f t="shared" si="3"/>
        <v>294.16000000000003</v>
      </c>
      <c r="D44" s="1075">
        <v>17.899999999999999</v>
      </c>
      <c r="E44" s="907">
        <v>0</v>
      </c>
      <c r="F44" s="1034">
        <v>120.67333333333335</v>
      </c>
      <c r="G44" s="620">
        <f t="shared" si="4"/>
        <v>134.67333333333335</v>
      </c>
      <c r="H44" s="989">
        <v>14</v>
      </c>
      <c r="I44" s="908">
        <v>0</v>
      </c>
      <c r="J44" s="1084">
        <v>207.84480000000005</v>
      </c>
      <c r="K44" s="1085">
        <f t="shared" si="5"/>
        <v>223.94480000000004</v>
      </c>
      <c r="L44" s="1147">
        <v>16.100000000000001</v>
      </c>
      <c r="M44" s="1148">
        <v>0</v>
      </c>
      <c r="N44" s="1034">
        <v>170.91333333333338</v>
      </c>
      <c r="O44" s="1085">
        <f t="shared" si="6"/>
        <v>183.81333333333339</v>
      </c>
      <c r="P44" s="989">
        <v>12.9</v>
      </c>
      <c r="Q44" s="908">
        <v>0</v>
      </c>
      <c r="R44" s="1034">
        <v>161.84137931034479</v>
      </c>
      <c r="S44" s="1085">
        <f t="shared" si="7"/>
        <v>148.84137931034479</v>
      </c>
      <c r="T44" s="989">
        <v>-13</v>
      </c>
      <c r="U44" s="908">
        <v>0</v>
      </c>
    </row>
    <row r="45" spans="1:25">
      <c r="A45" s="988" t="s">
        <v>20</v>
      </c>
      <c r="B45" s="1034">
        <v>271.55739999999997</v>
      </c>
      <c r="C45" s="956">
        <f t="shared" si="3"/>
        <v>290.6574</v>
      </c>
      <c r="D45" s="1075">
        <v>19.100000000000001</v>
      </c>
      <c r="E45" s="907">
        <v>0</v>
      </c>
      <c r="F45" s="1034">
        <v>119.07333333333332</v>
      </c>
      <c r="G45" s="620">
        <f t="shared" si="4"/>
        <v>138.07333333333332</v>
      </c>
      <c r="H45" s="989">
        <v>19</v>
      </c>
      <c r="I45" s="908">
        <v>0</v>
      </c>
      <c r="J45" s="1084">
        <v>199.97036666666671</v>
      </c>
      <c r="K45" s="1085">
        <f t="shared" si="5"/>
        <v>215.67036666666669</v>
      </c>
      <c r="L45" s="1147">
        <v>15.7</v>
      </c>
      <c r="M45" s="1148">
        <v>0</v>
      </c>
      <c r="N45" s="1034">
        <v>168.68336666666667</v>
      </c>
      <c r="O45" s="1085">
        <f t="shared" si="6"/>
        <v>180.78336666666667</v>
      </c>
      <c r="P45" s="989">
        <v>12.1</v>
      </c>
      <c r="Q45" s="908">
        <v>0</v>
      </c>
      <c r="R45" s="1034">
        <v>163.0390689655172</v>
      </c>
      <c r="S45" s="1085">
        <f t="shared" si="7"/>
        <v>150.0390689655172</v>
      </c>
      <c r="T45" s="989">
        <v>-13</v>
      </c>
      <c r="U45" s="908">
        <v>0</v>
      </c>
    </row>
    <row r="46" spans="1:25">
      <c r="A46" s="988" t="s">
        <v>21</v>
      </c>
      <c r="B46" s="1034">
        <v>284.88333333333333</v>
      </c>
      <c r="C46" s="956">
        <f t="shared" si="3"/>
        <v>299.38333333333333</v>
      </c>
      <c r="D46" s="1075">
        <v>14.5</v>
      </c>
      <c r="E46" s="907">
        <v>2E-3</v>
      </c>
      <c r="F46" s="1034">
        <v>100.54166666666667</v>
      </c>
      <c r="G46" s="620">
        <f t="shared" si="4"/>
        <v>115.64166666666667</v>
      </c>
      <c r="H46" s="989">
        <v>15.1</v>
      </c>
      <c r="I46" s="908">
        <v>0</v>
      </c>
      <c r="J46" s="1084">
        <v>200.28333333333333</v>
      </c>
      <c r="K46" s="1085">
        <f t="shared" si="5"/>
        <v>212.78333333333333</v>
      </c>
      <c r="L46" s="1147">
        <v>12.5</v>
      </c>
      <c r="M46" s="1148">
        <v>1E-3</v>
      </c>
      <c r="N46" s="1034">
        <v>165.6</v>
      </c>
      <c r="O46" s="1085">
        <f t="shared" si="6"/>
        <v>185.4</v>
      </c>
      <c r="P46" s="989">
        <v>19.8</v>
      </c>
      <c r="Q46" s="908">
        <v>0</v>
      </c>
      <c r="R46" s="1034">
        <v>159.13793103448276</v>
      </c>
      <c r="S46" s="1085">
        <f t="shared" si="7"/>
        <v>146.33793103448275</v>
      </c>
      <c r="T46" s="989">
        <v>-12.8</v>
      </c>
      <c r="U46" s="908">
        <v>0</v>
      </c>
    </row>
    <row r="47" spans="1:25">
      <c r="A47" s="988" t="s">
        <v>22</v>
      </c>
      <c r="B47" s="1034">
        <v>281.15833333333336</v>
      </c>
      <c r="C47" s="956">
        <f t="shared" si="3"/>
        <v>296.85833333333335</v>
      </c>
      <c r="D47" s="1075">
        <v>15.7</v>
      </c>
      <c r="E47" s="907">
        <v>1E-3</v>
      </c>
      <c r="F47" s="1034">
        <v>116.47083333333333</v>
      </c>
      <c r="G47" s="620">
        <f t="shared" si="4"/>
        <v>135.17083333333332</v>
      </c>
      <c r="H47" s="989">
        <v>18.7</v>
      </c>
      <c r="I47" s="908">
        <v>0</v>
      </c>
      <c r="J47" s="1084">
        <v>198.69166666666666</v>
      </c>
      <c r="K47" s="1085">
        <f t="shared" si="5"/>
        <v>214.39166666666665</v>
      </c>
      <c r="L47" s="1147">
        <v>15.7</v>
      </c>
      <c r="M47" s="1148">
        <v>0</v>
      </c>
      <c r="N47" s="1034">
        <v>167.63333333333333</v>
      </c>
      <c r="O47" s="1085">
        <f t="shared" si="6"/>
        <v>180.63333333333333</v>
      </c>
      <c r="P47" s="989">
        <v>13</v>
      </c>
      <c r="Q47" s="908">
        <v>0</v>
      </c>
      <c r="R47" s="1034">
        <v>159.48275862068965</v>
      </c>
      <c r="S47" s="1085">
        <f t="shared" si="7"/>
        <v>146.78275862068966</v>
      </c>
      <c r="T47" s="989">
        <v>-12.7</v>
      </c>
      <c r="U47" s="908">
        <v>0</v>
      </c>
    </row>
    <row r="48" spans="1:25">
      <c r="A48" s="988" t="s">
        <v>23</v>
      </c>
      <c r="B48" s="1034">
        <v>280.69166666666666</v>
      </c>
      <c r="C48" s="956">
        <f t="shared" si="3"/>
        <v>300.99166666666667</v>
      </c>
      <c r="D48" s="1075">
        <v>20.3</v>
      </c>
      <c r="E48" s="907">
        <v>0</v>
      </c>
      <c r="F48" s="1034">
        <v>122.24833333333331</v>
      </c>
      <c r="G48" s="620">
        <f t="shared" si="4"/>
        <v>137.9483333333333</v>
      </c>
      <c r="H48" s="989">
        <v>15.7</v>
      </c>
      <c r="I48" s="908">
        <v>0</v>
      </c>
      <c r="J48" s="1084">
        <v>201.04166666666669</v>
      </c>
      <c r="K48" s="1085">
        <f t="shared" si="5"/>
        <v>216.3416666666667</v>
      </c>
      <c r="L48" s="1147">
        <v>15.3</v>
      </c>
      <c r="M48" s="1148">
        <v>0</v>
      </c>
      <c r="N48" s="1034">
        <v>170.90509999999998</v>
      </c>
      <c r="O48" s="1085">
        <f t="shared" si="6"/>
        <v>182.60509999999996</v>
      </c>
      <c r="P48" s="989">
        <v>11.7</v>
      </c>
      <c r="Q48" s="908">
        <v>0</v>
      </c>
      <c r="R48" s="1034">
        <v>162.54310344827584</v>
      </c>
      <c r="S48" s="1085">
        <f t="shared" si="7"/>
        <v>149.04310344827584</v>
      </c>
      <c r="T48" s="989">
        <v>-13.5</v>
      </c>
      <c r="U48" s="908">
        <v>0</v>
      </c>
    </row>
    <row r="49" spans="1:27">
      <c r="A49" s="988" t="s">
        <v>24</v>
      </c>
      <c r="B49" s="1034">
        <v>287.53896666666674</v>
      </c>
      <c r="C49" s="956">
        <f t="shared" si="3"/>
        <v>303.93896666666672</v>
      </c>
      <c r="D49" s="1075">
        <v>16.399999999999999</v>
      </c>
      <c r="E49" s="907">
        <v>1E-3</v>
      </c>
      <c r="F49" s="1034">
        <v>99.166533333333348</v>
      </c>
      <c r="G49" s="620">
        <f t="shared" si="4"/>
        <v>117.56653333333335</v>
      </c>
      <c r="H49" s="989">
        <v>18.399999999999999</v>
      </c>
      <c r="I49" s="908">
        <v>0</v>
      </c>
      <c r="J49" s="1084">
        <v>196.41663333333332</v>
      </c>
      <c r="K49" s="1085">
        <f t="shared" si="5"/>
        <v>209.01663333333332</v>
      </c>
      <c r="L49" s="1147">
        <v>12.6</v>
      </c>
      <c r="M49" s="1148">
        <v>1E-3</v>
      </c>
      <c r="N49" s="1034">
        <v>161.90003333333334</v>
      </c>
      <c r="O49" s="1085">
        <f t="shared" si="6"/>
        <v>175.50003333333333</v>
      </c>
      <c r="P49" s="989">
        <v>13.6</v>
      </c>
      <c r="Q49" s="908">
        <v>0</v>
      </c>
      <c r="R49" s="1034">
        <v>159.48268965517244</v>
      </c>
      <c r="S49" s="1085">
        <f t="shared" si="7"/>
        <v>148.18268965517242</v>
      </c>
      <c r="T49" s="989">
        <v>-11.3</v>
      </c>
      <c r="U49" s="908">
        <v>0</v>
      </c>
    </row>
    <row r="50" spans="1:27">
      <c r="A50" s="988" t="s">
        <v>25</v>
      </c>
      <c r="B50" s="1034">
        <v>273.13333333333338</v>
      </c>
      <c r="C50" s="956">
        <f t="shared" si="3"/>
        <v>284.93333333333339</v>
      </c>
      <c r="D50" s="1075">
        <v>11.8</v>
      </c>
      <c r="E50" s="907">
        <v>6.0000000000000001E-3</v>
      </c>
      <c r="F50" s="1034">
        <v>77.250000000000014</v>
      </c>
      <c r="G50" s="620">
        <f t="shared" si="4"/>
        <v>92.550000000000011</v>
      </c>
      <c r="H50" s="989">
        <v>15.3</v>
      </c>
      <c r="I50" s="908">
        <v>0</v>
      </c>
      <c r="J50" s="1084">
        <v>187.185</v>
      </c>
      <c r="K50" s="1085">
        <f t="shared" si="5"/>
        <v>199.98500000000001</v>
      </c>
      <c r="L50" s="1147">
        <v>12.8</v>
      </c>
      <c r="M50" s="1148">
        <v>0</v>
      </c>
      <c r="N50" s="1034">
        <v>144.51999999999998</v>
      </c>
      <c r="O50" s="1085">
        <f t="shared" si="6"/>
        <v>159.71999999999997</v>
      </c>
      <c r="P50" s="989">
        <v>15.2</v>
      </c>
      <c r="Q50" s="908">
        <v>0</v>
      </c>
      <c r="R50" s="1034">
        <v>159.49137931034483</v>
      </c>
      <c r="S50" s="1085">
        <f t="shared" si="7"/>
        <v>145.69137931034481</v>
      </c>
      <c r="T50" s="989">
        <v>-13.8</v>
      </c>
      <c r="U50" s="908">
        <v>0</v>
      </c>
    </row>
    <row r="51" spans="1:27">
      <c r="A51" s="988" t="s">
        <v>26</v>
      </c>
      <c r="B51" s="1034">
        <v>280.69166666666666</v>
      </c>
      <c r="C51" s="956">
        <f t="shared" si="3"/>
        <v>296.69166666666666</v>
      </c>
      <c r="D51" s="1075">
        <v>16</v>
      </c>
      <c r="E51" s="907">
        <v>0</v>
      </c>
      <c r="F51" s="1034">
        <v>123.15</v>
      </c>
      <c r="G51" s="620">
        <f t="shared" si="4"/>
        <v>139.55000000000001</v>
      </c>
      <c r="H51" s="989">
        <v>16.399999999999999</v>
      </c>
      <c r="I51" s="908">
        <v>0</v>
      </c>
      <c r="J51" s="1084">
        <v>203.67500000000001</v>
      </c>
      <c r="K51" s="1085">
        <f t="shared" si="5"/>
        <v>219.67500000000001</v>
      </c>
      <c r="L51" s="1147">
        <v>16</v>
      </c>
      <c r="M51" s="1148">
        <v>0</v>
      </c>
      <c r="N51" s="1034">
        <v>173.58333333333334</v>
      </c>
      <c r="O51" s="1085">
        <f t="shared" si="6"/>
        <v>186.48333333333335</v>
      </c>
      <c r="P51" s="989">
        <v>12.9</v>
      </c>
      <c r="Q51" s="908">
        <v>0</v>
      </c>
      <c r="R51" s="1034">
        <v>158.13793103448276</v>
      </c>
      <c r="S51" s="1085">
        <f t="shared" si="7"/>
        <v>145.93793103448277</v>
      </c>
      <c r="T51" s="989">
        <v>-12.2</v>
      </c>
      <c r="U51" s="908">
        <v>0</v>
      </c>
    </row>
    <row r="52" spans="1:27">
      <c r="A52" s="988" t="s">
        <v>27</v>
      </c>
      <c r="B52" s="1034">
        <v>281.0847333333333</v>
      </c>
      <c r="C52" s="956">
        <f t="shared" si="3"/>
        <v>296.98473333333328</v>
      </c>
      <c r="D52" s="1075">
        <v>15.9</v>
      </c>
      <c r="E52" s="907">
        <v>0</v>
      </c>
      <c r="F52" s="1034">
        <v>129.50280000000001</v>
      </c>
      <c r="G52" s="620">
        <f t="shared" si="4"/>
        <v>148.1028</v>
      </c>
      <c r="H52" s="989">
        <v>18.600000000000001</v>
      </c>
      <c r="I52" s="908">
        <v>0</v>
      </c>
      <c r="J52" s="1084">
        <v>201.20343333333327</v>
      </c>
      <c r="K52" s="1085">
        <f t="shared" si="5"/>
        <v>218.90343333333325</v>
      </c>
      <c r="L52" s="1147">
        <v>17.7</v>
      </c>
      <c r="M52" s="1148">
        <v>0</v>
      </c>
      <c r="N52" s="1034">
        <v>176.50690000000003</v>
      </c>
      <c r="O52" s="1085">
        <f t="shared" si="6"/>
        <v>190.00690000000003</v>
      </c>
      <c r="P52" s="989">
        <v>13.5</v>
      </c>
      <c r="Q52" s="908">
        <v>0</v>
      </c>
      <c r="R52" s="1034">
        <v>157.35196551724135</v>
      </c>
      <c r="S52" s="1085">
        <f t="shared" si="7"/>
        <v>143.85196551724135</v>
      </c>
      <c r="T52" s="989">
        <v>-13.5</v>
      </c>
      <c r="U52" s="908">
        <v>0</v>
      </c>
    </row>
    <row r="53" spans="1:27">
      <c r="A53" s="988" t="s">
        <v>28</v>
      </c>
      <c r="B53" s="1034">
        <v>276.03806666666668</v>
      </c>
      <c r="C53" s="956">
        <f t="shared" si="3"/>
        <v>294.1380666666667</v>
      </c>
      <c r="D53" s="1075">
        <v>18.100000000000001</v>
      </c>
      <c r="E53" s="907">
        <v>0</v>
      </c>
      <c r="F53" s="1034">
        <v>126.41170000000002</v>
      </c>
      <c r="G53" s="620">
        <f t="shared" si="4"/>
        <v>140.11170000000001</v>
      </c>
      <c r="H53" s="989">
        <v>13.7</v>
      </c>
      <c r="I53" s="908">
        <v>0</v>
      </c>
      <c r="J53" s="1084">
        <v>203.02360000000002</v>
      </c>
      <c r="K53" s="1085">
        <f t="shared" si="5"/>
        <v>220.02360000000002</v>
      </c>
      <c r="L53" s="1147">
        <v>17</v>
      </c>
      <c r="M53" s="1148">
        <v>0</v>
      </c>
      <c r="N53" s="1034">
        <v>173.79993333333331</v>
      </c>
      <c r="O53" s="1085">
        <f t="shared" si="6"/>
        <v>186.59993333333333</v>
      </c>
      <c r="P53" s="989">
        <v>12.8</v>
      </c>
      <c r="Q53" s="908">
        <v>0</v>
      </c>
      <c r="R53" s="1034">
        <v>159.77644827586207</v>
      </c>
      <c r="S53" s="1085">
        <f t="shared" si="7"/>
        <v>146.07644827586208</v>
      </c>
      <c r="T53" s="989">
        <v>-13.7</v>
      </c>
      <c r="U53" s="908">
        <v>0</v>
      </c>
    </row>
    <row r="54" spans="1:27">
      <c r="A54" s="988" t="s">
        <v>29</v>
      </c>
      <c r="B54" s="1034">
        <v>285.41803333333337</v>
      </c>
      <c r="C54" s="956">
        <f t="shared" si="3"/>
        <v>296.61803333333336</v>
      </c>
      <c r="D54" s="1075">
        <v>11.2</v>
      </c>
      <c r="E54" s="907">
        <v>8.0000000000000002E-3</v>
      </c>
      <c r="F54" s="1034">
        <v>92.030600000000007</v>
      </c>
      <c r="G54" s="620">
        <f t="shared" si="4"/>
        <v>108.8306</v>
      </c>
      <c r="H54" s="989">
        <v>16.8</v>
      </c>
      <c r="I54" s="908">
        <v>0</v>
      </c>
      <c r="J54" s="1084">
        <v>197.47500000000005</v>
      </c>
      <c r="K54" s="1085">
        <f t="shared" si="5"/>
        <v>209.67500000000004</v>
      </c>
      <c r="L54" s="1147">
        <v>12.2</v>
      </c>
      <c r="M54" s="1148">
        <v>0</v>
      </c>
      <c r="N54" s="1034">
        <v>159.31796666666668</v>
      </c>
      <c r="O54" s="1085">
        <f t="shared" si="6"/>
        <v>174.21796666666668</v>
      </c>
      <c r="P54" s="989">
        <v>14.9</v>
      </c>
      <c r="Q54" s="908">
        <v>0</v>
      </c>
      <c r="R54" s="1034">
        <v>157.61948275862073</v>
      </c>
      <c r="S54" s="1085">
        <f t="shared" si="7"/>
        <v>143.71948275862073</v>
      </c>
      <c r="T54" s="989">
        <v>-13.9</v>
      </c>
      <c r="U54" s="908">
        <v>0</v>
      </c>
    </row>
    <row r="55" spans="1:27">
      <c r="A55" s="988" t="s">
        <v>30</v>
      </c>
      <c r="B55" s="1034">
        <v>275.33890000000002</v>
      </c>
      <c r="C55" s="956">
        <f t="shared" si="3"/>
        <v>288.2389</v>
      </c>
      <c r="D55" s="1075">
        <v>12.9</v>
      </c>
      <c r="E55" s="907">
        <v>2E-3</v>
      </c>
      <c r="F55" s="1034">
        <v>91.361266666666637</v>
      </c>
      <c r="G55" s="620">
        <f t="shared" si="4"/>
        <v>107.46126666666663</v>
      </c>
      <c r="H55" s="989">
        <v>16.100000000000001</v>
      </c>
      <c r="I55" s="908">
        <v>0</v>
      </c>
      <c r="J55" s="1084">
        <v>193.13340000000002</v>
      </c>
      <c r="K55" s="1085">
        <f t="shared" si="5"/>
        <v>205.63340000000002</v>
      </c>
      <c r="L55" s="1147">
        <v>12.5</v>
      </c>
      <c r="M55" s="1148">
        <v>0</v>
      </c>
      <c r="N55" s="1034">
        <v>155.62226666666666</v>
      </c>
      <c r="O55" s="1085">
        <f t="shared" si="6"/>
        <v>171.32226666666665</v>
      </c>
      <c r="P55" s="989">
        <v>15.7</v>
      </c>
      <c r="Q55" s="908">
        <v>0</v>
      </c>
      <c r="R55" s="1034">
        <v>159.64382758620684</v>
      </c>
      <c r="S55" s="1085">
        <f t="shared" si="7"/>
        <v>146.94382758620685</v>
      </c>
      <c r="T55" s="989">
        <v>-12.7</v>
      </c>
      <c r="U55" s="908">
        <v>0</v>
      </c>
    </row>
    <row r="56" spans="1:27">
      <c r="A56" s="988" t="s">
        <v>31</v>
      </c>
      <c r="B56" s="1034">
        <v>305.23840000000007</v>
      </c>
      <c r="C56" s="956">
        <f t="shared" si="3"/>
        <v>315.93840000000006</v>
      </c>
      <c r="D56" s="1075">
        <v>10.7</v>
      </c>
      <c r="E56" s="907">
        <v>0</v>
      </c>
      <c r="F56" s="1034">
        <v>135.83833333333334</v>
      </c>
      <c r="G56" s="620">
        <f t="shared" si="4"/>
        <v>150.03833333333333</v>
      </c>
      <c r="H56" s="989">
        <v>14.2</v>
      </c>
      <c r="I56" s="908">
        <v>0</v>
      </c>
      <c r="J56" s="1084">
        <v>207.84480000000005</v>
      </c>
      <c r="K56" s="1085">
        <f t="shared" si="5"/>
        <v>222.74480000000005</v>
      </c>
      <c r="L56" s="1147">
        <v>14.9</v>
      </c>
      <c r="M56" s="1148">
        <v>0</v>
      </c>
      <c r="N56" s="1034">
        <v>184.68196666666663</v>
      </c>
      <c r="O56" s="1085">
        <f t="shared" si="6"/>
        <v>199.18196666666663</v>
      </c>
      <c r="P56" s="989">
        <v>14.5</v>
      </c>
      <c r="Q56" s="908">
        <v>0</v>
      </c>
      <c r="R56" s="1034">
        <v>143.13117241379311</v>
      </c>
      <c r="S56" s="1085">
        <f t="shared" si="7"/>
        <v>129.3311724137931</v>
      </c>
      <c r="T56" s="989">
        <v>-13.8</v>
      </c>
      <c r="U56" s="908">
        <v>0</v>
      </c>
    </row>
    <row r="57" spans="1:27">
      <c r="A57" s="988" t="s">
        <v>32</v>
      </c>
      <c r="B57" s="1034">
        <v>293.07136666666668</v>
      </c>
      <c r="C57" s="956">
        <f t="shared" si="3"/>
        <v>306.77136666666667</v>
      </c>
      <c r="D57" s="1075">
        <v>13.7</v>
      </c>
      <c r="E57" s="907">
        <v>0</v>
      </c>
      <c r="F57" s="1034">
        <v>133.98463333333333</v>
      </c>
      <c r="G57" s="620">
        <f t="shared" si="4"/>
        <v>150.88463333333334</v>
      </c>
      <c r="H57" s="989">
        <v>16.899999999999999</v>
      </c>
      <c r="I57" s="908">
        <v>0</v>
      </c>
      <c r="J57" s="1084">
        <v>205.97283333333334</v>
      </c>
      <c r="K57" s="1085">
        <f t="shared" si="5"/>
        <v>225.27283333333335</v>
      </c>
      <c r="L57" s="1147">
        <v>19.3</v>
      </c>
      <c r="M57" s="1148">
        <v>0</v>
      </c>
      <c r="N57" s="1034">
        <v>180.13946666666661</v>
      </c>
      <c r="O57" s="1085">
        <f t="shared" si="6"/>
        <v>194.3394666666666</v>
      </c>
      <c r="P57" s="989">
        <v>14.2</v>
      </c>
      <c r="Q57" s="908">
        <v>0</v>
      </c>
      <c r="R57" s="1034">
        <v>153.04268965517238</v>
      </c>
      <c r="S57" s="1085">
        <f t="shared" si="7"/>
        <v>136.34268965517239</v>
      </c>
      <c r="T57" s="989">
        <v>-16.7</v>
      </c>
      <c r="U57" s="908">
        <v>0</v>
      </c>
    </row>
    <row r="58" spans="1:27">
      <c r="A58" s="988" t="s">
        <v>33</v>
      </c>
      <c r="B58" s="1034">
        <v>297.98666666666668</v>
      </c>
      <c r="C58" s="956">
        <f t="shared" si="3"/>
        <v>309.88666666666666</v>
      </c>
      <c r="D58" s="1075">
        <v>11.9</v>
      </c>
      <c r="E58" s="907">
        <v>1E-3</v>
      </c>
      <c r="F58" s="1034">
        <v>135.83833333333334</v>
      </c>
      <c r="G58" s="620">
        <f t="shared" si="4"/>
        <v>154.53833333333333</v>
      </c>
      <c r="H58" s="989">
        <v>18.7</v>
      </c>
      <c r="I58" s="908">
        <v>0</v>
      </c>
      <c r="J58" s="1084">
        <v>206.71333333333331</v>
      </c>
      <c r="K58" s="1085">
        <f t="shared" si="5"/>
        <v>224.01333333333332</v>
      </c>
      <c r="L58" s="1147">
        <v>17.3</v>
      </c>
      <c r="M58" s="1148">
        <v>0</v>
      </c>
      <c r="N58" s="1034">
        <v>182.33500000000004</v>
      </c>
      <c r="O58" s="1085">
        <f t="shared" si="6"/>
        <v>196.23500000000004</v>
      </c>
      <c r="P58" s="989">
        <v>13.9</v>
      </c>
      <c r="Q58" s="908">
        <v>0</v>
      </c>
      <c r="R58" s="1034">
        <v>149.74655172413793</v>
      </c>
      <c r="S58" s="1085">
        <f t="shared" si="7"/>
        <v>134.44655172413792</v>
      </c>
      <c r="T58" s="989">
        <v>-15.3</v>
      </c>
      <c r="U58" s="908">
        <v>0</v>
      </c>
    </row>
    <row r="59" spans="1:27">
      <c r="A59" s="988" t="s">
        <v>34</v>
      </c>
      <c r="B59" s="1034">
        <v>304.15929999999997</v>
      </c>
      <c r="C59" s="956">
        <f t="shared" si="3"/>
        <v>314.2593</v>
      </c>
      <c r="D59" s="1075">
        <v>10.1</v>
      </c>
      <c r="E59" s="907">
        <v>0</v>
      </c>
      <c r="F59" s="1034">
        <v>139.50250000000005</v>
      </c>
      <c r="G59" s="620">
        <f t="shared" si="4"/>
        <v>154.30250000000007</v>
      </c>
      <c r="H59" s="989">
        <v>14.8</v>
      </c>
      <c r="I59" s="908">
        <v>0</v>
      </c>
      <c r="J59" s="1084">
        <v>208.79976666666667</v>
      </c>
      <c r="K59" s="1085">
        <f t="shared" si="5"/>
        <v>227.69976666666668</v>
      </c>
      <c r="L59" s="1147">
        <v>18.899999999999999</v>
      </c>
      <c r="M59" s="1148">
        <v>0</v>
      </c>
      <c r="N59" s="1034">
        <v>184.83593333333332</v>
      </c>
      <c r="O59" s="1085">
        <f t="shared" si="6"/>
        <v>200.33593333333332</v>
      </c>
      <c r="P59" s="989">
        <v>15.5</v>
      </c>
      <c r="Q59" s="908">
        <v>0</v>
      </c>
      <c r="R59" s="1034">
        <v>146.86393103448279</v>
      </c>
      <c r="S59" s="1085">
        <f t="shared" si="7"/>
        <v>129.1639310344828</v>
      </c>
      <c r="T59" s="989">
        <v>-17.7</v>
      </c>
      <c r="U59" s="908">
        <v>0</v>
      </c>
    </row>
    <row r="60" spans="1:27" ht="15.75" thickBot="1">
      <c r="A60" s="994" t="s">
        <v>35</v>
      </c>
      <c r="B60" s="1045">
        <v>322.04689999999999</v>
      </c>
      <c r="C60" s="1086">
        <f t="shared" si="3"/>
        <v>329.44689999999997</v>
      </c>
      <c r="D60" s="1076">
        <v>7.4</v>
      </c>
      <c r="E60" s="910">
        <v>0</v>
      </c>
      <c r="F60" s="1045">
        <v>136.78626666666665</v>
      </c>
      <c r="G60" s="1087">
        <f t="shared" si="4"/>
        <v>152.58626666666666</v>
      </c>
      <c r="H60" s="995">
        <v>15.8</v>
      </c>
      <c r="I60" s="911">
        <v>0</v>
      </c>
      <c r="J60" s="1088">
        <v>209.17540000000008</v>
      </c>
      <c r="K60" s="1089">
        <f t="shared" si="5"/>
        <v>225.77540000000008</v>
      </c>
      <c r="L60" s="1149">
        <v>16.600000000000001</v>
      </c>
      <c r="M60" s="1150">
        <v>0</v>
      </c>
      <c r="N60" s="1045">
        <v>185.20856666666668</v>
      </c>
      <c r="O60" s="1089">
        <f t="shared" si="6"/>
        <v>203.0085666666667</v>
      </c>
      <c r="P60" s="995">
        <v>17.8</v>
      </c>
      <c r="Q60" s="911">
        <v>0</v>
      </c>
      <c r="R60" s="1045">
        <v>131.14675862068964</v>
      </c>
      <c r="S60" s="1089">
        <f t="shared" si="7"/>
        <v>112.34675862068964</v>
      </c>
      <c r="T60" s="995">
        <v>-18.8</v>
      </c>
      <c r="U60" s="911">
        <v>0</v>
      </c>
    </row>
    <row r="61" spans="1:27" ht="15.75" thickBot="1">
      <c r="A61" s="921" t="s">
        <v>36</v>
      </c>
      <c r="B61" s="1036">
        <v>287.90956666666659</v>
      </c>
      <c r="C61" s="1038">
        <f t="shared" si="3"/>
        <v>301.90956666666659</v>
      </c>
      <c r="D61" s="1077">
        <v>14</v>
      </c>
      <c r="E61" s="1151">
        <v>0</v>
      </c>
      <c r="F61" s="1036">
        <v>117.51186666666666</v>
      </c>
      <c r="G61" s="1090">
        <f t="shared" si="4"/>
        <v>132.51186666666666</v>
      </c>
      <c r="H61" s="1091">
        <v>15</v>
      </c>
      <c r="I61" s="1092">
        <v>8.9254020134351773E-3</v>
      </c>
      <c r="J61" s="1093">
        <v>202.57513333333333</v>
      </c>
      <c r="K61" s="1094">
        <f t="shared" si="5"/>
        <v>217.77513333333332</v>
      </c>
      <c r="L61" s="1152">
        <v>15.2</v>
      </c>
      <c r="M61" s="1153">
        <v>0</v>
      </c>
      <c r="N61" s="1036">
        <v>171.49783333333329</v>
      </c>
      <c r="O61" s="1094">
        <f t="shared" si="6"/>
        <v>185.59783333333328</v>
      </c>
      <c r="P61" s="1000">
        <v>14.1</v>
      </c>
      <c r="Q61" s="1131">
        <v>0</v>
      </c>
      <c r="R61" s="1036">
        <v>154.84262068965515</v>
      </c>
      <c r="S61" s="1094">
        <f t="shared" si="7"/>
        <v>149.54262068965514</v>
      </c>
      <c r="T61" s="1000">
        <v>-5.3</v>
      </c>
      <c r="U61" s="1131">
        <v>3.0000000000000001E-3</v>
      </c>
    </row>
    <row r="62" spans="1:27">
      <c r="N62" s="642"/>
      <c r="O62" s="642"/>
      <c r="P62" s="642"/>
      <c r="Y62" s="4"/>
      <c r="Z62" s="17" t="s">
        <v>95</v>
      </c>
      <c r="AA62" s="10"/>
    </row>
    <row r="63" spans="1:27">
      <c r="Y63" s="4"/>
      <c r="Z63" s="17" t="s">
        <v>96</v>
      </c>
      <c r="AA63" s="10"/>
    </row>
    <row r="64" spans="1:27" ht="15.75" thickBot="1">
      <c r="A64" s="1104" t="s">
        <v>272</v>
      </c>
      <c r="B64" s="643"/>
      <c r="C64" s="643"/>
      <c r="D64" s="643"/>
      <c r="E64" s="643"/>
      <c r="F64" s="643"/>
      <c r="G64" s="643"/>
      <c r="H64" s="643"/>
      <c r="I64" s="643"/>
      <c r="J64" s="643"/>
      <c r="K64" s="643"/>
      <c r="L64" s="643"/>
      <c r="M64" s="643"/>
      <c r="N64" s="643"/>
      <c r="O64" s="643"/>
      <c r="P64" s="643"/>
      <c r="Q64" s="1125"/>
      <c r="R64" s="1125"/>
      <c r="S64" s="1125"/>
      <c r="Y64" s="4"/>
      <c r="Z64" s="17" t="s">
        <v>97</v>
      </c>
      <c r="AA64" s="10"/>
    </row>
    <row r="65" spans="1:27">
      <c r="A65" s="1414" t="s">
        <v>0</v>
      </c>
      <c r="B65" s="1154" t="s">
        <v>52</v>
      </c>
      <c r="C65" s="1135"/>
      <c r="D65" s="1136"/>
      <c r="E65" s="1137"/>
      <c r="F65" s="1154" t="s">
        <v>58</v>
      </c>
      <c r="G65" s="1135"/>
      <c r="H65" s="1136"/>
      <c r="I65" s="1138"/>
      <c r="J65" s="1154" t="s">
        <v>59</v>
      </c>
      <c r="K65" s="1139"/>
      <c r="L65" s="1136"/>
      <c r="M65" s="1137"/>
      <c r="N65" s="1154" t="s">
        <v>56</v>
      </c>
      <c r="O65" s="1139"/>
      <c r="P65" s="1136"/>
      <c r="Q65" s="1138"/>
      <c r="R65" s="1154" t="s">
        <v>57</v>
      </c>
      <c r="S65" s="647"/>
      <c r="T65" s="1140"/>
      <c r="U65" s="1141"/>
      <c r="Y65" s="5"/>
      <c r="Z65" s="17" t="s">
        <v>98</v>
      </c>
      <c r="AA65" s="10"/>
    </row>
    <row r="66" spans="1:27">
      <c r="A66" s="1415"/>
      <c r="B66" s="1396" t="s">
        <v>6</v>
      </c>
      <c r="C66" s="1112" t="s">
        <v>131</v>
      </c>
      <c r="D66" s="1422" t="s">
        <v>8</v>
      </c>
      <c r="E66" s="1426"/>
      <c r="F66" s="1394" t="s">
        <v>6</v>
      </c>
      <c r="G66" s="1112" t="s">
        <v>131</v>
      </c>
      <c r="H66" s="1422" t="s">
        <v>8</v>
      </c>
      <c r="I66" s="1423"/>
      <c r="J66" s="1392" t="s">
        <v>6</v>
      </c>
      <c r="K66" s="1112" t="s">
        <v>131</v>
      </c>
      <c r="L66" s="1422" t="s">
        <v>8</v>
      </c>
      <c r="M66" s="1426"/>
      <c r="N66" s="1394" t="s">
        <v>6</v>
      </c>
      <c r="O66" s="1112" t="s">
        <v>131</v>
      </c>
      <c r="P66" s="1422" t="s">
        <v>8</v>
      </c>
      <c r="Q66" s="1423"/>
      <c r="R66" s="1392" t="s">
        <v>6</v>
      </c>
      <c r="S66" s="1142" t="s">
        <v>131</v>
      </c>
      <c r="T66" s="1422" t="s">
        <v>8</v>
      </c>
      <c r="U66" s="1423"/>
      <c r="Y66" s="4" t="s">
        <v>91</v>
      </c>
      <c r="Z66" s="17" t="s">
        <v>94</v>
      </c>
      <c r="AA66" s="10"/>
    </row>
    <row r="67" spans="1:27" ht="15.75" thickBot="1">
      <c r="A67" s="1415"/>
      <c r="B67" s="1419"/>
      <c r="C67" s="1112">
        <v>2050</v>
      </c>
      <c r="D67" s="1200" t="s">
        <v>150</v>
      </c>
      <c r="E67" s="1201" t="s">
        <v>10</v>
      </c>
      <c r="F67" s="1395"/>
      <c r="G67" s="1114">
        <v>2050</v>
      </c>
      <c r="H67" s="1143" t="s">
        <v>150</v>
      </c>
      <c r="I67" s="1116" t="s">
        <v>10</v>
      </c>
      <c r="J67" s="1393"/>
      <c r="K67" s="1114">
        <v>2050</v>
      </c>
      <c r="L67" s="1143" t="s">
        <v>132</v>
      </c>
      <c r="M67" s="1117" t="s">
        <v>10</v>
      </c>
      <c r="N67" s="1395"/>
      <c r="O67" s="1114">
        <v>2050</v>
      </c>
      <c r="P67" s="1143" t="s">
        <v>150</v>
      </c>
      <c r="Q67" s="1116" t="s">
        <v>10</v>
      </c>
      <c r="R67" s="1393"/>
      <c r="S67" s="1114">
        <v>2050</v>
      </c>
      <c r="T67" s="1143" t="s">
        <v>132</v>
      </c>
      <c r="U67" s="1116" t="s">
        <v>10</v>
      </c>
      <c r="Y67" s="4"/>
      <c r="Z67" s="17" t="s">
        <v>95</v>
      </c>
      <c r="AA67" s="10"/>
    </row>
    <row r="68" spans="1:27">
      <c r="A68" s="1026" t="s">
        <v>11</v>
      </c>
      <c r="B68" s="1079">
        <v>126.7286</v>
      </c>
      <c r="C68" s="1266">
        <f>B68+D68</f>
        <v>106.39308106666665</v>
      </c>
      <c r="D68" s="1267">
        <v>-20.335518933333347</v>
      </c>
      <c r="E68" s="519">
        <v>7.4043535755291404E-5</v>
      </c>
      <c r="F68" s="1101"/>
      <c r="G68" s="1101"/>
      <c r="H68" s="1032">
        <v>-46.695847231877458</v>
      </c>
      <c r="I68" s="1121">
        <v>3.28688069832572E-3</v>
      </c>
      <c r="J68" s="1155"/>
      <c r="K68" s="1156"/>
      <c r="L68" s="1145">
        <v>-37.737836361307636</v>
      </c>
      <c r="M68" s="1146">
        <v>5.2172135563921364E-3</v>
      </c>
      <c r="N68" s="1027">
        <v>5.5026551724137942</v>
      </c>
      <c r="O68" s="954">
        <f>N68+P68</f>
        <v>3.7026551724137944</v>
      </c>
      <c r="P68" s="983">
        <v>-1.8</v>
      </c>
      <c r="Q68" s="1157">
        <v>4.0000000000000001E-3</v>
      </c>
      <c r="R68" s="1027">
        <v>6.2068965517241379</v>
      </c>
      <c r="S68" s="1007">
        <f>R68+(R68*T68/100)</f>
        <v>1.8545248669401024</v>
      </c>
      <c r="T68" s="1032">
        <v>-70.121543810409463</v>
      </c>
      <c r="U68" s="1121">
        <v>1.5456920466577399E-2</v>
      </c>
      <c r="Y68" s="4"/>
      <c r="Z68" s="17" t="s">
        <v>96</v>
      </c>
      <c r="AA68" s="10"/>
    </row>
    <row r="69" spans="1:27">
      <c r="A69" s="1028" t="s">
        <v>12</v>
      </c>
      <c r="B69" s="1034">
        <v>129.80006666666665</v>
      </c>
      <c r="C69" s="1033">
        <f t="shared" ref="C69:C93" si="8">B69+D69</f>
        <v>108.58469326666668</v>
      </c>
      <c r="D69" s="1265">
        <v>-21.215373399999976</v>
      </c>
      <c r="E69" s="520">
        <v>2.2606944596784221E-5</v>
      </c>
      <c r="F69" s="1103"/>
      <c r="G69" s="1103"/>
      <c r="H69" s="906">
        <v>-38.694414026737569</v>
      </c>
      <c r="I69" s="908">
        <v>1.0245739035949438E-2</v>
      </c>
      <c r="J69" s="1158"/>
      <c r="K69" s="1159"/>
      <c r="L69" s="1147">
        <v>-35.208980797013922</v>
      </c>
      <c r="M69" s="1148">
        <v>3.377839535687877E-3</v>
      </c>
      <c r="N69" s="619">
        <v>6.833344827586207</v>
      </c>
      <c r="O69" s="1007">
        <f t="shared" ref="O69:O93" si="9">N69+P69</f>
        <v>4.0333448275862072</v>
      </c>
      <c r="P69" s="989">
        <v>-2.8</v>
      </c>
      <c r="Q69" s="1160">
        <v>1E-3</v>
      </c>
      <c r="R69" s="619">
        <v>7.068965517241379</v>
      </c>
      <c r="S69" s="955">
        <f t="shared" ref="S69:S93" si="10">R69+(R69*T69/100)</f>
        <v>2.227627165528431</v>
      </c>
      <c r="T69" s="906">
        <v>-68.487225463256337</v>
      </c>
      <c r="U69" s="908">
        <v>5.837419285920094E-3</v>
      </c>
      <c r="Y69" s="4"/>
      <c r="Z69" s="17" t="s">
        <v>97</v>
      </c>
      <c r="AA69" s="10"/>
    </row>
    <row r="70" spans="1:27">
      <c r="A70" s="1028" t="s">
        <v>13</v>
      </c>
      <c r="B70" s="1034">
        <v>116.4378</v>
      </c>
      <c r="C70" s="1033">
        <f t="shared" si="8"/>
        <v>100.65374566666665</v>
      </c>
      <c r="D70" s="1265">
        <v>-15.784054333333344</v>
      </c>
      <c r="E70" s="520">
        <v>1.9523419832003603E-3</v>
      </c>
      <c r="F70" s="1103"/>
      <c r="G70" s="1103"/>
      <c r="H70" s="906">
        <v>-58.882557097165055</v>
      </c>
      <c r="I70" s="908">
        <v>3.5324327036418307E-4</v>
      </c>
      <c r="J70" s="1158"/>
      <c r="K70" s="1159"/>
      <c r="L70" s="1147">
        <v>-60.869104295654139</v>
      </c>
      <c r="M70" s="1148">
        <v>5.8063491282899375E-5</v>
      </c>
      <c r="N70" s="619">
        <v>3.1402758620689659</v>
      </c>
      <c r="O70" s="1007">
        <f t="shared" si="9"/>
        <v>3.0402758620689658</v>
      </c>
      <c r="P70" s="989">
        <v>-0.1</v>
      </c>
      <c r="Q70" s="1160">
        <v>0.64200000000000002</v>
      </c>
      <c r="R70" s="619">
        <v>3.0344827586206895</v>
      </c>
      <c r="S70" s="955">
        <f t="shared" si="10"/>
        <v>1.7883149520126067</v>
      </c>
      <c r="T70" s="906">
        <v>-41.066893626857279</v>
      </c>
      <c r="U70" s="908">
        <v>0.52823285238203233</v>
      </c>
      <c r="Y70" s="5"/>
      <c r="Z70" s="17" t="s">
        <v>98</v>
      </c>
      <c r="AA70" s="10"/>
    </row>
    <row r="71" spans="1:27">
      <c r="A71" s="1028" t="s">
        <v>14</v>
      </c>
      <c r="B71" s="1034">
        <v>116.64449999999998</v>
      </c>
      <c r="C71" s="1033">
        <f t="shared" si="8"/>
        <v>100.64292326666666</v>
      </c>
      <c r="D71" s="1265">
        <v>-16.001576733333323</v>
      </c>
      <c r="E71" s="520">
        <v>1.5506589193343813E-3</v>
      </c>
      <c r="F71" s="1103"/>
      <c r="G71" s="1103"/>
      <c r="H71" s="906">
        <v>-57.249635681485813</v>
      </c>
      <c r="I71" s="908">
        <v>2.7451092866306496E-4</v>
      </c>
      <c r="J71" s="1158"/>
      <c r="K71" s="1159"/>
      <c r="L71" s="1147">
        <v>-56.768265915393975</v>
      </c>
      <c r="M71" s="1148">
        <v>5.217647266306017E-5</v>
      </c>
      <c r="N71" s="619">
        <v>3.8505517241379308</v>
      </c>
      <c r="O71" s="1007">
        <f t="shared" si="9"/>
        <v>3.6505517241379306</v>
      </c>
      <c r="P71" s="989">
        <v>-0.2</v>
      </c>
      <c r="Q71" s="1160">
        <v>0.50800000000000001</v>
      </c>
      <c r="R71" s="619">
        <v>3.4482758620689653</v>
      </c>
      <c r="S71" s="955">
        <f t="shared" si="10"/>
        <v>1.8742021811164526</v>
      </c>
      <c r="T71" s="906">
        <v>-45.648136747622871</v>
      </c>
      <c r="U71" s="908">
        <v>0.39856413710916494</v>
      </c>
      <c r="Y71" s="4" t="s">
        <v>92</v>
      </c>
      <c r="Z71" s="17"/>
      <c r="AA71" s="10"/>
    </row>
    <row r="72" spans="1:27">
      <c r="A72" s="1028" t="s">
        <v>15</v>
      </c>
      <c r="B72" s="1034">
        <v>120.00666666666669</v>
      </c>
      <c r="C72" s="1033">
        <f t="shared" si="8"/>
        <v>102.39392666666669</v>
      </c>
      <c r="D72" s="1265">
        <v>-17.612740000000002</v>
      </c>
      <c r="E72" s="520">
        <v>5.9248599351488182E-4</v>
      </c>
      <c r="F72" s="1103"/>
      <c r="G72" s="1103"/>
      <c r="H72" s="906">
        <v>-54.02388911593907</v>
      </c>
      <c r="I72" s="908">
        <v>5.6290435339745413E-4</v>
      </c>
      <c r="J72" s="1158"/>
      <c r="K72" s="1159"/>
      <c r="L72" s="1147">
        <v>-46.706609116013269</v>
      </c>
      <c r="M72" s="1148">
        <v>8.0597834214212317E-4</v>
      </c>
      <c r="N72" s="619">
        <v>3.7034482758620695</v>
      </c>
      <c r="O72" s="1007">
        <f t="shared" si="9"/>
        <v>2.9034482758620692</v>
      </c>
      <c r="P72" s="989">
        <v>-0.8</v>
      </c>
      <c r="Q72" s="1160">
        <v>0.121</v>
      </c>
      <c r="R72" s="619">
        <v>3.6551724137931036</v>
      </c>
      <c r="S72" s="955">
        <f t="shared" si="10"/>
        <v>1.4333263003867986</v>
      </c>
      <c r="T72" s="906">
        <v>-60.786355932813997</v>
      </c>
      <c r="U72" s="908">
        <v>0.13928273117587708</v>
      </c>
      <c r="Y72" s="4" t="s">
        <v>93</v>
      </c>
      <c r="Z72" s="17"/>
      <c r="AA72" s="10"/>
    </row>
    <row r="73" spans="1:27">
      <c r="A73" s="1028" t="s">
        <v>16</v>
      </c>
      <c r="B73" s="1034">
        <v>116.00926666666668</v>
      </c>
      <c r="C73" s="1033">
        <f t="shared" si="8"/>
        <v>96.703784300000009</v>
      </c>
      <c r="D73" s="1265">
        <v>-19.305482366666666</v>
      </c>
      <c r="E73" s="520">
        <v>2.212916040400954E-4</v>
      </c>
      <c r="F73" s="1103"/>
      <c r="G73" s="1103"/>
      <c r="H73" s="906">
        <v>-53.101546003086405</v>
      </c>
      <c r="I73" s="908">
        <v>1.5400212503655253E-3</v>
      </c>
      <c r="J73" s="1158"/>
      <c r="K73" s="1159"/>
      <c r="L73" s="1147">
        <v>-41.683337616971521</v>
      </c>
      <c r="M73" s="1148">
        <v>3.7432931243688711E-3</v>
      </c>
      <c r="N73" s="619">
        <v>3.4122413793103443</v>
      </c>
      <c r="O73" s="1007">
        <f t="shared" si="9"/>
        <v>2.5122413793103444</v>
      </c>
      <c r="P73" s="989">
        <v>-0.9</v>
      </c>
      <c r="Q73" s="1160">
        <v>0.05</v>
      </c>
      <c r="R73" s="619">
        <v>4.3793103448275863</v>
      </c>
      <c r="S73" s="955">
        <f t="shared" si="10"/>
        <v>1.2350861422424804</v>
      </c>
      <c r="T73" s="906">
        <v>-71.797245570841</v>
      </c>
      <c r="U73" s="908">
        <v>4.026462187198742E-2</v>
      </c>
      <c r="Y73" s="4"/>
      <c r="Z73" s="17"/>
      <c r="AA73" s="10"/>
    </row>
    <row r="74" spans="1:27" ht="20.25">
      <c r="A74" s="1028" t="s">
        <v>17</v>
      </c>
      <c r="B74" s="1034">
        <v>115.42333333333333</v>
      </c>
      <c r="C74" s="1033">
        <f t="shared" si="8"/>
        <v>100.90172393333337</v>
      </c>
      <c r="D74" s="1265">
        <v>-14.52160939999996</v>
      </c>
      <c r="E74" s="520">
        <v>1.7721611353766979E-3</v>
      </c>
      <c r="F74" s="1103"/>
      <c r="G74" s="1103"/>
      <c r="H74" s="906">
        <v>-46.212642630746799</v>
      </c>
      <c r="I74" s="908">
        <v>2.4863218746798755E-3</v>
      </c>
      <c r="J74" s="1158"/>
      <c r="K74" s="1159"/>
      <c r="L74" s="1147">
        <v>-36.849427731136686</v>
      </c>
      <c r="M74" s="1148">
        <v>2.6544523431826219E-3</v>
      </c>
      <c r="N74" s="619">
        <v>3.6275862068965519</v>
      </c>
      <c r="O74" s="1007">
        <f t="shared" si="9"/>
        <v>3.327586206896552</v>
      </c>
      <c r="P74" s="989">
        <v>-0.3</v>
      </c>
      <c r="Q74" s="1160">
        <v>0.106</v>
      </c>
      <c r="R74" s="619">
        <v>6.4137931034482758</v>
      </c>
      <c r="S74" s="955">
        <f t="shared" si="10"/>
        <v>2.203694793090488</v>
      </c>
      <c r="T74" s="906">
        <v>-65.641317742137545</v>
      </c>
      <c r="U74" s="908">
        <v>0.137187045771762</v>
      </c>
      <c r="Y74" s="56" t="s">
        <v>81</v>
      </c>
      <c r="Z74" s="56"/>
      <c r="AA74" s="10"/>
    </row>
    <row r="75" spans="1:27">
      <c r="A75" s="1028" t="s">
        <v>18</v>
      </c>
      <c r="B75" s="1034">
        <v>118.32</v>
      </c>
      <c r="C75" s="1033">
        <f t="shared" si="8"/>
        <v>101.5524215333333</v>
      </c>
      <c r="D75" s="1265">
        <v>-16.767578466666691</v>
      </c>
      <c r="E75" s="520">
        <v>6.698094722279765E-4</v>
      </c>
      <c r="F75" s="1103"/>
      <c r="G75" s="1103"/>
      <c r="H75" s="906">
        <v>-46.689538534867118</v>
      </c>
      <c r="I75" s="908">
        <v>3.610934545628853E-3</v>
      </c>
      <c r="J75" s="1158"/>
      <c r="K75" s="1159"/>
      <c r="L75" s="1147">
        <v>-45.933740027415048</v>
      </c>
      <c r="M75" s="1148">
        <v>7.7104208234990825E-4</v>
      </c>
      <c r="N75" s="619">
        <v>3.1310344827586212</v>
      </c>
      <c r="O75" s="1007">
        <f t="shared" si="9"/>
        <v>2.7310344827586213</v>
      </c>
      <c r="P75" s="989">
        <v>-0.4</v>
      </c>
      <c r="Q75" s="1160">
        <v>0.1</v>
      </c>
      <c r="R75" s="619">
        <v>3.1724137931034484</v>
      </c>
      <c r="S75" s="955">
        <f t="shared" si="10"/>
        <v>0.73255281404392747</v>
      </c>
      <c r="T75" s="906">
        <v>-76.908661296441423</v>
      </c>
      <c r="U75" s="908">
        <v>8.9519625856342461E-2</v>
      </c>
      <c r="Y75" s="4" t="s">
        <v>79</v>
      </c>
      <c r="Z75" s="17" t="s">
        <v>99</v>
      </c>
      <c r="AA75" s="10"/>
    </row>
    <row r="76" spans="1:27">
      <c r="A76" s="1028" t="s">
        <v>19</v>
      </c>
      <c r="B76" s="1034">
        <v>117.96</v>
      </c>
      <c r="C76" s="1033">
        <f t="shared" si="8"/>
        <v>96.372985033333322</v>
      </c>
      <c r="D76" s="1265">
        <v>-21.587014966666672</v>
      </c>
      <c r="E76" s="520">
        <v>3.390857346300276E-5</v>
      </c>
      <c r="F76" s="1103"/>
      <c r="G76" s="1103"/>
      <c r="H76" s="906">
        <v>-45.181718780045145</v>
      </c>
      <c r="I76" s="908">
        <v>8.8568198261563449E-3</v>
      </c>
      <c r="J76" s="1158"/>
      <c r="K76" s="1159"/>
      <c r="L76" s="1147">
        <v>-41.797368900672652</v>
      </c>
      <c r="M76" s="1148">
        <v>3.0446054722836164E-3</v>
      </c>
      <c r="N76" s="619">
        <v>3.4482758620689649</v>
      </c>
      <c r="O76" s="1007">
        <f t="shared" si="9"/>
        <v>2.0482758620689649</v>
      </c>
      <c r="P76" s="989">
        <v>-1.4</v>
      </c>
      <c r="Q76" s="1160">
        <v>8.0000000000000002E-3</v>
      </c>
      <c r="R76" s="619">
        <v>3.6206896551724137</v>
      </c>
      <c r="S76" s="955">
        <f t="shared" si="10"/>
        <v>0.76443302037397753</v>
      </c>
      <c r="T76" s="906">
        <v>-78.88708800871872</v>
      </c>
      <c r="U76" s="908">
        <v>8.8154268113732805E-3</v>
      </c>
      <c r="Y76" s="5"/>
      <c r="Z76" s="17" t="s">
        <v>100</v>
      </c>
      <c r="AA76" s="10"/>
    </row>
    <row r="77" spans="1:27">
      <c r="A77" s="1028" t="s">
        <v>20</v>
      </c>
      <c r="B77" s="1034">
        <v>123.91479999999999</v>
      </c>
      <c r="C77" s="1033">
        <f t="shared" si="8"/>
        <v>102.33446063333332</v>
      </c>
      <c r="D77" s="1265">
        <v>-21.580339366666664</v>
      </c>
      <c r="E77" s="520">
        <v>1.2342244082758943E-5</v>
      </c>
      <c r="F77" s="1103"/>
      <c r="G77" s="1103"/>
      <c r="H77" s="906">
        <v>-37.007554366842626</v>
      </c>
      <c r="I77" s="908">
        <v>1.4315495901641865E-2</v>
      </c>
      <c r="J77" s="1158"/>
      <c r="K77" s="1159"/>
      <c r="L77" s="1147">
        <v>-31.452025548110235</v>
      </c>
      <c r="M77" s="1148">
        <v>7.9337724089294254E-3</v>
      </c>
      <c r="N77" s="619">
        <v>5.1310344827586212</v>
      </c>
      <c r="O77" s="1007">
        <f t="shared" si="9"/>
        <v>2.931034482758621</v>
      </c>
      <c r="P77" s="989">
        <v>-2.2000000000000002</v>
      </c>
      <c r="Q77" s="1160">
        <v>4.0000000000000001E-3</v>
      </c>
      <c r="R77" s="619">
        <v>6.1724137931034484</v>
      </c>
      <c r="S77" s="955">
        <f t="shared" si="10"/>
        <v>6.1724137931034484</v>
      </c>
      <c r="T77" s="906"/>
      <c r="U77" s="908"/>
      <c r="Y77" s="5"/>
      <c r="Z77" s="17" t="s">
        <v>101</v>
      </c>
      <c r="AA77" s="10"/>
    </row>
    <row r="78" spans="1:27">
      <c r="A78" s="1028" t="s">
        <v>21</v>
      </c>
      <c r="B78" s="1034">
        <v>113.25</v>
      </c>
      <c r="C78" s="1033">
        <f t="shared" si="8"/>
        <v>97.081702833333338</v>
      </c>
      <c r="D78" s="1265">
        <v>-16.168297166666662</v>
      </c>
      <c r="E78" s="520">
        <v>9.3195001471078757E-4</v>
      </c>
      <c r="F78" s="1103"/>
      <c r="G78" s="1103"/>
      <c r="H78" s="906">
        <v>-48.413935376706604</v>
      </c>
      <c r="I78" s="908">
        <v>2.5920734140475873E-3</v>
      </c>
      <c r="J78" s="1158"/>
      <c r="K78" s="1159"/>
      <c r="L78" s="1147">
        <v>-46.104315525557119</v>
      </c>
      <c r="M78" s="1148">
        <v>1.3984289181470208E-3</v>
      </c>
      <c r="N78" s="619">
        <v>2.4827586206896552</v>
      </c>
      <c r="O78" s="1007">
        <f t="shared" si="9"/>
        <v>2.1827586206896554</v>
      </c>
      <c r="P78" s="989">
        <v>-0.3</v>
      </c>
      <c r="Q78" s="1160">
        <v>0.15</v>
      </c>
      <c r="R78" s="619">
        <v>2.5172413793103448</v>
      </c>
      <c r="S78" s="955">
        <f t="shared" si="10"/>
        <v>0.73601353241124801</v>
      </c>
      <c r="T78" s="906">
        <v>-70.761106246676448</v>
      </c>
      <c r="U78" s="908">
        <v>0.12036939127255131</v>
      </c>
      <c r="Y78" s="5"/>
      <c r="Z78" s="17" t="s">
        <v>102</v>
      </c>
      <c r="AA78" s="10"/>
    </row>
    <row r="79" spans="1:27">
      <c r="A79" s="1028" t="s">
        <v>22</v>
      </c>
      <c r="B79" s="1034">
        <v>115.9</v>
      </c>
      <c r="C79" s="1033">
        <f t="shared" si="8"/>
        <v>96.12020793333339</v>
      </c>
      <c r="D79" s="1265">
        <v>-19.779792066666616</v>
      </c>
      <c r="E79" s="520">
        <v>1.3461824010774595E-4</v>
      </c>
      <c r="F79" s="1103"/>
      <c r="G79" s="1103"/>
      <c r="H79" s="906">
        <v>-55.171733184642555</v>
      </c>
      <c r="I79" s="908">
        <v>1.9202252642562274E-3</v>
      </c>
      <c r="J79" s="1158"/>
      <c r="K79" s="1159"/>
      <c r="L79" s="1147">
        <v>-42.809802276326813</v>
      </c>
      <c r="M79" s="1148">
        <v>3.6836877560254993E-3</v>
      </c>
      <c r="N79" s="619">
        <v>3.5129310344827585</v>
      </c>
      <c r="O79" s="1007">
        <f t="shared" si="9"/>
        <v>3.0129310344827585</v>
      </c>
      <c r="P79" s="989">
        <v>-0.5</v>
      </c>
      <c r="Q79" s="1160">
        <v>4.4999999999999998E-2</v>
      </c>
      <c r="R79" s="619">
        <v>4.2413793103448274</v>
      </c>
      <c r="S79" s="955">
        <f t="shared" si="10"/>
        <v>0.87469746854071317</v>
      </c>
      <c r="T79" s="906">
        <v>-79.377051554731153</v>
      </c>
      <c r="U79" s="908">
        <v>4.299992651633687E-2</v>
      </c>
      <c r="Y79" s="5"/>
      <c r="Z79" s="17" t="s">
        <v>103</v>
      </c>
      <c r="AA79" s="10"/>
    </row>
    <row r="80" spans="1:27">
      <c r="A80" s="1028" t="s">
        <v>23</v>
      </c>
      <c r="B80" s="1034">
        <v>126.89720000000001</v>
      </c>
      <c r="C80" s="1033">
        <f t="shared" si="8"/>
        <v>103.76325889999998</v>
      </c>
      <c r="D80" s="1265">
        <v>-23.13394110000003</v>
      </c>
      <c r="E80" s="520">
        <v>2.0683486502638578E-6</v>
      </c>
      <c r="F80" s="1103"/>
      <c r="G80" s="1103"/>
      <c r="H80" s="906">
        <v>-36.152115772121995</v>
      </c>
      <c r="I80" s="908">
        <v>4.9827315893290914E-3</v>
      </c>
      <c r="J80" s="1158"/>
      <c r="K80" s="1159"/>
      <c r="L80" s="1147">
        <v>-27.621522544088418</v>
      </c>
      <c r="M80" s="1148">
        <v>1.1032982196420278E-2</v>
      </c>
      <c r="N80" s="619">
        <v>6.6229310344827583</v>
      </c>
      <c r="O80" s="1007">
        <f t="shared" si="9"/>
        <v>4.0229310344827578</v>
      </c>
      <c r="P80" s="989">
        <v>-2.6</v>
      </c>
      <c r="Q80" s="1160">
        <v>5.0000000000000001E-3</v>
      </c>
      <c r="R80" s="619">
        <v>7.5862068965517242</v>
      </c>
      <c r="S80" s="955">
        <f t="shared" si="10"/>
        <v>3.3002682643700814</v>
      </c>
      <c r="T80" s="906">
        <v>-56.496463787848924</v>
      </c>
      <c r="U80" s="908">
        <v>1.396261028611083E-2</v>
      </c>
      <c r="Y80" s="4" t="s">
        <v>41</v>
      </c>
      <c r="Z80" s="17" t="s">
        <v>99</v>
      </c>
      <c r="AA80" s="10"/>
    </row>
    <row r="81" spans="1:27">
      <c r="A81" s="1028" t="s">
        <v>24</v>
      </c>
      <c r="B81" s="1034">
        <v>112.51666666666667</v>
      </c>
      <c r="C81" s="1033">
        <f t="shared" si="8"/>
        <v>94.175009000000003</v>
      </c>
      <c r="D81" s="1265">
        <v>-18.341657666666663</v>
      </c>
      <c r="E81" s="520">
        <v>2.820347369817242E-4</v>
      </c>
      <c r="F81" s="1103"/>
      <c r="G81" s="1103"/>
      <c r="H81" s="906">
        <v>-45.230151598448337</v>
      </c>
      <c r="I81" s="908">
        <v>5.9621376095809727E-3</v>
      </c>
      <c r="J81" s="1158"/>
      <c r="K81" s="1159"/>
      <c r="L81" s="1147">
        <v>-43.195541088310939</v>
      </c>
      <c r="M81" s="1148">
        <v>2.8415868441920154E-3</v>
      </c>
      <c r="N81" s="619">
        <v>3.3965172413793101</v>
      </c>
      <c r="O81" s="1007">
        <f t="shared" si="9"/>
        <v>2.8965172413793101</v>
      </c>
      <c r="P81" s="989">
        <v>-0.5</v>
      </c>
      <c r="Q81" s="1160">
        <v>7.0000000000000007E-2</v>
      </c>
      <c r="R81" s="619">
        <v>3.4137931034482758</v>
      </c>
      <c r="S81" s="955">
        <f t="shared" si="10"/>
        <v>0.69741356933866161</v>
      </c>
      <c r="T81" s="906">
        <v>-79.570713625433143</v>
      </c>
      <c r="U81" s="908">
        <v>7.2275334558439833E-2</v>
      </c>
      <c r="Y81" s="4"/>
      <c r="Z81" s="17" t="s">
        <v>100</v>
      </c>
      <c r="AA81" s="10"/>
    </row>
    <row r="82" spans="1:27">
      <c r="A82" s="1028" t="s">
        <v>25</v>
      </c>
      <c r="B82" s="1034">
        <v>130.18666666666667</v>
      </c>
      <c r="C82" s="1033">
        <f t="shared" si="8"/>
        <v>115.55309183333334</v>
      </c>
      <c r="D82" s="1265">
        <v>-14.633574833333327</v>
      </c>
      <c r="E82" s="520">
        <v>1.7131955353288126E-3</v>
      </c>
      <c r="F82" s="1103"/>
      <c r="G82" s="1103"/>
      <c r="H82" s="906">
        <v>-37.386104801805175</v>
      </c>
      <c r="I82" s="908">
        <v>2.7872221333302325E-3</v>
      </c>
      <c r="J82" s="1158"/>
      <c r="K82" s="1159"/>
      <c r="L82" s="1147">
        <v>-36.546528769570799</v>
      </c>
      <c r="M82" s="1148">
        <v>6.2823389613121216E-4</v>
      </c>
      <c r="N82" s="619">
        <v>2.9655172413793109</v>
      </c>
      <c r="O82" s="1007">
        <f t="shared" si="9"/>
        <v>1.9655172413793109</v>
      </c>
      <c r="P82" s="989">
        <v>-1</v>
      </c>
      <c r="Q82" s="1160">
        <v>5.0000000000000001E-3</v>
      </c>
      <c r="R82" s="619">
        <v>4.8620689655172411</v>
      </c>
      <c r="S82" s="955">
        <f t="shared" si="10"/>
        <v>1.7964158073995966</v>
      </c>
      <c r="T82" s="906">
        <v>-63.052440840717509</v>
      </c>
      <c r="U82" s="908">
        <v>1.155258466064667E-2</v>
      </c>
      <c r="Y82" s="5"/>
      <c r="Z82" s="17" t="s">
        <v>101</v>
      </c>
      <c r="AA82" s="10"/>
    </row>
    <row r="83" spans="1:27">
      <c r="A83" s="1028" t="s">
        <v>26</v>
      </c>
      <c r="B83" s="1034">
        <v>115.70833333333333</v>
      </c>
      <c r="C83" s="1033">
        <f t="shared" si="8"/>
        <v>94.306226399999986</v>
      </c>
      <c r="D83" s="1265">
        <v>-21.402106933333343</v>
      </c>
      <c r="E83" s="520">
        <v>3.8689879246680707E-5</v>
      </c>
      <c r="F83" s="1103"/>
      <c r="G83" s="1103"/>
      <c r="H83" s="906">
        <v>-49.574093945143701</v>
      </c>
      <c r="I83" s="908">
        <v>3.5782328205086998E-3</v>
      </c>
      <c r="J83" s="1158"/>
      <c r="K83" s="1159"/>
      <c r="L83" s="1147">
        <v>-44.036369312652361</v>
      </c>
      <c r="M83" s="1148">
        <v>1.6960702724511715E-3</v>
      </c>
      <c r="N83" s="619">
        <v>2.7844827586206895</v>
      </c>
      <c r="O83" s="1007">
        <f t="shared" si="9"/>
        <v>1.8844827586206896</v>
      </c>
      <c r="P83" s="989">
        <v>-0.9</v>
      </c>
      <c r="Q83" s="1160">
        <v>3.9E-2</v>
      </c>
      <c r="R83" s="619">
        <v>3.3793103448275863</v>
      </c>
      <c r="S83" s="955">
        <f t="shared" si="10"/>
        <v>0.56195790101325782</v>
      </c>
      <c r="T83" s="906">
        <v>-83.370633541444406</v>
      </c>
      <c r="U83" s="908">
        <v>2.4528076973111875E-2</v>
      </c>
      <c r="Y83" s="4"/>
      <c r="Z83" s="17" t="s">
        <v>102</v>
      </c>
      <c r="AA83" s="10"/>
    </row>
    <row r="84" spans="1:27">
      <c r="A84" s="1028" t="s">
        <v>27</v>
      </c>
      <c r="B84" s="1034">
        <v>113.01706666666665</v>
      </c>
      <c r="C84" s="1033">
        <f t="shared" si="8"/>
        <v>92.288049899999976</v>
      </c>
      <c r="D84" s="1265">
        <v>-20.729016766666675</v>
      </c>
      <c r="E84" s="520">
        <v>1.9134883024359924E-5</v>
      </c>
      <c r="F84" s="1103"/>
      <c r="G84" s="1103"/>
      <c r="H84" s="906">
        <v>-54.388121649213105</v>
      </c>
      <c r="I84" s="908">
        <v>2.3535116505804701E-3</v>
      </c>
      <c r="J84" s="1158"/>
      <c r="K84" s="1159"/>
      <c r="L84" s="1147">
        <v>-49.57075131267321</v>
      </c>
      <c r="M84" s="1148">
        <v>2.5842709443341225E-4</v>
      </c>
      <c r="N84" s="619">
        <v>2.9731724137931033</v>
      </c>
      <c r="O84" s="1007">
        <f t="shared" si="9"/>
        <v>2.0731724137931034</v>
      </c>
      <c r="P84" s="989">
        <v>-0.9</v>
      </c>
      <c r="Q84" s="1160">
        <v>4.8000000000000001E-2</v>
      </c>
      <c r="R84" s="619">
        <v>4</v>
      </c>
      <c r="S84" s="955">
        <f t="shared" si="10"/>
        <v>0.43193082100947855</v>
      </c>
      <c r="T84" s="906">
        <v>-89.201729474763042</v>
      </c>
      <c r="U84" s="908">
        <v>7.3868959592287573E-3</v>
      </c>
      <c r="Y84" s="5"/>
      <c r="Z84" s="17" t="s">
        <v>103</v>
      </c>
      <c r="AA84" s="10"/>
    </row>
    <row r="85" spans="1:27">
      <c r="A85" s="1028" t="s">
        <v>28</v>
      </c>
      <c r="B85" s="1034">
        <v>118.19046666666667</v>
      </c>
      <c r="C85" s="1033">
        <f t="shared" si="8"/>
        <v>96.373875533333347</v>
      </c>
      <c r="D85" s="1265">
        <v>-21.816591133333318</v>
      </c>
      <c r="E85" s="520">
        <v>5.6339914468681557E-6</v>
      </c>
      <c r="F85" s="1103"/>
      <c r="G85" s="1103"/>
      <c r="H85" s="906">
        <v>-44.839128830518867</v>
      </c>
      <c r="I85" s="908">
        <v>2.0404249754472992E-3</v>
      </c>
      <c r="J85" s="1158"/>
      <c r="K85" s="1159"/>
      <c r="L85" s="1147">
        <v>-32.775473211400687</v>
      </c>
      <c r="M85" s="1148">
        <v>3.7482474352701577E-3</v>
      </c>
      <c r="N85" s="619">
        <v>2.6749655172413798</v>
      </c>
      <c r="O85" s="1007">
        <f t="shared" si="9"/>
        <v>0.97496551724137981</v>
      </c>
      <c r="P85" s="989">
        <v>-1.7</v>
      </c>
      <c r="Q85" s="1160">
        <v>8.0000000000000002E-3</v>
      </c>
      <c r="R85" s="619">
        <v>4.1724137931034484</v>
      </c>
      <c r="S85" s="955">
        <f t="shared" si="10"/>
        <v>0.91651306706073132</v>
      </c>
      <c r="T85" s="906">
        <v>-78.033984343172563</v>
      </c>
      <c r="U85" s="908">
        <v>3.5503293888134091E-3</v>
      </c>
      <c r="Y85" s="4" t="s">
        <v>89</v>
      </c>
      <c r="Z85" s="17" t="s">
        <v>99</v>
      </c>
      <c r="AA85" s="10"/>
    </row>
    <row r="86" spans="1:27">
      <c r="A86" s="1028" t="s">
        <v>29</v>
      </c>
      <c r="B86" s="1034">
        <v>116.96159999999996</v>
      </c>
      <c r="C86" s="1033">
        <f t="shared" si="8"/>
        <v>103.90842129999999</v>
      </c>
      <c r="D86" s="1265">
        <v>-13.053178699999975</v>
      </c>
      <c r="E86" s="520">
        <v>3.0061502772730526E-3</v>
      </c>
      <c r="F86" s="1103"/>
      <c r="G86" s="1103"/>
      <c r="H86" s="906">
        <v>-42.174340303507194</v>
      </c>
      <c r="I86" s="908">
        <v>4.5111522991880459E-3</v>
      </c>
      <c r="J86" s="1158"/>
      <c r="K86" s="1159"/>
      <c r="L86" s="1147">
        <v>-37.450908360013571</v>
      </c>
      <c r="M86" s="1148">
        <v>2.2665363528493786E-3</v>
      </c>
      <c r="N86" s="619">
        <v>2.0114482758620689</v>
      </c>
      <c r="O86" s="1007">
        <f t="shared" si="9"/>
        <v>1.611448275862069</v>
      </c>
      <c r="P86" s="989">
        <v>-0.4</v>
      </c>
      <c r="Q86" s="1160">
        <v>5.6000000000000001E-2</v>
      </c>
      <c r="R86" s="619">
        <v>4.3448275862068968</v>
      </c>
      <c r="S86" s="955">
        <f t="shared" si="10"/>
        <v>1.5793425359194644</v>
      </c>
      <c r="T86" s="906">
        <v>-63.650052744710749</v>
      </c>
      <c r="U86" s="908">
        <v>8.6336044607597945E-2</v>
      </c>
      <c r="Y86" s="4"/>
      <c r="Z86" s="17" t="s">
        <v>100</v>
      </c>
      <c r="AA86" s="10"/>
    </row>
    <row r="87" spans="1:27">
      <c r="A87" s="1028" t="s">
        <v>30</v>
      </c>
      <c r="B87" s="1034">
        <v>130.46103333333335</v>
      </c>
      <c r="C87" s="1033">
        <f t="shared" si="8"/>
        <v>115.0864273</v>
      </c>
      <c r="D87" s="1265">
        <v>-15.37460603333335</v>
      </c>
      <c r="E87" s="520">
        <v>8.325818703093723E-4</v>
      </c>
      <c r="F87" s="1103"/>
      <c r="G87" s="1103"/>
      <c r="H87" s="906">
        <v>-39.726638150972626</v>
      </c>
      <c r="I87" s="908">
        <v>1.7645883871340088E-3</v>
      </c>
      <c r="J87" s="1158"/>
      <c r="K87" s="1159"/>
      <c r="L87" s="1147">
        <v>-42.327349455217139</v>
      </c>
      <c r="M87" s="1148">
        <v>8.9761358547310043E-5</v>
      </c>
      <c r="N87" s="619">
        <v>4.4309310344827582</v>
      </c>
      <c r="O87" s="1007">
        <f t="shared" si="9"/>
        <v>3.5309310344827582</v>
      </c>
      <c r="P87" s="989">
        <v>-0.9</v>
      </c>
      <c r="Q87" s="1160">
        <v>6.0000000000000001E-3</v>
      </c>
      <c r="R87" s="619">
        <v>6.3103448275862073</v>
      </c>
      <c r="S87" s="955">
        <f t="shared" si="10"/>
        <v>1.7468423984010277</v>
      </c>
      <c r="T87" s="906">
        <v>-72.317798058125788</v>
      </c>
      <c r="U87" s="908">
        <v>7.4774973461096015E-3</v>
      </c>
      <c r="Y87" s="4"/>
      <c r="Z87" s="17" t="s">
        <v>101</v>
      </c>
      <c r="AA87" s="10"/>
    </row>
    <row r="88" spans="1:27">
      <c r="A88" s="1028" t="s">
        <v>31</v>
      </c>
      <c r="B88" s="1034">
        <v>90.387866666666653</v>
      </c>
      <c r="C88" s="1033">
        <f t="shared" si="8"/>
        <v>74.926494866666644</v>
      </c>
      <c r="D88" s="1265">
        <v>-15.461371800000016</v>
      </c>
      <c r="E88" s="520">
        <v>7.0942644101219191E-5</v>
      </c>
      <c r="F88" s="1103"/>
      <c r="G88" s="1103"/>
      <c r="H88" s="906">
        <v>-64.288699589480331</v>
      </c>
      <c r="I88" s="908">
        <v>7.7636108920407451E-4</v>
      </c>
      <c r="J88" s="1158"/>
      <c r="K88" s="1159"/>
      <c r="L88" s="1147">
        <v>-52.685319350172975</v>
      </c>
      <c r="M88" s="1148">
        <v>1.0250392433236257E-3</v>
      </c>
      <c r="N88" s="619">
        <v>0.558103448275862</v>
      </c>
      <c r="O88" s="1007">
        <f t="shared" si="9"/>
        <v>0.45810344827586202</v>
      </c>
      <c r="P88" s="989">
        <v>-0.1</v>
      </c>
      <c r="Q88" s="1160">
        <v>0.24099999999999999</v>
      </c>
      <c r="R88" s="619">
        <v>1.5517241379310345</v>
      </c>
      <c r="S88" s="955">
        <f t="shared" si="10"/>
        <v>0.69733180411805684</v>
      </c>
      <c r="T88" s="906">
        <v>-55.060839290169675</v>
      </c>
      <c r="U88" s="908">
        <v>0.45798564918433182</v>
      </c>
      <c r="Y88" s="4"/>
      <c r="Z88" s="17" t="s">
        <v>102</v>
      </c>
      <c r="AA88" s="10"/>
    </row>
    <row r="89" spans="1:27">
      <c r="A89" s="1028" t="s">
        <v>32</v>
      </c>
      <c r="B89" s="1034">
        <v>103.91906666666665</v>
      </c>
      <c r="C89" s="1033">
        <f t="shared" si="8"/>
        <v>84.638991899999994</v>
      </c>
      <c r="D89" s="1265">
        <v>-19.280074766666658</v>
      </c>
      <c r="E89" s="520">
        <v>8.0883313904185612E-6</v>
      </c>
      <c r="F89" s="1103"/>
      <c r="G89" s="1103"/>
      <c r="H89" s="906">
        <v>-58.050039477382796</v>
      </c>
      <c r="I89" s="908">
        <v>2.3930480629914277E-3</v>
      </c>
      <c r="J89" s="1158"/>
      <c r="K89" s="1159"/>
      <c r="L89" s="1147">
        <v>-51.504998400790889</v>
      </c>
      <c r="M89" s="1148">
        <v>2.6972578923486687E-4</v>
      </c>
      <c r="N89" s="619">
        <v>1.8916551724137933</v>
      </c>
      <c r="O89" s="1007">
        <f t="shared" si="9"/>
        <v>1.1916551724137934</v>
      </c>
      <c r="P89" s="989">
        <v>-0.7</v>
      </c>
      <c r="Q89" s="1160">
        <v>2.5999999999999999E-2</v>
      </c>
      <c r="R89" s="619">
        <v>3.4482758620689653</v>
      </c>
      <c r="S89" s="955">
        <f t="shared" si="10"/>
        <v>0.21999821220518134</v>
      </c>
      <c r="T89" s="906">
        <v>-93.620051846049734</v>
      </c>
      <c r="U89" s="908">
        <v>2.2142980081034424E-3</v>
      </c>
      <c r="Y89" s="5"/>
      <c r="Z89" s="17" t="s">
        <v>103</v>
      </c>
      <c r="AA89" s="10"/>
    </row>
    <row r="90" spans="1:27">
      <c r="A90" s="1028" t="s">
        <v>33</v>
      </c>
      <c r="B90" s="1034">
        <v>63.366666666666667</v>
      </c>
      <c r="C90" s="1033">
        <f t="shared" si="8"/>
        <v>45.811458500000022</v>
      </c>
      <c r="D90" s="1265">
        <v>-17.555208166666645</v>
      </c>
      <c r="E90" s="520">
        <v>4.3063030870308416E-5</v>
      </c>
      <c r="F90" s="1103"/>
      <c r="G90" s="1103"/>
      <c r="H90" s="906">
        <v>-56.826722371896501</v>
      </c>
      <c r="I90" s="908">
        <v>3.6040402495512839E-3</v>
      </c>
      <c r="J90" s="1158"/>
      <c r="K90" s="1159"/>
      <c r="L90" s="1147">
        <v>-50.175809346139815</v>
      </c>
      <c r="M90" s="1148">
        <v>1.3901388927653883E-3</v>
      </c>
      <c r="N90" s="619">
        <v>1.3517241379310343</v>
      </c>
      <c r="O90" s="1007">
        <f t="shared" si="9"/>
        <v>1.2517241379310342</v>
      </c>
      <c r="P90" s="989">
        <v>-0.1</v>
      </c>
      <c r="Q90" s="1160">
        <v>7.0999999999999994E-2</v>
      </c>
      <c r="R90" s="619">
        <v>1.7931034482758621</v>
      </c>
      <c r="S90" s="955">
        <f t="shared" si="10"/>
        <v>0.34967292275198858</v>
      </c>
      <c r="T90" s="906">
        <v>-80.499010077292937</v>
      </c>
      <c r="U90" s="908">
        <v>7.8267199063650761E-2</v>
      </c>
      <c r="Y90" s="4" t="s">
        <v>90</v>
      </c>
      <c r="Z90" s="17" t="s">
        <v>99</v>
      </c>
      <c r="AA90" s="10"/>
    </row>
    <row r="91" spans="1:27">
      <c r="A91" s="1028" t="s">
        <v>34</v>
      </c>
      <c r="B91" s="1034">
        <v>123.91479999999999</v>
      </c>
      <c r="C91" s="1033">
        <f t="shared" si="8"/>
        <v>108.02311403333333</v>
      </c>
      <c r="D91" s="1265">
        <v>-15.891685966666657</v>
      </c>
      <c r="E91" s="520">
        <v>5.3560740065416896E-5</v>
      </c>
      <c r="F91" s="1103"/>
      <c r="G91" s="1103"/>
      <c r="H91" s="906">
        <v>-62.110999560192816</v>
      </c>
      <c r="I91" s="908">
        <v>8.0573500228025979E-3</v>
      </c>
      <c r="J91" s="1158"/>
      <c r="K91" s="1159"/>
      <c r="L91" s="1147">
        <v>-53.285910753137081</v>
      </c>
      <c r="M91" s="1148">
        <v>1.7477265115425794E-3</v>
      </c>
      <c r="N91" s="619">
        <v>0.85048275862068967</v>
      </c>
      <c r="O91" s="1007">
        <f t="shared" si="9"/>
        <v>0.75048275862068969</v>
      </c>
      <c r="P91" s="989">
        <v>-0.1</v>
      </c>
      <c r="Q91" s="1160">
        <v>6.9000000000000006E-2</v>
      </c>
      <c r="R91" s="619">
        <v>1.4482758620689655</v>
      </c>
      <c r="S91" s="955">
        <f t="shared" si="10"/>
        <v>9.5313480187125377E-2</v>
      </c>
      <c r="T91" s="906">
        <v>-93.418831129936592</v>
      </c>
      <c r="U91" s="908">
        <v>9.7052000055263488E-2</v>
      </c>
      <c r="Y91" s="4"/>
      <c r="Z91" s="17" t="s">
        <v>100</v>
      </c>
      <c r="AA91" s="10"/>
    </row>
    <row r="92" spans="1:27" ht="15.75" thickBot="1">
      <c r="A92" s="1029" t="s">
        <v>35</v>
      </c>
      <c r="B92" s="1034">
        <v>109.19140000000002</v>
      </c>
      <c r="C92" s="1033">
        <f t="shared" si="8"/>
        <v>97.349943233333349</v>
      </c>
      <c r="D92" s="1265">
        <v>-11.841456766666663</v>
      </c>
      <c r="E92" s="520">
        <v>1.6754436436040491E-4</v>
      </c>
      <c r="F92" s="1161"/>
      <c r="G92" s="1161"/>
      <c r="H92" s="909">
        <v>-79.409697091266565</v>
      </c>
      <c r="I92" s="911">
        <v>1.5815758736356853E-3</v>
      </c>
      <c r="J92" s="1162"/>
      <c r="K92" s="1163"/>
      <c r="L92" s="1149">
        <v>-55.206770811650408</v>
      </c>
      <c r="M92" s="1150">
        <v>6.840178180124017E-3</v>
      </c>
      <c r="N92" s="1019">
        <v>0.23441379310344831</v>
      </c>
      <c r="O92" s="1007">
        <f t="shared" si="9"/>
        <v>0.23441379310344831</v>
      </c>
      <c r="P92" s="995">
        <v>0</v>
      </c>
      <c r="Q92" s="1164">
        <v>0.18</v>
      </c>
      <c r="R92" s="1019">
        <v>1.3448275862068966</v>
      </c>
      <c r="S92" s="957">
        <f t="shared" si="10"/>
        <v>0</v>
      </c>
      <c r="T92" s="1076">
        <v>-100</v>
      </c>
      <c r="U92" s="911">
        <v>0.18021641392167265</v>
      </c>
      <c r="Y92" s="4"/>
      <c r="Z92" s="17" t="s">
        <v>101</v>
      </c>
      <c r="AA92" s="10"/>
    </row>
    <row r="93" spans="1:27" ht="15.75" thickBot="1">
      <c r="A93" s="743" t="s">
        <v>36</v>
      </c>
      <c r="B93" s="1196">
        <v>109.19140000000002</v>
      </c>
      <c r="C93" s="1268">
        <f t="shared" si="8"/>
        <v>91.775062800000043</v>
      </c>
      <c r="D93" s="1269">
        <v>-17.416337199999973</v>
      </c>
      <c r="E93" s="1270">
        <v>3.8072884073465792E-5</v>
      </c>
      <c r="F93" s="1165"/>
      <c r="G93" s="1165"/>
      <c r="H93" s="1030">
        <v>-47.718559818431011</v>
      </c>
      <c r="I93" s="1131">
        <v>8.374431133275908E-4</v>
      </c>
      <c r="J93" s="1166"/>
      <c r="K93" s="1167"/>
      <c r="L93" s="1152">
        <v>-29.522082978708745</v>
      </c>
      <c r="M93" s="1153">
        <v>1.9520746204675326E-4</v>
      </c>
      <c r="N93" s="1022">
        <v>2.8427586206896556</v>
      </c>
      <c r="O93" s="1007">
        <f t="shared" si="9"/>
        <v>2.0427586206896553</v>
      </c>
      <c r="P93" s="1000">
        <v>-0.8</v>
      </c>
      <c r="Q93" s="1168">
        <v>5.0000000000000001E-3</v>
      </c>
      <c r="R93" s="1022">
        <v>12.586206896551724</v>
      </c>
      <c r="S93" s="624">
        <f t="shared" si="10"/>
        <v>3.5021867590119609</v>
      </c>
      <c r="T93" s="1030">
        <v>-72.174406572233735</v>
      </c>
      <c r="U93" s="1131">
        <v>5.1690854988973266E-3</v>
      </c>
      <c r="Y93" s="4"/>
      <c r="Z93" s="17" t="s">
        <v>102</v>
      </c>
      <c r="AA93" s="10"/>
    </row>
    <row r="94" spans="1:27">
      <c r="Y94" s="5"/>
      <c r="Z94" s="17" t="s">
        <v>103</v>
      </c>
      <c r="AA94" s="10"/>
    </row>
    <row r="95" spans="1:27">
      <c r="Y95" s="4" t="s">
        <v>91</v>
      </c>
      <c r="Z95" s="17" t="s">
        <v>99</v>
      </c>
      <c r="AA95" s="10"/>
    </row>
    <row r="96" spans="1:27">
      <c r="Y96" s="4"/>
      <c r="Z96" s="17" t="s">
        <v>100</v>
      </c>
      <c r="AA96" s="10"/>
    </row>
    <row r="97" spans="1:27" ht="15.75" thickBot="1">
      <c r="A97" s="1104" t="s">
        <v>273</v>
      </c>
      <c r="B97" s="643"/>
      <c r="C97" s="643"/>
      <c r="D97" s="643"/>
      <c r="E97" s="643"/>
      <c r="F97" s="643"/>
      <c r="G97" s="643"/>
      <c r="H97" s="643"/>
      <c r="I97" s="643"/>
      <c r="J97" s="643"/>
      <c r="K97" s="643"/>
      <c r="L97" s="643"/>
      <c r="M97" s="643"/>
      <c r="N97" s="643"/>
      <c r="O97" s="643"/>
      <c r="P97" s="643"/>
      <c r="Q97" s="1125"/>
      <c r="R97" s="1125"/>
      <c r="S97" s="1125"/>
      <c r="Y97" s="4"/>
      <c r="Z97" s="17" t="s">
        <v>101</v>
      </c>
      <c r="AA97" s="10"/>
    </row>
    <row r="98" spans="1:27">
      <c r="A98" s="1414" t="s">
        <v>0</v>
      </c>
      <c r="B98" s="1169" t="s">
        <v>61</v>
      </c>
      <c r="C98" s="1135"/>
      <c r="D98" s="1136"/>
      <c r="E98" s="1137"/>
      <c r="F98" s="1169" t="s">
        <v>62</v>
      </c>
      <c r="G98" s="1135"/>
      <c r="H98" s="1136"/>
      <c r="I98" s="1138"/>
      <c r="J98" s="1169" t="s">
        <v>63</v>
      </c>
      <c r="K98" s="1139"/>
      <c r="L98" s="1136"/>
      <c r="M98" s="1137"/>
      <c r="N98" s="1169" t="s">
        <v>64</v>
      </c>
      <c r="O98" s="1139"/>
      <c r="P98" s="1136"/>
      <c r="Q98" s="1138"/>
      <c r="R98" s="1169" t="s">
        <v>65</v>
      </c>
      <c r="S98" s="647"/>
      <c r="T98" s="1140"/>
      <c r="U98" s="1141"/>
      <c r="Y98" s="4"/>
      <c r="Z98" s="17" t="s">
        <v>102</v>
      </c>
      <c r="AA98" s="10"/>
    </row>
    <row r="99" spans="1:27">
      <c r="A99" s="1415"/>
      <c r="B99" s="1396" t="s">
        <v>6</v>
      </c>
      <c r="C99" s="1112" t="s">
        <v>131</v>
      </c>
      <c r="D99" s="1422" t="s">
        <v>8</v>
      </c>
      <c r="E99" s="1426"/>
      <c r="F99" s="1394" t="s">
        <v>6</v>
      </c>
      <c r="G99" s="1112" t="s">
        <v>131</v>
      </c>
      <c r="H99" s="1422" t="s">
        <v>8</v>
      </c>
      <c r="I99" s="1423"/>
      <c r="J99" s="1392" t="s">
        <v>6</v>
      </c>
      <c r="K99" s="1112" t="s">
        <v>131</v>
      </c>
      <c r="L99" s="1422" t="s">
        <v>8</v>
      </c>
      <c r="M99" s="1426"/>
      <c r="N99" s="1394" t="s">
        <v>6</v>
      </c>
      <c r="O99" s="1112" t="s">
        <v>131</v>
      </c>
      <c r="P99" s="1422" t="s">
        <v>8</v>
      </c>
      <c r="Q99" s="1423"/>
      <c r="R99" s="1392" t="s">
        <v>6</v>
      </c>
      <c r="S99" s="1142" t="s">
        <v>131</v>
      </c>
      <c r="T99" s="1422" t="s">
        <v>8</v>
      </c>
      <c r="U99" s="1423"/>
      <c r="Y99" s="5"/>
      <c r="Z99" s="17" t="s">
        <v>103</v>
      </c>
      <c r="AA99" s="10"/>
    </row>
    <row r="100" spans="1:27" ht="15.75" thickBot="1">
      <c r="A100" s="1415"/>
      <c r="B100" s="1397"/>
      <c r="C100" s="1114">
        <v>2050</v>
      </c>
      <c r="D100" s="1143" t="s">
        <v>148</v>
      </c>
      <c r="E100" s="1117" t="s">
        <v>10</v>
      </c>
      <c r="F100" s="1395"/>
      <c r="G100" s="1114">
        <v>2050</v>
      </c>
      <c r="H100" s="1143" t="s">
        <v>132</v>
      </c>
      <c r="I100" s="1116" t="s">
        <v>10</v>
      </c>
      <c r="J100" s="1393"/>
      <c r="K100" s="1114">
        <v>2050</v>
      </c>
      <c r="L100" s="1143" t="s">
        <v>132</v>
      </c>
      <c r="M100" s="1117" t="s">
        <v>10</v>
      </c>
      <c r="N100" s="1395"/>
      <c r="O100" s="1114">
        <v>2050</v>
      </c>
      <c r="P100" s="1143" t="s">
        <v>132</v>
      </c>
      <c r="Q100" s="1116" t="s">
        <v>10</v>
      </c>
      <c r="R100" s="1393"/>
      <c r="S100" s="1114">
        <v>2050</v>
      </c>
      <c r="T100" s="1143" t="s">
        <v>132</v>
      </c>
      <c r="U100" s="1116" t="s">
        <v>10</v>
      </c>
      <c r="Y100" s="4" t="s">
        <v>92</v>
      </c>
      <c r="Z100" s="17"/>
      <c r="AA100" s="10"/>
    </row>
    <row r="101" spans="1:27">
      <c r="A101" s="982" t="s">
        <v>11</v>
      </c>
      <c r="B101" s="1027">
        <v>61.436666742960604</v>
      </c>
      <c r="C101" s="1080">
        <f>B101+(B101*D101/100)</f>
        <v>63.962581213224944</v>
      </c>
      <c r="D101" s="1032">
        <v>4.1114119697155536</v>
      </c>
      <c r="E101" s="1144">
        <v>0.32604905941206375</v>
      </c>
      <c r="F101" s="1079">
        <v>160.3143</v>
      </c>
      <c r="G101" s="1095">
        <f>F101+(F101*H101/100)</f>
        <v>161.29178138565086</v>
      </c>
      <c r="H101" s="904">
        <v>0.60972813133379999</v>
      </c>
      <c r="I101" s="905">
        <v>0.65493633192839518</v>
      </c>
      <c r="J101" s="1096">
        <v>201.3143</v>
      </c>
      <c r="K101" s="1083">
        <f>J101+(J101*L101/100)</f>
        <v>195.79192486671192</v>
      </c>
      <c r="L101" s="1170">
        <v>-2.7431608848889946</v>
      </c>
      <c r="M101" s="1146">
        <v>0.65603004724541814</v>
      </c>
      <c r="N101" s="1027">
        <v>10.361866666666664</v>
      </c>
      <c r="O101" s="954">
        <f>N101+(N101*P101/100)</f>
        <v>10.309889189035323</v>
      </c>
      <c r="P101" s="904">
        <v>-0.50162272207717729</v>
      </c>
      <c r="Q101" s="905">
        <v>0.87039824746336369</v>
      </c>
      <c r="R101" s="1027">
        <v>21.366666666666667</v>
      </c>
      <c r="S101" s="1007">
        <f>R101+(R101*T101/100)</f>
        <v>23.40954340313889</v>
      </c>
      <c r="T101" s="1032">
        <v>9.5610455685127462</v>
      </c>
      <c r="U101" s="1121">
        <v>0.32859635520963859</v>
      </c>
      <c r="Y101" s="4" t="s">
        <v>93</v>
      </c>
      <c r="Z101" s="17"/>
      <c r="AA101" s="10"/>
    </row>
    <row r="102" spans="1:27">
      <c r="A102" s="988" t="s">
        <v>12</v>
      </c>
      <c r="B102" s="619">
        <v>57.116666793823242</v>
      </c>
      <c r="C102" s="956">
        <f t="shared" ref="C102:C126" si="11">B102+(B102*D102/100)</f>
        <v>59.876506448732535</v>
      </c>
      <c r="D102" s="906">
        <v>4.8319340217656954</v>
      </c>
      <c r="E102" s="907">
        <v>0.26569466202244452</v>
      </c>
      <c r="F102" s="1034">
        <v>150.58886666666666</v>
      </c>
      <c r="G102" s="1080">
        <f t="shared" ref="G102:G126" si="12">F102+(F102*H102/100)</f>
        <v>151.17615064073308</v>
      </c>
      <c r="H102" s="906">
        <v>0.38999162890733391</v>
      </c>
      <c r="I102" s="908">
        <v>0.79090274323548571</v>
      </c>
      <c r="J102" s="1097">
        <v>210.0889333333333</v>
      </c>
      <c r="K102" s="1085">
        <f t="shared" ref="K102:K126" si="13">J102+(J102*L102/100)</f>
        <v>206.67072660139601</v>
      </c>
      <c r="L102" s="1171">
        <v>-1.627028457759772</v>
      </c>
      <c r="M102" s="1148">
        <v>0.79125496319055599</v>
      </c>
      <c r="N102" s="619">
        <v>10.205466666666668</v>
      </c>
      <c r="O102" s="955">
        <f t="shared" ref="O102:O126" si="14">N102+(N102*P102/100)</f>
        <v>10.856805952342421</v>
      </c>
      <c r="P102" s="906">
        <v>6.3822587143728864</v>
      </c>
      <c r="Q102" s="908">
        <v>0.39270768608025364</v>
      </c>
      <c r="R102" s="619">
        <v>22.466666666666665</v>
      </c>
      <c r="S102" s="955">
        <f t="shared" ref="S102:S126" si="15">R102+(R102*T102/100)</f>
        <v>23.583272386638519</v>
      </c>
      <c r="T102" s="906">
        <v>4.9700551334058751</v>
      </c>
      <c r="U102" s="908">
        <v>0.59155433462094642</v>
      </c>
      <c r="Y102" s="5"/>
      <c r="Z102" s="6"/>
      <c r="AA102" s="10"/>
    </row>
    <row r="103" spans="1:27">
      <c r="A103" s="988" t="s">
        <v>13</v>
      </c>
      <c r="B103" s="619">
        <v>59.360000101725255</v>
      </c>
      <c r="C103" s="956">
        <f t="shared" si="11"/>
        <v>59.734428752233413</v>
      </c>
      <c r="D103" s="906">
        <v>0.63077602740312633</v>
      </c>
      <c r="E103" s="907">
        <v>0.88841266769946836</v>
      </c>
      <c r="F103" s="1034">
        <v>135.17883333333336</v>
      </c>
      <c r="G103" s="1080">
        <f t="shared" si="12"/>
        <v>135.33504328938329</v>
      </c>
      <c r="H103" s="906">
        <v>0.11555799987171736</v>
      </c>
      <c r="I103" s="908">
        <v>0.9399980411697253</v>
      </c>
      <c r="J103" s="1097">
        <v>224.32113333333334</v>
      </c>
      <c r="K103" s="1085">
        <f t="shared" si="13"/>
        <v>209.75952119292972</v>
      </c>
      <c r="L103" s="1171">
        <v>-6.4914134143418272</v>
      </c>
      <c r="M103" s="1148">
        <v>0.29898318557404202</v>
      </c>
      <c r="N103" s="619">
        <v>10.366633333333331</v>
      </c>
      <c r="O103" s="955">
        <f t="shared" si="14"/>
        <v>11.151285762916142</v>
      </c>
      <c r="P103" s="906">
        <v>7.5690188352645436</v>
      </c>
      <c r="Q103" s="908">
        <v>0.23506275309051283</v>
      </c>
      <c r="R103" s="619">
        <v>21.9</v>
      </c>
      <c r="S103" s="955">
        <f t="shared" si="15"/>
        <v>24.433617863673163</v>
      </c>
      <c r="T103" s="906">
        <v>11.569031340973362</v>
      </c>
      <c r="U103" s="908">
        <v>0.25094720929980874</v>
      </c>
      <c r="Y103" s="10"/>
      <c r="Z103" s="10"/>
      <c r="AA103" s="10"/>
    </row>
    <row r="104" spans="1:27">
      <c r="A104" s="988" t="s">
        <v>14</v>
      </c>
      <c r="B104" s="619">
        <v>56.953333791097002</v>
      </c>
      <c r="C104" s="956">
        <f t="shared" si="11"/>
        <v>60.115379544584407</v>
      </c>
      <c r="D104" s="906">
        <v>5.5519941380177791</v>
      </c>
      <c r="E104" s="907">
        <v>0.20532114539450652</v>
      </c>
      <c r="F104" s="1034">
        <v>160.20000000000002</v>
      </c>
      <c r="G104" s="1080">
        <f t="shared" si="12"/>
        <v>161.29251798684555</v>
      </c>
      <c r="H104" s="906">
        <v>0.6819712776813579</v>
      </c>
      <c r="I104" s="908">
        <v>0.57438165134482322</v>
      </c>
      <c r="J104" s="1097">
        <v>204.01113333333331</v>
      </c>
      <c r="K104" s="1085">
        <f t="shared" si="13"/>
        <v>196.72379675953442</v>
      </c>
      <c r="L104" s="1171">
        <v>-3.5720288666266664</v>
      </c>
      <c r="M104" s="1148">
        <v>0.57649921997740261</v>
      </c>
      <c r="N104" s="619">
        <v>10.322233333333335</v>
      </c>
      <c r="O104" s="955">
        <f t="shared" si="14"/>
        <v>10.910868795841102</v>
      </c>
      <c r="P104" s="906">
        <v>5.7025979117029042</v>
      </c>
      <c r="Q104" s="908">
        <v>0.4502117310684246</v>
      </c>
      <c r="R104" s="619">
        <v>19.366666666666667</v>
      </c>
      <c r="S104" s="955">
        <f t="shared" si="15"/>
        <v>20.430735172213556</v>
      </c>
      <c r="T104" s="906">
        <v>5.4943296327722271</v>
      </c>
      <c r="U104" s="908">
        <v>0.47432240113181101</v>
      </c>
      <c r="Y104" s="10"/>
      <c r="Z104" s="10"/>
      <c r="AA104" s="10"/>
    </row>
    <row r="105" spans="1:27">
      <c r="A105" s="988" t="s">
        <v>15</v>
      </c>
      <c r="B105" s="619">
        <v>57.340000152587898</v>
      </c>
      <c r="C105" s="956">
        <f t="shared" si="11"/>
        <v>59.217163062515503</v>
      </c>
      <c r="D105" s="906">
        <v>3.2737406782913738</v>
      </c>
      <c r="E105" s="907">
        <v>0.46882273156136689</v>
      </c>
      <c r="F105" s="1034">
        <v>160.81333333333333</v>
      </c>
      <c r="G105" s="1080">
        <f t="shared" si="12"/>
        <v>161.82133639459158</v>
      </c>
      <c r="H105" s="906">
        <v>0.62681560064977881</v>
      </c>
      <c r="I105" s="908">
        <v>0.62651181427573177</v>
      </c>
      <c r="J105" s="1097">
        <v>201.58666666666664</v>
      </c>
      <c r="K105" s="1085">
        <f t="shared" si="13"/>
        <v>195.2210201301246</v>
      </c>
      <c r="L105" s="1171">
        <v>-3.1577716134708154</v>
      </c>
      <c r="M105" s="1148">
        <v>0.62829940301651066</v>
      </c>
      <c r="N105" s="619">
        <v>10.586666666666671</v>
      </c>
      <c r="O105" s="955">
        <f t="shared" si="14"/>
        <v>10.808153347933606</v>
      </c>
      <c r="P105" s="906">
        <v>2.092128601387925</v>
      </c>
      <c r="Q105" s="908">
        <v>0.75851980185157508</v>
      </c>
      <c r="R105" s="619">
        <v>20.100000000000001</v>
      </c>
      <c r="S105" s="955">
        <f t="shared" si="15"/>
        <v>22.497471068125485</v>
      </c>
      <c r="T105" s="906">
        <v>11.927716756843205</v>
      </c>
      <c r="U105" s="908">
        <v>0.21178715410932647</v>
      </c>
      <c r="Y105" s="10"/>
      <c r="Z105" s="10"/>
      <c r="AA105" s="10"/>
    </row>
    <row r="106" spans="1:27">
      <c r="A106" s="988" t="s">
        <v>16</v>
      </c>
      <c r="B106" s="619">
        <v>68.520000203450522</v>
      </c>
      <c r="C106" s="956">
        <f t="shared" si="11"/>
        <v>70.23986598992532</v>
      </c>
      <c r="D106" s="906">
        <v>2.5100201129132351</v>
      </c>
      <c r="E106" s="907">
        <v>0.56323458732849407</v>
      </c>
      <c r="F106" s="1034">
        <v>145.69520000000003</v>
      </c>
      <c r="G106" s="1080">
        <f t="shared" si="12"/>
        <v>145.97412012213587</v>
      </c>
      <c r="H106" s="906">
        <v>0.19144084509019452</v>
      </c>
      <c r="I106" s="908">
        <v>0.89500969049558954</v>
      </c>
      <c r="J106" s="1097">
        <v>216.00813333333332</v>
      </c>
      <c r="K106" s="1085">
        <f t="shared" si="13"/>
        <v>214.21856920815213</v>
      </c>
      <c r="L106" s="1171">
        <v>-0.82847071430389507</v>
      </c>
      <c r="M106" s="1148">
        <v>0.89539687382621325</v>
      </c>
      <c r="N106" s="619">
        <v>9.0203666666666678</v>
      </c>
      <c r="O106" s="955">
        <f t="shared" si="14"/>
        <v>10.029210614703127</v>
      </c>
      <c r="P106" s="906">
        <v>11.184068068590616</v>
      </c>
      <c r="Q106" s="908">
        <v>8.6266169175427468E-2</v>
      </c>
      <c r="R106" s="619">
        <v>23.166666666666668</v>
      </c>
      <c r="S106" s="955">
        <f t="shared" si="15"/>
        <v>25.500839164615879</v>
      </c>
      <c r="T106" s="906">
        <v>10.075564739349115</v>
      </c>
      <c r="U106" s="908">
        <v>0.25146292283006177</v>
      </c>
    </row>
    <row r="107" spans="1:27">
      <c r="A107" s="988" t="s">
        <v>17</v>
      </c>
      <c r="B107" s="619">
        <v>67.393333307902012</v>
      </c>
      <c r="C107" s="956">
        <f t="shared" si="11"/>
        <v>67.489741686213591</v>
      </c>
      <c r="D107" s="906">
        <v>0.14305328669693573</v>
      </c>
      <c r="E107" s="907">
        <v>0.97201094295835677</v>
      </c>
      <c r="F107" s="1034">
        <v>170.14999999999998</v>
      </c>
      <c r="G107" s="1080">
        <f t="shared" si="12"/>
        <v>171.10359547762067</v>
      </c>
      <c r="H107" s="906">
        <v>0.5604440068296781</v>
      </c>
      <c r="I107" s="908">
        <v>0.6526983139526199</v>
      </c>
      <c r="J107" s="1097">
        <v>190.85000000000002</v>
      </c>
      <c r="K107" s="1085">
        <f t="shared" si="13"/>
        <v>185.23850137122437</v>
      </c>
      <c r="L107" s="1171">
        <v>-2.9402665070870615</v>
      </c>
      <c r="M107" s="1148">
        <v>0.65429547236028518</v>
      </c>
      <c r="N107" s="619">
        <v>11.759999999999998</v>
      </c>
      <c r="O107" s="955">
        <f t="shared" si="14"/>
        <v>12.852156228132358</v>
      </c>
      <c r="P107" s="906">
        <v>9.2870427562275601</v>
      </c>
      <c r="Q107" s="908">
        <v>0.22406925883045981</v>
      </c>
      <c r="R107" s="619">
        <v>20.433333333333334</v>
      </c>
      <c r="S107" s="955">
        <f t="shared" si="15"/>
        <v>19.747891546506565</v>
      </c>
      <c r="T107" s="906">
        <v>-3.354527504861835</v>
      </c>
      <c r="U107" s="908">
        <v>0.74375607387055931</v>
      </c>
    </row>
    <row r="108" spans="1:27">
      <c r="A108" s="988" t="s">
        <v>18</v>
      </c>
      <c r="B108" s="619">
        <v>66.033333841959646</v>
      </c>
      <c r="C108" s="956">
        <f t="shared" si="11"/>
        <v>67.813217376592448</v>
      </c>
      <c r="D108" s="906">
        <v>2.6954318842853939</v>
      </c>
      <c r="E108" s="907">
        <v>0.55724803616764262</v>
      </c>
      <c r="F108" s="1034">
        <v>158.06666666666669</v>
      </c>
      <c r="G108" s="1080">
        <f t="shared" si="12"/>
        <v>158.36818481012145</v>
      </c>
      <c r="H108" s="906">
        <v>0.19075378118183364</v>
      </c>
      <c r="I108" s="908">
        <v>0.89210743680336613</v>
      </c>
      <c r="J108" s="1097">
        <v>202.52666666666661</v>
      </c>
      <c r="K108" s="1085">
        <f t="shared" si="13"/>
        <v>200.69662466380268</v>
      </c>
      <c r="L108" s="1171">
        <v>-0.9036054525481042</v>
      </c>
      <c r="M108" s="1148">
        <v>0.89276936073954771</v>
      </c>
      <c r="N108" s="619">
        <v>10.553333333333333</v>
      </c>
      <c r="O108" s="955">
        <f t="shared" si="14"/>
        <v>10.838213592796228</v>
      </c>
      <c r="P108" s="906">
        <v>2.6994339178417031</v>
      </c>
      <c r="Q108" s="908">
        <v>0.70884417945386502</v>
      </c>
      <c r="R108" s="619">
        <v>19.3</v>
      </c>
      <c r="S108" s="955">
        <f t="shared" si="15"/>
        <v>19.426127741632502</v>
      </c>
      <c r="T108" s="906">
        <v>0.6535116146761728</v>
      </c>
      <c r="U108" s="908">
        <v>0.94361849245447227</v>
      </c>
    </row>
    <row r="109" spans="1:27">
      <c r="A109" s="988" t="s">
        <v>19</v>
      </c>
      <c r="B109" s="619">
        <v>55.999999618530282</v>
      </c>
      <c r="C109" s="956">
        <f t="shared" si="11"/>
        <v>57.801261907690652</v>
      </c>
      <c r="D109" s="906">
        <v>3.2165398239830232</v>
      </c>
      <c r="E109" s="907">
        <v>0.49064759874242037</v>
      </c>
      <c r="F109" s="1034">
        <v>142.33333333333331</v>
      </c>
      <c r="G109" s="1080">
        <f t="shared" si="12"/>
        <v>141.92200220529207</v>
      </c>
      <c r="H109" s="906">
        <v>-0.28899142485333368</v>
      </c>
      <c r="I109" s="908">
        <v>0.8665302353495854</v>
      </c>
      <c r="J109" s="1097">
        <v>219.67333333333335</v>
      </c>
      <c r="K109" s="1085">
        <f t="shared" si="13"/>
        <v>221.84899479552874</v>
      </c>
      <c r="L109" s="1171">
        <v>0.99040763354468087</v>
      </c>
      <c r="M109" s="1148">
        <v>0.86671748324869302</v>
      </c>
      <c r="N109" s="619">
        <v>8.9999999999999982</v>
      </c>
      <c r="O109" s="955">
        <f t="shared" si="14"/>
        <v>9.3247739207140015</v>
      </c>
      <c r="P109" s="906">
        <v>3.6085991190444893</v>
      </c>
      <c r="Q109" s="908">
        <v>0.52106295766942046</v>
      </c>
      <c r="R109" s="619">
        <v>24.7</v>
      </c>
      <c r="S109" s="955">
        <f t="shared" si="15"/>
        <v>26.321926041037063</v>
      </c>
      <c r="T109" s="906">
        <v>6.5665021904334582</v>
      </c>
      <c r="U109" s="908">
        <v>0.44686884349560219</v>
      </c>
    </row>
    <row r="110" spans="1:27">
      <c r="A110" s="988" t="s">
        <v>20</v>
      </c>
      <c r="B110" s="619">
        <v>64.573333613077793</v>
      </c>
      <c r="C110" s="956">
        <f t="shared" si="11"/>
        <v>65.749608923051554</v>
      </c>
      <c r="D110" s="906">
        <v>1.8216115603106056</v>
      </c>
      <c r="E110" s="907">
        <v>0.6888175291874219</v>
      </c>
      <c r="F110" s="1034">
        <v>138.75370000000001</v>
      </c>
      <c r="G110" s="1080">
        <f t="shared" si="12"/>
        <v>138.75134007117219</v>
      </c>
      <c r="H110" s="906">
        <v>-1.7008042508517621E-3</v>
      </c>
      <c r="I110" s="908">
        <v>0.99928534810253777</v>
      </c>
      <c r="J110" s="1097">
        <v>223.65630000000004</v>
      </c>
      <c r="K110" s="1085">
        <f t="shared" si="13"/>
        <v>223.66772582310486</v>
      </c>
      <c r="L110" s="1171">
        <v>5.1086524747227906E-3</v>
      </c>
      <c r="M110" s="1148">
        <v>0.99928756475129454</v>
      </c>
      <c r="N110" s="619">
        <v>9.2437000000000005</v>
      </c>
      <c r="O110" s="955">
        <f t="shared" si="14"/>
        <v>9.2930101033848764</v>
      </c>
      <c r="P110" s="906">
        <v>0.53344551840578225</v>
      </c>
      <c r="Q110" s="908">
        <v>0.92317998729025308</v>
      </c>
      <c r="R110" s="619">
        <v>26.433333333333334</v>
      </c>
      <c r="S110" s="955">
        <f t="shared" si="15"/>
        <v>27.021972999331243</v>
      </c>
      <c r="T110" s="906">
        <v>2.226883982337617</v>
      </c>
      <c r="U110" s="908">
        <v>0.79739835660608771</v>
      </c>
    </row>
    <row r="111" spans="1:27">
      <c r="A111" s="988" t="s">
        <v>21</v>
      </c>
      <c r="B111" s="619">
        <v>55.073333295186366</v>
      </c>
      <c r="C111" s="956">
        <f t="shared" si="11"/>
        <v>56.028439064039993</v>
      </c>
      <c r="D111" s="906">
        <v>1.7342436197467406</v>
      </c>
      <c r="E111" s="907">
        <v>0.71063942449185036</v>
      </c>
      <c r="F111" s="1034">
        <v>155.05000000000001</v>
      </c>
      <c r="G111" s="1080">
        <f t="shared" si="12"/>
        <v>155.56436488674683</v>
      </c>
      <c r="H111" s="906">
        <v>0.33174130070738755</v>
      </c>
      <c r="I111" s="908">
        <v>0.80461149586644831</v>
      </c>
      <c r="J111" s="1097">
        <v>208.16666666666666</v>
      </c>
      <c r="K111" s="1085">
        <f t="shared" si="13"/>
        <v>204.69267988946063</v>
      </c>
      <c r="L111" s="1171">
        <v>-1.6688487320445229</v>
      </c>
      <c r="M111" s="1148">
        <v>0.80585929364253306</v>
      </c>
      <c r="N111" s="619">
        <v>10.183333333333334</v>
      </c>
      <c r="O111" s="955">
        <f t="shared" si="14"/>
        <v>10.66650345711027</v>
      </c>
      <c r="P111" s="906">
        <v>4.7447147997735231</v>
      </c>
      <c r="Q111" s="908">
        <v>0.392639802056996</v>
      </c>
      <c r="R111" s="619">
        <v>19.433333333333334</v>
      </c>
      <c r="S111" s="955">
        <f t="shared" si="15"/>
        <v>21.056858824913256</v>
      </c>
      <c r="T111" s="906">
        <v>8.3543335758829613</v>
      </c>
      <c r="U111" s="908">
        <v>0.29355141096803405</v>
      </c>
    </row>
    <row r="112" spans="1:27">
      <c r="A112" s="988" t="s">
        <v>22</v>
      </c>
      <c r="B112" s="619">
        <v>61.223333231608073</v>
      </c>
      <c r="C112" s="956">
        <f t="shared" si="11"/>
        <v>61.328411203963633</v>
      </c>
      <c r="D112" s="906">
        <v>0.17163059704385605</v>
      </c>
      <c r="E112" s="907">
        <v>0.96978749226160998</v>
      </c>
      <c r="F112" s="1034">
        <v>137.76899999999998</v>
      </c>
      <c r="G112" s="1080">
        <f t="shared" si="12"/>
        <v>137.18103223316757</v>
      </c>
      <c r="H112" s="906">
        <v>-0.42677798839535686</v>
      </c>
      <c r="I112" s="908">
        <v>0.80323715830039211</v>
      </c>
      <c r="J112" s="1097">
        <v>222.625</v>
      </c>
      <c r="K112" s="1085">
        <f t="shared" si="13"/>
        <v>220.61334836126477</v>
      </c>
      <c r="L112" s="1171">
        <v>-0.9036054525481042</v>
      </c>
      <c r="M112" s="1148">
        <v>0.89276936073954771</v>
      </c>
      <c r="N112" s="619">
        <v>8.7166666666666668</v>
      </c>
      <c r="O112" s="955">
        <f t="shared" si="14"/>
        <v>9.9640765234746134</v>
      </c>
      <c r="P112" s="906">
        <v>14.310629332404734</v>
      </c>
      <c r="Q112" s="908">
        <v>5.1558439520277236E-2</v>
      </c>
      <c r="R112" s="619">
        <v>24.833333333333332</v>
      </c>
      <c r="S112" s="955">
        <f t="shared" si="15"/>
        <v>26.658670585434717</v>
      </c>
      <c r="T112" s="906">
        <v>7.3503513507438276</v>
      </c>
      <c r="U112" s="908">
        <v>0.38693457618211757</v>
      </c>
    </row>
    <row r="113" spans="1:21">
      <c r="A113" s="988" t="s">
        <v>23</v>
      </c>
      <c r="B113" s="619">
        <v>52.760000038146963</v>
      </c>
      <c r="C113" s="956">
        <f t="shared" si="11"/>
        <v>55.38476327261958</v>
      </c>
      <c r="D113" s="906">
        <v>4.9749113581782396</v>
      </c>
      <c r="E113" s="907">
        <v>0.29758706484791786</v>
      </c>
      <c r="F113" s="1034">
        <v>130.98993333333337</v>
      </c>
      <c r="G113" s="1080">
        <f t="shared" si="12"/>
        <v>131.17751302407092</v>
      </c>
      <c r="H113" s="906">
        <v>0.14320160791302952</v>
      </c>
      <c r="I113" s="908">
        <v>0.94694297255851689</v>
      </c>
      <c r="J113" s="1097">
        <v>231.46450000000002</v>
      </c>
      <c r="K113" s="1085">
        <f t="shared" si="13"/>
        <v>230.70270962086889</v>
      </c>
      <c r="L113" s="1171">
        <v>-0.32911758785089729</v>
      </c>
      <c r="M113" s="1148">
        <v>0.94714195667568424</v>
      </c>
      <c r="N113" s="619">
        <v>8.6316666666666659</v>
      </c>
      <c r="O113" s="955">
        <f t="shared" si="14"/>
        <v>8.5964452417368431</v>
      </c>
      <c r="P113" s="906">
        <v>-0.40804894686027082</v>
      </c>
      <c r="Q113" s="908">
        <v>0.93912708895060026</v>
      </c>
      <c r="R113" s="619">
        <v>27.433333333333334</v>
      </c>
      <c r="S113" s="955">
        <f t="shared" si="15"/>
        <v>28.485474543474428</v>
      </c>
      <c r="T113" s="906">
        <v>3.8352656505750669</v>
      </c>
      <c r="U113" s="908">
        <v>0.70972504369549427</v>
      </c>
    </row>
    <row r="114" spans="1:21">
      <c r="A114" s="988" t="s">
        <v>24</v>
      </c>
      <c r="B114" s="619">
        <v>64.536667251586934</v>
      </c>
      <c r="C114" s="956">
        <f t="shared" si="11"/>
        <v>69.226928394624125</v>
      </c>
      <c r="D114" s="906">
        <v>7.2675911892891465</v>
      </c>
      <c r="E114" s="907">
        <v>8.0918574022005779E-2</v>
      </c>
      <c r="F114" s="1034">
        <v>157.63333333333335</v>
      </c>
      <c r="G114" s="1080">
        <f t="shared" si="12"/>
        <v>159.56194778532128</v>
      </c>
      <c r="H114" s="906">
        <v>1.2234813609566089</v>
      </c>
      <c r="I114" s="908">
        <v>0.29651684398570799</v>
      </c>
      <c r="J114" s="1097">
        <v>203.3944333333333</v>
      </c>
      <c r="K114" s="1085">
        <f t="shared" si="13"/>
        <v>202.39756675008462</v>
      </c>
      <c r="L114" s="1171">
        <v>-0.49011497852300939</v>
      </c>
      <c r="M114" s="1148">
        <v>0.94029958154420634</v>
      </c>
      <c r="N114" s="619">
        <v>8.9655999999999985</v>
      </c>
      <c r="O114" s="955">
        <f t="shared" si="14"/>
        <v>8.9200962522961671</v>
      </c>
      <c r="P114" s="906">
        <v>-0.50753711635397347</v>
      </c>
      <c r="Q114" s="908">
        <v>0.90559846389358012</v>
      </c>
      <c r="R114" s="619">
        <v>22.966666666666665</v>
      </c>
      <c r="S114" s="955">
        <f t="shared" si="15"/>
        <v>22.407971195940078</v>
      </c>
      <c r="T114" s="906">
        <v>-2.4326363021476904</v>
      </c>
      <c r="U114" s="908">
        <v>0.76529799390812914</v>
      </c>
    </row>
    <row r="115" spans="1:21">
      <c r="A115" s="988" t="s">
        <v>25</v>
      </c>
      <c r="B115" s="619">
        <v>72.526666386922187</v>
      </c>
      <c r="C115" s="956">
        <f t="shared" si="11"/>
        <v>74.184699941552452</v>
      </c>
      <c r="D115" s="906">
        <v>2.2861019776985527</v>
      </c>
      <c r="E115" s="907">
        <v>0.77042809488558794</v>
      </c>
      <c r="F115" s="1034">
        <v>168.17333333333335</v>
      </c>
      <c r="G115" s="1080">
        <f t="shared" si="12"/>
        <v>168.2098674737023</v>
      </c>
      <c r="H115" s="906">
        <v>2.1724098372098433E-2</v>
      </c>
      <c r="I115" s="908">
        <v>0.98781714157100431</v>
      </c>
      <c r="J115" s="1097">
        <v>192.61333333333329</v>
      </c>
      <c r="K115" s="1085">
        <f t="shared" si="13"/>
        <v>187.32963971425244</v>
      </c>
      <c r="L115" s="1171">
        <v>-2.7431608848889946</v>
      </c>
      <c r="M115" s="1148">
        <v>0.65603004724541814</v>
      </c>
      <c r="N115" s="619">
        <v>11.546666666666665</v>
      </c>
      <c r="O115" s="955">
        <f t="shared" si="14"/>
        <v>11.762080052454177</v>
      </c>
      <c r="P115" s="906">
        <v>1.8655893688295</v>
      </c>
      <c r="Q115" s="908">
        <v>0.74735748064235041</v>
      </c>
      <c r="R115" s="619">
        <v>17.766666666666666</v>
      </c>
      <c r="S115" s="955">
        <f t="shared" si="15"/>
        <v>16.287745674737813</v>
      </c>
      <c r="T115" s="906">
        <v>-8.3241331628265591</v>
      </c>
      <c r="U115" s="908">
        <v>0.37128301213363191</v>
      </c>
    </row>
    <row r="116" spans="1:21">
      <c r="A116" s="988" t="s">
        <v>26</v>
      </c>
      <c r="B116" s="619">
        <v>70.763333892822274</v>
      </c>
      <c r="C116" s="956">
        <f t="shared" si="11"/>
        <v>69.058191757181163</v>
      </c>
      <c r="D116" s="906">
        <v>-2.409640758621852</v>
      </c>
      <c r="E116" s="907">
        <v>0.5851789000824601</v>
      </c>
      <c r="F116" s="1034">
        <v>122.9375</v>
      </c>
      <c r="G116" s="1080">
        <f t="shared" si="12"/>
        <v>121.64926353602382</v>
      </c>
      <c r="H116" s="906">
        <v>-1.0478791776115346</v>
      </c>
      <c r="I116" s="908">
        <v>0.57144108288558138</v>
      </c>
      <c r="J116" s="1097">
        <v>238.25</v>
      </c>
      <c r="K116" s="1085">
        <f t="shared" si="13"/>
        <v>245.94763627310959</v>
      </c>
      <c r="L116" s="1171">
        <v>3.2309071450617366</v>
      </c>
      <c r="M116" s="1148">
        <v>0.57235795154098379</v>
      </c>
      <c r="N116" s="619">
        <v>7.5791666666666666</v>
      </c>
      <c r="O116" s="955">
        <f t="shared" si="14"/>
        <v>7.9955910667505279</v>
      </c>
      <c r="P116" s="906">
        <v>5.4943296327722271</v>
      </c>
      <c r="Q116" s="908">
        <v>0.47432240113181101</v>
      </c>
      <c r="R116" s="619">
        <v>27.733333333333334</v>
      </c>
      <c r="S116" s="955">
        <f t="shared" si="15"/>
        <v>29.934013283996851</v>
      </c>
      <c r="T116" s="906">
        <v>7.9351440528732535</v>
      </c>
      <c r="U116" s="908">
        <v>0.30464124102890522</v>
      </c>
    </row>
    <row r="117" spans="1:21">
      <c r="A117" s="988" t="s">
        <v>27</v>
      </c>
      <c r="B117" s="619">
        <v>62.703333282470687</v>
      </c>
      <c r="C117" s="956">
        <f t="shared" si="11"/>
        <v>63.138721694326499</v>
      </c>
      <c r="D117" s="906">
        <v>0.69436246697514359</v>
      </c>
      <c r="E117" s="907">
        <v>0.88107581827286507</v>
      </c>
      <c r="F117" s="1034">
        <v>124.76250000000002</v>
      </c>
      <c r="G117" s="1080">
        <f t="shared" si="12"/>
        <v>124.1718063970314</v>
      </c>
      <c r="H117" s="906">
        <v>-0.47345444582195761</v>
      </c>
      <c r="I117" s="908">
        <v>0.82207736473705284</v>
      </c>
      <c r="J117" s="1097">
        <v>233.68520000000001</v>
      </c>
      <c r="K117" s="1085">
        <f t="shared" si="13"/>
        <v>236.37108272098459</v>
      </c>
      <c r="L117" s="1171">
        <v>1.1493593607916015</v>
      </c>
      <c r="M117" s="1148">
        <v>0.8225359093909641</v>
      </c>
      <c r="N117" s="619">
        <v>8.1750333333333334</v>
      </c>
      <c r="O117" s="955">
        <f t="shared" si="14"/>
        <v>8.5971264914301351</v>
      </c>
      <c r="P117" s="906">
        <v>5.1631980064929701</v>
      </c>
      <c r="Q117" s="908">
        <v>0.50677835632756363</v>
      </c>
      <c r="R117" s="619">
        <v>29.433333333333334</v>
      </c>
      <c r="S117" s="955">
        <f t="shared" si="15"/>
        <v>31.941359329167188</v>
      </c>
      <c r="T117" s="906">
        <v>8.5210396234445742</v>
      </c>
      <c r="U117" s="908">
        <v>0.27948777669237868</v>
      </c>
    </row>
    <row r="118" spans="1:21">
      <c r="A118" s="988" t="s">
        <v>28</v>
      </c>
      <c r="B118" s="619">
        <v>64.579999923706055</v>
      </c>
      <c r="C118" s="956">
        <f t="shared" si="11"/>
        <v>68.913228168017113</v>
      </c>
      <c r="D118" s="906">
        <v>6.7098610242029748</v>
      </c>
      <c r="E118" s="907">
        <v>0.18612746934944535</v>
      </c>
      <c r="F118" s="1034">
        <v>131.06196666666668</v>
      </c>
      <c r="G118" s="1080">
        <f t="shared" si="12"/>
        <v>130.59091769566658</v>
      </c>
      <c r="H118" s="906">
        <v>-0.3594093564902236</v>
      </c>
      <c r="I118" s="908">
        <v>0.87711371619083844</v>
      </c>
      <c r="J118" s="1097">
        <v>230.79996666666665</v>
      </c>
      <c r="K118" s="1085">
        <f t="shared" si="13"/>
        <v>232.48936720904496</v>
      </c>
      <c r="L118" s="1171">
        <v>0.73197607728350489</v>
      </c>
      <c r="M118" s="1148">
        <v>0.87757886362014803</v>
      </c>
      <c r="N118" s="619">
        <v>8.8810333333333347</v>
      </c>
      <c r="O118" s="955">
        <f t="shared" si="14"/>
        <v>9.622984482985359</v>
      </c>
      <c r="P118" s="906">
        <v>8.3543335758829613</v>
      </c>
      <c r="Q118" s="908">
        <v>0.29355141096803405</v>
      </c>
      <c r="R118" s="619">
        <v>29.233333333333334</v>
      </c>
      <c r="S118" s="955">
        <f t="shared" si="15"/>
        <v>29.934903905937514</v>
      </c>
      <c r="T118" s="906">
        <v>2.3998993361602454</v>
      </c>
      <c r="U118" s="908">
        <v>0.80878382448868025</v>
      </c>
    </row>
    <row r="119" spans="1:21">
      <c r="A119" s="988" t="s">
        <v>29</v>
      </c>
      <c r="B119" s="619">
        <v>73.75666618347168</v>
      </c>
      <c r="C119" s="1172" t="e">
        <f t="shared" si="11"/>
        <v>#DIV/0!</v>
      </c>
      <c r="D119" s="1173" t="e">
        <v>#DIV/0!</v>
      </c>
      <c r="E119" s="1174"/>
      <c r="F119" s="1034">
        <v>173.21566666666669</v>
      </c>
      <c r="G119" s="1080">
        <f t="shared" si="12"/>
        <v>173.15791988852547</v>
      </c>
      <c r="H119" s="906">
        <v>-3.3338080355248281E-2</v>
      </c>
      <c r="I119" s="908">
        <v>0.98250976376967192</v>
      </c>
      <c r="J119" s="1097">
        <v>188.59306666666663</v>
      </c>
      <c r="K119" s="1085">
        <f t="shared" si="13"/>
        <v>188.88825233157465</v>
      </c>
      <c r="L119" s="1171">
        <v>0.15651989234034172</v>
      </c>
      <c r="M119" s="1148">
        <v>0.98256650306994253</v>
      </c>
      <c r="N119" s="619">
        <v>12.951400000000001</v>
      </c>
      <c r="O119" s="955">
        <f t="shared" si="14"/>
        <v>13.17467514203835</v>
      </c>
      <c r="P119" s="906">
        <v>1.7239459984121224</v>
      </c>
      <c r="Q119" s="908">
        <v>0.75391005890595308</v>
      </c>
      <c r="R119" s="619">
        <v>20.666666666666668</v>
      </c>
      <c r="S119" s="955">
        <f t="shared" si="15"/>
        <v>19.675999249444381</v>
      </c>
      <c r="T119" s="906">
        <v>-4.7935520188175174</v>
      </c>
      <c r="U119" s="908">
        <v>0.62371779937398131</v>
      </c>
    </row>
    <row r="120" spans="1:21">
      <c r="A120" s="988" t="s">
        <v>30</v>
      </c>
      <c r="B120" s="619">
        <v>62.680000305175781</v>
      </c>
      <c r="C120" s="956">
        <f t="shared" si="11"/>
        <v>61.201309148498488</v>
      </c>
      <c r="D120" s="906">
        <v>-2.3591115977630155</v>
      </c>
      <c r="E120" s="907">
        <v>0.60218636271255899</v>
      </c>
      <c r="F120" s="1034">
        <v>151</v>
      </c>
      <c r="G120" s="1080">
        <f t="shared" si="12"/>
        <v>150.52009746404326</v>
      </c>
      <c r="H120" s="906">
        <v>-0.31781624897798094</v>
      </c>
      <c r="I120" s="908">
        <v>0.83563539783188345</v>
      </c>
      <c r="J120" s="1097">
        <v>208.83330000000007</v>
      </c>
      <c r="K120" s="1085">
        <f t="shared" si="13"/>
        <v>211.63310441959163</v>
      </c>
      <c r="L120" s="1171">
        <v>1.3406886830747564</v>
      </c>
      <c r="M120" s="1148">
        <v>0.83636777014191621</v>
      </c>
      <c r="N120" s="619">
        <v>10.094466666666666</v>
      </c>
      <c r="O120" s="955">
        <f t="shared" si="14"/>
        <v>10.77171349486896</v>
      </c>
      <c r="P120" s="906">
        <v>6.7090897475411762</v>
      </c>
      <c r="Q120" s="908">
        <v>0.3121460248690956</v>
      </c>
      <c r="R120" s="619">
        <v>18.333333333333332</v>
      </c>
      <c r="S120" s="955">
        <f t="shared" si="15"/>
        <v>16.873172009081571</v>
      </c>
      <c r="T120" s="906">
        <v>-7.9645163141005115</v>
      </c>
      <c r="U120" s="908">
        <v>0.34408366359112552</v>
      </c>
    </row>
    <row r="121" spans="1:21">
      <c r="A121" s="988" t="s">
        <v>31</v>
      </c>
      <c r="B121" s="619">
        <v>75.339999771118158</v>
      </c>
      <c r="C121" s="956">
        <f t="shared" si="11"/>
        <v>72.619160209491938</v>
      </c>
      <c r="D121" s="906">
        <v>-3.6114143481445384</v>
      </c>
      <c r="E121" s="907">
        <v>0.42879263057439732</v>
      </c>
      <c r="F121" s="1034">
        <v>105.0579</v>
      </c>
      <c r="G121" s="1080">
        <f t="shared" si="12"/>
        <v>103.18605448633539</v>
      </c>
      <c r="H121" s="906">
        <v>-1.7817275175542318</v>
      </c>
      <c r="I121" s="908">
        <v>0.34145153822445073</v>
      </c>
      <c r="J121" s="1097">
        <v>243.38</v>
      </c>
      <c r="K121" s="1085">
        <f t="shared" si="13"/>
        <v>252.20981578795923</v>
      </c>
      <c r="L121" s="1171">
        <v>3.6279956397235766</v>
      </c>
      <c r="M121" s="1148">
        <v>0.34378000817205878</v>
      </c>
      <c r="N121" s="619">
        <v>6.8808999999999987</v>
      </c>
      <c r="O121" s="955">
        <f t="shared" si="14"/>
        <v>7.2941907041308038</v>
      </c>
      <c r="P121" s="906">
        <v>6.0063466135360946</v>
      </c>
      <c r="Q121" s="908">
        <v>0.46745616311309823</v>
      </c>
      <c r="R121" s="619">
        <v>35.43333333333333</v>
      </c>
      <c r="S121" s="955">
        <f t="shared" si="15"/>
        <v>37.325130906384913</v>
      </c>
      <c r="T121" s="906">
        <v>5.339033602215201</v>
      </c>
      <c r="U121" s="908">
        <v>0.44959134229143494</v>
      </c>
    </row>
    <row r="122" spans="1:21">
      <c r="A122" s="988" t="s">
        <v>32</v>
      </c>
      <c r="B122" s="619">
        <v>64.316666984558111</v>
      </c>
      <c r="C122" s="956">
        <f t="shared" si="11"/>
        <v>67.99066625765245</v>
      </c>
      <c r="D122" s="906">
        <v>5.7123595567793153</v>
      </c>
      <c r="E122" s="907">
        <v>0.24729103395511842</v>
      </c>
      <c r="F122" s="1034">
        <v>120.43333333333335</v>
      </c>
      <c r="G122" s="1080">
        <f t="shared" si="12"/>
        <v>119.18022955200686</v>
      </c>
      <c r="H122" s="906">
        <v>-1.0404958051423947</v>
      </c>
      <c r="I122" s="908">
        <v>0.66121489241939824</v>
      </c>
      <c r="J122" s="1097">
        <v>241.17619999999997</v>
      </c>
      <c r="K122" s="1085">
        <f t="shared" si="13"/>
        <v>245.79891922275206</v>
      </c>
      <c r="L122" s="1171">
        <v>1.9167393891901867</v>
      </c>
      <c r="M122" s="1148">
        <v>0.66229280421267689</v>
      </c>
      <c r="N122" s="619">
        <v>8.0001333333333342</v>
      </c>
      <c r="O122" s="955">
        <f t="shared" si="14"/>
        <v>8.0833211476933471</v>
      </c>
      <c r="P122" s="906">
        <v>1.0398303489943332</v>
      </c>
      <c r="Q122" s="908">
        <v>0.8782483806465049</v>
      </c>
      <c r="R122" s="619">
        <v>34.366666666666667</v>
      </c>
      <c r="S122" s="955">
        <f t="shared" si="15"/>
        <v>37.368647453914427</v>
      </c>
      <c r="T122" s="906">
        <v>8.7351526302068674</v>
      </c>
      <c r="U122" s="908">
        <v>0.22748181496507114</v>
      </c>
    </row>
    <row r="123" spans="1:21">
      <c r="A123" s="988" t="s">
        <v>33</v>
      </c>
      <c r="B123" s="619">
        <v>61.463333447774254</v>
      </c>
      <c r="C123" s="956">
        <f t="shared" si="11"/>
        <v>58.979397248454866</v>
      </c>
      <c r="D123" s="906">
        <v>-4.041330106883974</v>
      </c>
      <c r="E123" s="907">
        <v>0.37657966409406241</v>
      </c>
      <c r="F123" s="1034">
        <v>117.99333333333335</v>
      </c>
      <c r="G123" s="1080">
        <f t="shared" si="12"/>
        <v>116.29782292802064</v>
      </c>
      <c r="H123" s="906">
        <v>-1.4369544087061865</v>
      </c>
      <c r="I123" s="908">
        <v>0.47462424449298712</v>
      </c>
      <c r="J123" s="1097">
        <v>243.38</v>
      </c>
      <c r="K123" s="1085">
        <f t="shared" si="13"/>
        <v>251.21074054094598</v>
      </c>
      <c r="L123" s="1171">
        <v>3.2174954971427296</v>
      </c>
      <c r="M123" s="1148">
        <v>0.47586796348933769</v>
      </c>
      <c r="N123" s="619">
        <v>7.1933333333333334</v>
      </c>
      <c r="O123" s="955">
        <f t="shared" si="14"/>
        <v>7.3746259146275781</v>
      </c>
      <c r="P123" s="906">
        <v>2.520286116231389</v>
      </c>
      <c r="Q123" s="908">
        <v>0.72503570791896454</v>
      </c>
      <c r="R123" s="619">
        <v>28.166666666666668</v>
      </c>
      <c r="S123" s="955">
        <f t="shared" si="15"/>
        <v>28.136073582544327</v>
      </c>
      <c r="T123" s="906">
        <v>-0.10861449984262751</v>
      </c>
      <c r="U123" s="908">
        <v>0.98803417094185908</v>
      </c>
    </row>
    <row r="124" spans="1:21">
      <c r="A124" s="988" t="s">
        <v>34</v>
      </c>
      <c r="B124" s="619">
        <v>70.606666056315092</v>
      </c>
      <c r="C124" s="956">
        <f t="shared" si="11"/>
        <v>76.875421974618106</v>
      </c>
      <c r="D124" s="906">
        <v>8.8784193737502424</v>
      </c>
      <c r="E124" s="907">
        <v>9.1374363474737152E-2</v>
      </c>
      <c r="F124" s="1034">
        <v>111.56293333333335</v>
      </c>
      <c r="G124" s="1080">
        <f t="shared" si="12"/>
        <v>109.97720858045659</v>
      </c>
      <c r="H124" s="906">
        <v>-1.4213724088258384</v>
      </c>
      <c r="I124" s="908">
        <v>0.52528522770486852</v>
      </c>
      <c r="J124" s="1097">
        <v>249.25190000000003</v>
      </c>
      <c r="K124" s="1085">
        <f t="shared" si="13"/>
        <v>255.61652465959477</v>
      </c>
      <c r="L124" s="1171">
        <v>2.5534909300971229</v>
      </c>
      <c r="M124" s="1148">
        <v>0.5269074404928481</v>
      </c>
      <c r="N124" s="619">
        <v>7.111200000000002</v>
      </c>
      <c r="O124" s="955">
        <f t="shared" si="14"/>
        <v>7.4818965714552386</v>
      </c>
      <c r="P124" s="906">
        <v>5.2128553753970754</v>
      </c>
      <c r="Q124" s="908">
        <v>0.46352142798975093</v>
      </c>
      <c r="R124" s="619">
        <v>37.166666666666664</v>
      </c>
      <c r="S124" s="955">
        <f t="shared" si="15"/>
        <v>34.337154880791452</v>
      </c>
      <c r="T124" s="906">
        <v>-7.6130361951799435</v>
      </c>
      <c r="U124" s="908">
        <v>0.29245007344661811</v>
      </c>
    </row>
    <row r="125" spans="1:21" ht="15.75" thickBot="1">
      <c r="A125" s="988" t="s">
        <v>35</v>
      </c>
      <c r="B125" s="1019">
        <v>99.623333994547565</v>
      </c>
      <c r="C125" s="1086">
        <f t="shared" si="11"/>
        <v>104.69052267660484</v>
      </c>
      <c r="D125" s="909">
        <v>5.0863472229654603</v>
      </c>
      <c r="E125" s="910">
        <v>0.2606470203823269</v>
      </c>
      <c r="F125" s="1045">
        <v>115.40416666666667</v>
      </c>
      <c r="G125" s="1098">
        <f t="shared" si="12"/>
        <v>112.22449869383873</v>
      </c>
      <c r="H125" s="909">
        <v>-2.7552453820944773</v>
      </c>
      <c r="I125" s="911">
        <v>0.22040542478005698</v>
      </c>
      <c r="J125" s="1099">
        <v>246.39253333333332</v>
      </c>
      <c r="K125" s="1089">
        <f t="shared" si="13"/>
        <v>257.21873620366171</v>
      </c>
      <c r="L125" s="1175">
        <v>4.3938843129154836</v>
      </c>
      <c r="M125" s="1150">
        <v>0.22261149004130598</v>
      </c>
      <c r="N125" s="1019">
        <v>8.2167000000000012</v>
      </c>
      <c r="O125" s="957">
        <f t="shared" si="14"/>
        <v>9.1269736539122448</v>
      </c>
      <c r="P125" s="909">
        <v>11.078336240975609</v>
      </c>
      <c r="Q125" s="911">
        <v>0.17178312751643543</v>
      </c>
      <c r="R125" s="1019">
        <v>44.766666666666666</v>
      </c>
      <c r="S125" s="957">
        <f t="shared" si="15"/>
        <v>46.574548795028981</v>
      </c>
      <c r="T125" s="909">
        <v>4.0384559829389026</v>
      </c>
      <c r="U125" s="911">
        <v>0.63937624212298161</v>
      </c>
    </row>
    <row r="126" spans="1:21" ht="15.75" thickBot="1">
      <c r="A126" s="1176" t="s">
        <v>36</v>
      </c>
      <c r="B126" s="1022">
        <v>118.50666707356775</v>
      </c>
      <c r="C126" s="1038">
        <f t="shared" si="11"/>
        <v>118.46489957786162</v>
      </c>
      <c r="D126" s="1030">
        <v>-3.5244848865940218E-2</v>
      </c>
      <c r="E126" s="1131">
        <v>0.99306917384456428</v>
      </c>
      <c r="F126" s="1036">
        <v>157.63333333333335</v>
      </c>
      <c r="G126" s="1038">
        <f t="shared" si="12"/>
        <v>156.98688671286652</v>
      </c>
      <c r="H126" s="1030">
        <v>-0.41009512823017696</v>
      </c>
      <c r="I126" s="1131">
        <v>0.79619441943659919</v>
      </c>
      <c r="J126" s="1100">
        <v>223.35256666666666</v>
      </c>
      <c r="K126" s="1094">
        <f t="shared" si="13"/>
        <v>226.3919152427797</v>
      </c>
      <c r="L126" s="1177">
        <v>1.360785157507941</v>
      </c>
      <c r="M126" s="1153">
        <v>0.76968529290921928</v>
      </c>
      <c r="N126" s="1022">
        <v>9.1978000000000009</v>
      </c>
      <c r="O126" s="624">
        <f t="shared" si="14"/>
        <v>9.6250942704566871</v>
      </c>
      <c r="P126" s="1030">
        <v>4.6456138474057491</v>
      </c>
      <c r="Q126" s="1131">
        <v>0.28546433024420781</v>
      </c>
      <c r="R126" s="1022">
        <v>47.966666666666669</v>
      </c>
      <c r="S126" s="624">
        <f t="shared" si="15"/>
        <v>46.146780262000476</v>
      </c>
      <c r="T126" s="1030">
        <v>-3.7940647769274354</v>
      </c>
      <c r="U126" s="1131">
        <v>0.1387208834141419</v>
      </c>
    </row>
    <row r="130" spans="1:21" ht="15.75" thickBot="1">
      <c r="A130" s="1104" t="s">
        <v>274</v>
      </c>
      <c r="B130" s="643"/>
      <c r="C130" s="643"/>
      <c r="D130" s="643"/>
      <c r="E130" s="643"/>
      <c r="F130" s="643"/>
      <c r="G130" s="643"/>
      <c r="H130" s="643"/>
      <c r="I130" s="643"/>
      <c r="J130" s="643"/>
      <c r="K130" s="643"/>
      <c r="L130" s="643"/>
      <c r="M130" s="643"/>
      <c r="N130" s="643"/>
      <c r="O130" s="643"/>
      <c r="P130" s="643"/>
      <c r="Q130" s="1125"/>
      <c r="R130" s="1125"/>
      <c r="S130" s="1125"/>
    </row>
    <row r="131" spans="1:21">
      <c r="A131" s="1414" t="s">
        <v>0</v>
      </c>
      <c r="B131" s="1178" t="s">
        <v>66</v>
      </c>
      <c r="C131" s="1135"/>
      <c r="D131" s="1136"/>
      <c r="E131" s="1137"/>
      <c r="F131" s="1178" t="s">
        <v>67</v>
      </c>
      <c r="G131" s="1135"/>
      <c r="H131" s="1136"/>
      <c r="I131" s="1138"/>
      <c r="J131" s="1178" t="s">
        <v>68</v>
      </c>
      <c r="K131" s="1139"/>
      <c r="L131" s="1136"/>
      <c r="M131" s="1137"/>
      <c r="N131" s="1178" t="s">
        <v>69</v>
      </c>
      <c r="O131" s="1139"/>
      <c r="P131" s="1136"/>
      <c r="Q131" s="1138"/>
      <c r="R131" s="1178" t="s">
        <v>70</v>
      </c>
      <c r="S131" s="647"/>
      <c r="T131" s="1140"/>
      <c r="U131" s="1141"/>
    </row>
    <row r="132" spans="1:21">
      <c r="A132" s="1415"/>
      <c r="B132" s="1396" t="s">
        <v>6</v>
      </c>
      <c r="C132" s="1112" t="s">
        <v>131</v>
      </c>
      <c r="D132" s="1422" t="s">
        <v>8</v>
      </c>
      <c r="E132" s="1426"/>
      <c r="F132" s="1394" t="s">
        <v>6</v>
      </c>
      <c r="G132" s="1112" t="s">
        <v>131</v>
      </c>
      <c r="H132" s="1422" t="s">
        <v>8</v>
      </c>
      <c r="I132" s="1423"/>
      <c r="J132" s="1392" t="s">
        <v>6</v>
      </c>
      <c r="K132" s="1112" t="s">
        <v>131</v>
      </c>
      <c r="L132" s="1422" t="s">
        <v>8</v>
      </c>
      <c r="M132" s="1426"/>
      <c r="N132" s="1394" t="s">
        <v>6</v>
      </c>
      <c r="O132" s="1112" t="s">
        <v>131</v>
      </c>
      <c r="P132" s="1422" t="s">
        <v>8</v>
      </c>
      <c r="Q132" s="1423"/>
      <c r="R132" s="1392" t="s">
        <v>6</v>
      </c>
      <c r="S132" s="1142" t="s">
        <v>131</v>
      </c>
      <c r="T132" s="1422" t="s">
        <v>8</v>
      </c>
      <c r="U132" s="1423"/>
    </row>
    <row r="133" spans="1:21" ht="15.75" thickBot="1">
      <c r="A133" s="1415"/>
      <c r="B133" s="1397"/>
      <c r="C133" s="1114">
        <v>2050</v>
      </c>
      <c r="D133" s="1143" t="s">
        <v>132</v>
      </c>
      <c r="E133" s="1117" t="s">
        <v>10</v>
      </c>
      <c r="F133" s="1395"/>
      <c r="G133" s="1114">
        <v>2050</v>
      </c>
      <c r="H133" s="1143" t="s">
        <v>132</v>
      </c>
      <c r="I133" s="1116" t="s">
        <v>10</v>
      </c>
      <c r="J133" s="1393"/>
      <c r="K133" s="1114">
        <v>2050</v>
      </c>
      <c r="L133" s="1143" t="s">
        <v>132</v>
      </c>
      <c r="M133" s="1117" t="s">
        <v>10</v>
      </c>
      <c r="N133" s="1395"/>
      <c r="O133" s="1114">
        <v>2050</v>
      </c>
      <c r="P133" s="1143" t="s">
        <v>132</v>
      </c>
      <c r="Q133" s="1116" t="s">
        <v>10</v>
      </c>
      <c r="R133" s="1393"/>
      <c r="S133" s="1114">
        <v>2050</v>
      </c>
      <c r="T133" s="1143" t="s">
        <v>132</v>
      </c>
      <c r="U133" s="1116" t="s">
        <v>10</v>
      </c>
    </row>
    <row r="134" spans="1:21">
      <c r="A134" s="982" t="s">
        <v>11</v>
      </c>
      <c r="B134" s="1101">
        <v>46.266666666666666</v>
      </c>
      <c r="C134" s="1101"/>
      <c r="D134" s="1032">
        <v>1.234830714573764</v>
      </c>
      <c r="E134" s="1144">
        <v>0.80089867470528453</v>
      </c>
      <c r="F134" s="1006">
        <v>7.704766666666667</v>
      </c>
      <c r="G134" s="1102">
        <f>F134+(F134*H134/100)</f>
        <v>8.3287088810184873</v>
      </c>
      <c r="H134" s="1032">
        <v>8.0981325112828788</v>
      </c>
      <c r="I134" s="1121">
        <v>0.38755617149286348</v>
      </c>
      <c r="J134" s="1096">
        <v>2.7666666666666666</v>
      </c>
      <c r="K134" s="1179">
        <f>J134+(J134*L134/100)</f>
        <v>2.3924252637056425</v>
      </c>
      <c r="L134" s="1170">
        <v>-13.526797697386408</v>
      </c>
      <c r="M134" s="1146">
        <v>0.32178293441538508</v>
      </c>
      <c r="N134" s="1006">
        <v>0.96666666666666667</v>
      </c>
      <c r="O134" s="1007">
        <f>N134+(N134*P134/100)</f>
        <v>1.3983289640345755</v>
      </c>
      <c r="P134" s="1032">
        <v>44.654720417369873</v>
      </c>
      <c r="Q134" s="1121">
        <v>0.29184090358334436</v>
      </c>
      <c r="R134" s="1102">
        <v>2.2189666666666668</v>
      </c>
      <c r="S134" s="1007">
        <f>R134+(R134*T134/100)</f>
        <v>3.4305786755458656</v>
      </c>
      <c r="T134" s="1032">
        <v>54.602533110570931</v>
      </c>
      <c r="U134" s="1121">
        <v>1.1149277193656016E-2</v>
      </c>
    </row>
    <row r="135" spans="1:21">
      <c r="A135" s="988" t="s">
        <v>12</v>
      </c>
      <c r="B135" s="1103">
        <v>43.733333333333334</v>
      </c>
      <c r="C135" s="1103"/>
      <c r="D135" s="906">
        <v>4.1407429549114259</v>
      </c>
      <c r="E135" s="907">
        <v>0.41379797229039961</v>
      </c>
      <c r="F135" s="619">
        <v>7.2111000000000001</v>
      </c>
      <c r="G135" s="620">
        <f t="shared" ref="G135:G159" si="16">F135+(F135*H135/100)</f>
        <v>7.6642949761509698</v>
      </c>
      <c r="H135" s="906">
        <v>6.2846857781887602</v>
      </c>
      <c r="I135" s="908">
        <v>0.48141519934271637</v>
      </c>
      <c r="J135" s="1097">
        <v>2.8666666666666667</v>
      </c>
      <c r="K135" s="1180">
        <f t="shared" ref="K135:K159" si="17">J135+(J135*L135/100)</f>
        <v>3.7806301244525975</v>
      </c>
      <c r="L135" s="1171">
        <v>31.882446201834796</v>
      </c>
      <c r="M135" s="1148">
        <v>5.4593583166978911E-2</v>
      </c>
      <c r="N135" s="619">
        <v>0.8</v>
      </c>
      <c r="O135" s="955">
        <f t="shared" ref="O135:O159" si="18">N135+(N135*P135/100)</f>
        <v>1.0649619409934477</v>
      </c>
      <c r="P135" s="906">
        <v>33.120242624180953</v>
      </c>
      <c r="Q135" s="908">
        <v>0.48692540148002461</v>
      </c>
      <c r="R135" s="620">
        <v>3.7667000000000002</v>
      </c>
      <c r="S135" s="955">
        <f t="shared" ref="S135:S159" si="19">R135+(R135*T135/100)</f>
        <v>6.0661114972068786</v>
      </c>
      <c r="T135" s="906">
        <v>61.045782706530339</v>
      </c>
      <c r="U135" s="908">
        <v>1.4585816967229784E-2</v>
      </c>
    </row>
    <row r="136" spans="1:21">
      <c r="A136" s="988" t="s">
        <v>13</v>
      </c>
      <c r="B136" s="1103">
        <v>45.9</v>
      </c>
      <c r="C136" s="1103"/>
      <c r="D136" s="906">
        <v>10.157071115832288</v>
      </c>
      <c r="E136" s="907">
        <v>3.5366643064871903E-2</v>
      </c>
      <c r="F136" s="619">
        <v>8.4066333333333336</v>
      </c>
      <c r="G136" s="620">
        <f t="shared" si="16"/>
        <v>10.221601880557316</v>
      </c>
      <c r="H136" s="906">
        <v>21.589719394890324</v>
      </c>
      <c r="I136" s="908">
        <v>5.227289054822986E-2</v>
      </c>
      <c r="J136" s="1097">
        <v>2.7333333333333334</v>
      </c>
      <c r="K136" s="1180">
        <f t="shared" si="17"/>
        <v>3.0552846673834479</v>
      </c>
      <c r="L136" s="1171">
        <v>11.778707343296873</v>
      </c>
      <c r="M136" s="1148">
        <v>0.53924338176592368</v>
      </c>
      <c r="N136" s="619">
        <v>1.1666666666666667</v>
      </c>
      <c r="O136" s="955">
        <f t="shared" si="18"/>
        <v>0.97281784256121151</v>
      </c>
      <c r="P136" s="906">
        <v>-16.615613494753305</v>
      </c>
      <c r="Q136" s="908">
        <v>0.67208556508229356</v>
      </c>
      <c r="R136" s="620">
        <v>2.087733333333333</v>
      </c>
      <c r="S136" s="955">
        <f t="shared" si="19"/>
        <v>2.8583430897872768</v>
      </c>
      <c r="T136" s="906">
        <v>36.911311619648608</v>
      </c>
      <c r="U136" s="908">
        <v>4.0401828160416958E-4</v>
      </c>
    </row>
    <row r="137" spans="1:21">
      <c r="A137" s="988" t="s">
        <v>14</v>
      </c>
      <c r="B137" s="1103">
        <v>41.8</v>
      </c>
      <c r="C137" s="1103"/>
      <c r="D137" s="906">
        <v>8.1948109531312241</v>
      </c>
      <c r="E137" s="907">
        <v>9.5845832407100873E-2</v>
      </c>
      <c r="F137" s="619">
        <v>7.5555666666666665</v>
      </c>
      <c r="G137" s="620">
        <f t="shared" si="16"/>
        <v>8.807901507715286</v>
      </c>
      <c r="H137" s="906">
        <v>16.574995580061749</v>
      </c>
      <c r="I137" s="908">
        <v>0.14022428380300667</v>
      </c>
      <c r="J137" s="1097">
        <v>2.6</v>
      </c>
      <c r="K137" s="1180">
        <f t="shared" si="17"/>
        <v>3.1539554822429912</v>
      </c>
      <c r="L137" s="1171">
        <v>21.305980086268885</v>
      </c>
      <c r="M137" s="1148">
        <v>0.40842197019584026</v>
      </c>
      <c r="N137" s="619">
        <v>0.8</v>
      </c>
      <c r="O137" s="955">
        <f t="shared" si="18"/>
        <v>1.0062834531467644</v>
      </c>
      <c r="P137" s="906">
        <v>25.785431643345547</v>
      </c>
      <c r="Q137" s="908">
        <v>0.55560422998608283</v>
      </c>
      <c r="R137" s="620">
        <v>1.3888666666666667</v>
      </c>
      <c r="S137" s="955">
        <f t="shared" si="19"/>
        <v>2.1824710714697018</v>
      </c>
      <c r="T137" s="906">
        <v>57.140431392720799</v>
      </c>
      <c r="U137" s="908">
        <v>1.5613212221049038E-2</v>
      </c>
    </row>
    <row r="138" spans="1:21">
      <c r="A138" s="988" t="s">
        <v>15</v>
      </c>
      <c r="B138" s="1103">
        <v>44.233333333333334</v>
      </c>
      <c r="C138" s="1103"/>
      <c r="D138" s="906">
        <v>3.5193591382580185</v>
      </c>
      <c r="E138" s="907">
        <v>0.49456513099767185</v>
      </c>
      <c r="F138" s="619">
        <v>7.5933333333333337</v>
      </c>
      <c r="G138" s="620">
        <f t="shared" si="16"/>
        <v>7.563206048483206</v>
      </c>
      <c r="H138" s="906">
        <v>-0.39675967756972352</v>
      </c>
      <c r="I138" s="908">
        <v>0.96708756250489758</v>
      </c>
      <c r="J138" s="1097">
        <v>3.2666666666666666</v>
      </c>
      <c r="K138" s="1180">
        <f t="shared" si="17"/>
        <v>3.186958829418292</v>
      </c>
      <c r="L138" s="1171">
        <v>-2.4400358341339166</v>
      </c>
      <c r="M138" s="1148">
        <v>0.86339372385591706</v>
      </c>
      <c r="N138" s="619">
        <v>0.8</v>
      </c>
      <c r="O138" s="955">
        <f t="shared" si="18"/>
        <v>1.0693429582776994</v>
      </c>
      <c r="P138" s="906">
        <v>33.667869784712416</v>
      </c>
      <c r="Q138" s="908">
        <v>0.37251548530158773</v>
      </c>
      <c r="R138" s="620">
        <v>0.96666666666666667</v>
      </c>
      <c r="S138" s="955">
        <f t="shared" si="19"/>
        <v>1.5509274277632192</v>
      </c>
      <c r="T138" s="906">
        <v>60.440768389298526</v>
      </c>
      <c r="U138" s="908">
        <v>1.0123187251663853E-2</v>
      </c>
    </row>
    <row r="139" spans="1:21">
      <c r="A139" s="988" t="s">
        <v>16</v>
      </c>
      <c r="B139" s="1103">
        <v>43.3</v>
      </c>
      <c r="C139" s="1103"/>
      <c r="D139" s="906">
        <v>-9.746922782004544E-2</v>
      </c>
      <c r="E139" s="907">
        <v>0.98570189799104102</v>
      </c>
      <c r="F139" s="619">
        <v>7.4407333333333314</v>
      </c>
      <c r="G139" s="620">
        <f t="shared" si="16"/>
        <v>7.742258363388852</v>
      </c>
      <c r="H139" s="906">
        <v>4.0523563545105894</v>
      </c>
      <c r="I139" s="908">
        <v>0.65432853296011495</v>
      </c>
      <c r="J139" s="1097">
        <v>3.2</v>
      </c>
      <c r="K139" s="1180">
        <f t="shared" si="17"/>
        <v>3.6225041439260037</v>
      </c>
      <c r="L139" s="1171">
        <v>13.203254497687606</v>
      </c>
      <c r="M139" s="1148">
        <v>0.18747425524547456</v>
      </c>
      <c r="N139" s="619">
        <v>0.96666666666666667</v>
      </c>
      <c r="O139" s="955">
        <f t="shared" si="18"/>
        <v>1.2498923871728143</v>
      </c>
      <c r="P139" s="906">
        <v>29.299212466153186</v>
      </c>
      <c r="Q139" s="908">
        <v>0.40532880192535936</v>
      </c>
      <c r="R139" s="620">
        <v>3.822233333333334</v>
      </c>
      <c r="S139" s="955">
        <f t="shared" si="19"/>
        <v>5.8639080579331591</v>
      </c>
      <c r="T139" s="906">
        <v>53.415753214084894</v>
      </c>
      <c r="U139" s="908">
        <v>8.0292012663165137E-3</v>
      </c>
    </row>
    <row r="140" spans="1:21">
      <c r="A140" s="988" t="s">
        <v>17</v>
      </c>
      <c r="B140" s="1103">
        <v>67.13333333333334</v>
      </c>
      <c r="C140" s="1103"/>
      <c r="D140" s="906">
        <v>3.0352439300591536</v>
      </c>
      <c r="E140" s="907">
        <v>0.49048844413268478</v>
      </c>
      <c r="F140" s="619">
        <v>10.360000000000005</v>
      </c>
      <c r="G140" s="620">
        <f t="shared" si="16"/>
        <v>10.106489945294722</v>
      </c>
      <c r="H140" s="906">
        <v>-2.4470082500509918</v>
      </c>
      <c r="I140" s="908">
        <v>0.71296785533760143</v>
      </c>
      <c r="J140" s="1097">
        <v>4.333333333333333</v>
      </c>
      <c r="K140" s="1180">
        <f t="shared" si="17"/>
        <v>5.0803927629864472</v>
      </c>
      <c r="L140" s="1171">
        <v>17.239832991994941</v>
      </c>
      <c r="M140" s="1148">
        <v>0.27512129395069995</v>
      </c>
      <c r="N140" s="619">
        <v>1.3333333333333333</v>
      </c>
      <c r="O140" s="955">
        <f t="shared" si="18"/>
        <v>1.3861395794102351</v>
      </c>
      <c r="P140" s="906">
        <v>3.9604684557676406</v>
      </c>
      <c r="Q140" s="908">
        <v>0.89310026341020032</v>
      </c>
      <c r="R140" s="620">
        <v>0.48333333333333334</v>
      </c>
      <c r="S140" s="955">
        <f t="shared" si="19"/>
        <v>0.73502383531066617</v>
      </c>
      <c r="T140" s="906">
        <v>52.073896960827483</v>
      </c>
      <c r="U140" s="908">
        <v>1.2066125361107122E-2</v>
      </c>
    </row>
    <row r="141" spans="1:21">
      <c r="A141" s="988" t="s">
        <v>18</v>
      </c>
      <c r="B141" s="1103">
        <v>43.7</v>
      </c>
      <c r="C141" s="1103"/>
      <c r="D141" s="906">
        <v>-4.5163105986383276E-2</v>
      </c>
      <c r="E141" s="907">
        <v>0.99338736018559148</v>
      </c>
      <c r="F141" s="619">
        <v>8.4600000000000009</v>
      </c>
      <c r="G141" s="620">
        <f t="shared" si="16"/>
        <v>9.0561405964198389</v>
      </c>
      <c r="H141" s="906">
        <v>7.0465791538988007</v>
      </c>
      <c r="I141" s="908">
        <v>0.46910777106232193</v>
      </c>
      <c r="J141" s="1097">
        <v>3.5</v>
      </c>
      <c r="K141" s="1180">
        <f t="shared" si="17"/>
        <v>5.1657350146367502</v>
      </c>
      <c r="L141" s="1171">
        <v>47.592428989621418</v>
      </c>
      <c r="M141" s="1148">
        <v>3.0769498953461667E-2</v>
      </c>
      <c r="N141" s="619">
        <v>1.2</v>
      </c>
      <c r="O141" s="955">
        <f t="shared" si="18"/>
        <v>1.0175069335253193</v>
      </c>
      <c r="P141" s="906">
        <v>-15.207755539556722</v>
      </c>
      <c r="Q141" s="908">
        <v>0.71328997006686956</v>
      </c>
      <c r="R141" s="620">
        <v>1.7333333333333336</v>
      </c>
      <c r="S141" s="955">
        <f t="shared" si="19"/>
        <v>2.6209104622554809</v>
      </c>
      <c r="T141" s="906">
        <v>51.206372822431561</v>
      </c>
      <c r="U141" s="908">
        <v>1.5291425945833851E-2</v>
      </c>
    </row>
    <row r="142" spans="1:21">
      <c r="A142" s="988" t="s">
        <v>19</v>
      </c>
      <c r="B142" s="1103">
        <v>42.333333333333336</v>
      </c>
      <c r="C142" s="1103"/>
      <c r="D142" s="906">
        <v>3.1152340609885294</v>
      </c>
      <c r="E142" s="907">
        <v>0.57252772738504265</v>
      </c>
      <c r="F142" s="619">
        <v>7.4666666666666677</v>
      </c>
      <c r="G142" s="620">
        <f t="shared" si="16"/>
        <v>7.8816219847488842</v>
      </c>
      <c r="H142" s="906">
        <v>5.5574372957439726</v>
      </c>
      <c r="I142" s="908">
        <v>0.57059344831333214</v>
      </c>
      <c r="J142" s="1097">
        <v>2.7666666666666666</v>
      </c>
      <c r="K142" s="1180">
        <f t="shared" si="17"/>
        <v>3.4778592720064663</v>
      </c>
      <c r="L142" s="1171">
        <v>25.705756819510839</v>
      </c>
      <c r="M142" s="1148">
        <v>0.13982567888117436</v>
      </c>
      <c r="N142" s="619">
        <v>0.73333333333333328</v>
      </c>
      <c r="O142" s="955">
        <f t="shared" si="18"/>
        <v>0.97621511257732685</v>
      </c>
      <c r="P142" s="906">
        <v>33.120242624180953</v>
      </c>
      <c r="Q142" s="908">
        <v>0.48692540148002461</v>
      </c>
      <c r="R142" s="620">
        <v>9.7666666666666675</v>
      </c>
      <c r="S142" s="955">
        <f t="shared" si="19"/>
        <v>14.446406052501988</v>
      </c>
      <c r="T142" s="906">
        <v>47.915420332784855</v>
      </c>
      <c r="U142" s="908">
        <v>8.8128440241096884E-3</v>
      </c>
    </row>
    <row r="143" spans="1:21">
      <c r="A143" s="988" t="s">
        <v>20</v>
      </c>
      <c r="B143" s="1103">
        <v>42.866666666666667</v>
      </c>
      <c r="C143" s="1103"/>
      <c r="D143" s="906">
        <v>2.7223639142884748</v>
      </c>
      <c r="E143" s="907">
        <v>0.61893631567777674</v>
      </c>
      <c r="F143" s="619">
        <v>6.9148000000000005</v>
      </c>
      <c r="G143" s="620">
        <f t="shared" si="16"/>
        <v>7.3239381174841878</v>
      </c>
      <c r="H143" s="906">
        <v>5.9168467270808627</v>
      </c>
      <c r="I143" s="908">
        <v>0.51073348751342218</v>
      </c>
      <c r="J143" s="1097">
        <v>2.7333333333333334</v>
      </c>
      <c r="K143" s="1180">
        <f t="shared" si="17"/>
        <v>3.0683201385605008</v>
      </c>
      <c r="L143" s="1171">
        <v>12.255614825384175</v>
      </c>
      <c r="M143" s="1148">
        <v>0.54363023719402237</v>
      </c>
      <c r="N143" s="619">
        <v>0.8666666666666667</v>
      </c>
      <c r="O143" s="955">
        <f t="shared" si="18"/>
        <v>0.68643302162651909</v>
      </c>
      <c r="P143" s="906">
        <v>-20.796189812324727</v>
      </c>
      <c r="Q143" s="908">
        <v>0.46579823158283518</v>
      </c>
      <c r="R143" s="620">
        <v>12.589633333333332</v>
      </c>
      <c r="S143" s="955">
        <f t="shared" si="19"/>
        <v>18.407148789771696</v>
      </c>
      <c r="T143" s="906">
        <v>46.208775922293448</v>
      </c>
      <c r="U143" s="908">
        <v>6.5815939404972636E-3</v>
      </c>
    </row>
    <row r="144" spans="1:21">
      <c r="A144" s="988" t="s">
        <v>21</v>
      </c>
      <c r="B144" s="1103">
        <v>44.2</v>
      </c>
      <c r="C144" s="1103"/>
      <c r="D144" s="906">
        <v>0.57925523387486355</v>
      </c>
      <c r="E144" s="907">
        <v>0.91169600049126842</v>
      </c>
      <c r="F144" s="619">
        <v>7.8833333333333337</v>
      </c>
      <c r="G144" s="620">
        <f t="shared" si="16"/>
        <v>8.0910885845776885</v>
      </c>
      <c r="H144" s="906">
        <v>2.6353731658903286</v>
      </c>
      <c r="I144" s="908">
        <v>0.80220551776668181</v>
      </c>
      <c r="J144" s="1097">
        <v>2.6333333333333333</v>
      </c>
      <c r="K144" s="1180">
        <f t="shared" si="17"/>
        <v>3.4729044166483161</v>
      </c>
      <c r="L144" s="1171">
        <v>31.882446201834796</v>
      </c>
      <c r="M144" s="1148">
        <v>5.4593583166978911E-2</v>
      </c>
      <c r="N144" s="619">
        <v>0.73333333333333328</v>
      </c>
      <c r="O144" s="955">
        <f t="shared" si="18"/>
        <v>0.83660092095978467</v>
      </c>
      <c r="P144" s="906">
        <v>14.081943767243377</v>
      </c>
      <c r="Q144" s="908">
        <v>0.75245771145708173</v>
      </c>
      <c r="R144" s="620">
        <v>1.5166666666666666</v>
      </c>
      <c r="S144" s="955">
        <f t="shared" si="19"/>
        <v>2.3870576831068773</v>
      </c>
      <c r="T144" s="906">
        <v>57.38841866638753</v>
      </c>
      <c r="U144" s="908">
        <v>1.2752467633721839E-2</v>
      </c>
    </row>
    <row r="145" spans="1:21">
      <c r="A145" s="988" t="s">
        <v>22</v>
      </c>
      <c r="B145" s="1103">
        <v>41.966666666666669</v>
      </c>
      <c r="C145" s="1103"/>
      <c r="D145" s="906">
        <v>0.48056847512499434</v>
      </c>
      <c r="E145" s="907">
        <v>0.92977066267885522</v>
      </c>
      <c r="F145" s="619">
        <v>7.7</v>
      </c>
      <c r="G145" s="620">
        <f t="shared" si="16"/>
        <v>8.0146791840831177</v>
      </c>
      <c r="H145" s="906">
        <v>4.0867426504301054</v>
      </c>
      <c r="I145" s="908">
        <v>0.63172640485296416</v>
      </c>
      <c r="J145" s="1097">
        <v>3.4333333333333331</v>
      </c>
      <c r="K145" s="1180">
        <f t="shared" si="17"/>
        <v>3.7509603358371888</v>
      </c>
      <c r="L145" s="1171">
        <v>9.2512719175880296</v>
      </c>
      <c r="M145" s="1148">
        <v>0.59504941710502912</v>
      </c>
      <c r="N145" s="619">
        <v>1.2</v>
      </c>
      <c r="O145" s="955">
        <f t="shared" si="18"/>
        <v>1.2920821323648932</v>
      </c>
      <c r="P145" s="906">
        <v>7.6735110304077789</v>
      </c>
      <c r="Q145" s="908">
        <v>0.82602341057832818</v>
      </c>
      <c r="R145" s="620">
        <v>3.9624999999999999</v>
      </c>
      <c r="S145" s="955">
        <f t="shared" si="19"/>
        <v>6.2026721120550299</v>
      </c>
      <c r="T145" s="906">
        <v>56.534311976152168</v>
      </c>
      <c r="U145" s="908">
        <v>3.8454257535462792E-3</v>
      </c>
    </row>
    <row r="146" spans="1:21">
      <c r="A146" s="988" t="s">
        <v>23</v>
      </c>
      <c r="B146" s="620">
        <v>39.6</v>
      </c>
      <c r="C146" s="1103"/>
      <c r="D146" s="906">
        <v>4.0687875144466137</v>
      </c>
      <c r="E146" s="907">
        <v>0.46794329552045355</v>
      </c>
      <c r="F146" s="619">
        <v>6.7761666666666676</v>
      </c>
      <c r="G146" s="620">
        <f t="shared" si="16"/>
        <v>7.3759203549708259</v>
      </c>
      <c r="H146" s="906">
        <v>8.8509288187149782</v>
      </c>
      <c r="I146" s="908">
        <v>0.25475171174086775</v>
      </c>
      <c r="J146" s="1097">
        <v>2.2666666666666666</v>
      </c>
      <c r="K146" s="1180">
        <f t="shared" si="17"/>
        <v>2.5663060826174657</v>
      </c>
      <c r="L146" s="1171">
        <v>13.219385997829372</v>
      </c>
      <c r="M146" s="1148">
        <v>0.31264328668247277</v>
      </c>
      <c r="N146" s="619">
        <v>0.5</v>
      </c>
      <c r="O146" s="955">
        <f t="shared" si="18"/>
        <v>0.59204100566449802</v>
      </c>
      <c r="P146" s="906">
        <v>18.408201132899599</v>
      </c>
      <c r="Q146" s="908">
        <v>0.49229637109431834</v>
      </c>
      <c r="R146" s="620">
        <v>17.226733333333332</v>
      </c>
      <c r="S146" s="955">
        <f t="shared" si="19"/>
        <v>22.999242505344327</v>
      </c>
      <c r="T146" s="906">
        <v>33.50901799148027</v>
      </c>
      <c r="U146" s="908">
        <v>8.582364794843509E-3</v>
      </c>
    </row>
    <row r="147" spans="1:21">
      <c r="A147" s="988" t="s">
        <v>24</v>
      </c>
      <c r="B147" s="1103">
        <v>39.799999999999997</v>
      </c>
      <c r="C147" s="1103"/>
      <c r="D147" s="906">
        <v>-0.45158259826065528</v>
      </c>
      <c r="E147" s="907">
        <v>0.93892042548077315</v>
      </c>
      <c r="F147" s="619">
        <v>7.3000666666666669</v>
      </c>
      <c r="G147" s="620">
        <f t="shared" si="16"/>
        <v>7.7245289622281215</v>
      </c>
      <c r="H147" s="906">
        <v>5.8144988935460153</v>
      </c>
      <c r="I147" s="908">
        <v>0.51125542326587292</v>
      </c>
      <c r="J147" s="1097">
        <v>2.9666666666666668</v>
      </c>
      <c r="K147" s="1180">
        <f t="shared" si="17"/>
        <v>2.8510414804827455</v>
      </c>
      <c r="L147" s="1171">
        <v>-3.8974781859748684</v>
      </c>
      <c r="M147" s="1148">
        <v>0.77494490124908433</v>
      </c>
      <c r="N147" s="1063">
        <v>0.8</v>
      </c>
      <c r="O147" s="955">
        <f t="shared" si="18"/>
        <v>0.80697080221808559</v>
      </c>
      <c r="P147" s="906">
        <v>0.87135027726069603</v>
      </c>
      <c r="Q147" s="908">
        <v>0.97756650857216043</v>
      </c>
      <c r="R147" s="620">
        <v>1.1499666666666666</v>
      </c>
      <c r="S147" s="955">
        <f t="shared" si="19"/>
        <v>1.7327478011558157</v>
      </c>
      <c r="T147" s="906">
        <v>50.678089320486031</v>
      </c>
      <c r="U147" s="908">
        <v>1.0071440415766506E-2</v>
      </c>
    </row>
    <row r="148" spans="1:21">
      <c r="A148" s="988" t="s">
        <v>25</v>
      </c>
      <c r="B148" s="1103">
        <v>87.63333333333334</v>
      </c>
      <c r="C148" s="1103"/>
      <c r="D148" s="906">
        <v>-8.3996925160932157E-2</v>
      </c>
      <c r="E148" s="907">
        <v>0.98575533547835581</v>
      </c>
      <c r="F148" s="619">
        <v>14.713333333333333</v>
      </c>
      <c r="G148" s="620">
        <f t="shared" si="16"/>
        <v>14.224030802338929</v>
      </c>
      <c r="H148" s="906">
        <v>-3.3255722541531805</v>
      </c>
      <c r="I148" s="908">
        <v>0.6844573840337802</v>
      </c>
      <c r="J148" s="1097">
        <v>7.3666666666666663</v>
      </c>
      <c r="K148" s="1180">
        <f t="shared" si="17"/>
        <v>9.5494988979539634</v>
      </c>
      <c r="L148" s="1171">
        <v>29.631206759556079</v>
      </c>
      <c r="M148" s="1148">
        <v>0.1234013648585246</v>
      </c>
      <c r="N148" s="619">
        <v>1.9</v>
      </c>
      <c r="O148" s="955">
        <f t="shared" si="18"/>
        <v>2.6387493381751157</v>
      </c>
      <c r="P148" s="906">
        <v>38.881544114479787</v>
      </c>
      <c r="Q148" s="908">
        <v>0.27750722986994991</v>
      </c>
      <c r="R148" s="620">
        <v>0.71333333333333315</v>
      </c>
      <c r="S148" s="955">
        <f t="shared" si="19"/>
        <v>1.0610325149132629</v>
      </c>
      <c r="T148" s="906">
        <v>48.742875922420076</v>
      </c>
      <c r="U148" s="908">
        <v>1.8122764884401628E-2</v>
      </c>
    </row>
    <row r="149" spans="1:21">
      <c r="A149" s="988" t="s">
        <v>26</v>
      </c>
      <c r="B149" s="1103">
        <v>39.93333333333333</v>
      </c>
      <c r="C149" s="1103"/>
      <c r="D149" s="906">
        <v>-7.1579728903997898E-3</v>
      </c>
      <c r="E149" s="907">
        <v>0.99898417402872464</v>
      </c>
      <c r="F149" s="619">
        <v>7.6291666666666664</v>
      </c>
      <c r="G149" s="620">
        <f t="shared" si="16"/>
        <v>7.0130763788297905</v>
      </c>
      <c r="H149" s="906">
        <v>-8.0754598078017548</v>
      </c>
      <c r="I149" s="908">
        <v>0.33399904823695359</v>
      </c>
      <c r="J149" s="1097">
        <v>3.4</v>
      </c>
      <c r="K149" s="1180">
        <f t="shared" si="17"/>
        <v>2.8168161201836619</v>
      </c>
      <c r="L149" s="1171">
        <v>-17.152467053421709</v>
      </c>
      <c r="M149" s="1148">
        <v>0.19984861946018861</v>
      </c>
      <c r="N149" s="619">
        <v>1.0333333333333334</v>
      </c>
      <c r="O149" s="955">
        <f t="shared" si="18"/>
        <v>0.88134620645397488</v>
      </c>
      <c r="P149" s="906">
        <v>-14.708431633486308</v>
      </c>
      <c r="Q149" s="908">
        <v>0.631345380837815</v>
      </c>
      <c r="R149" s="620">
        <v>10.516666666666667</v>
      </c>
      <c r="S149" s="955">
        <f t="shared" si="19"/>
        <v>15.736075690291162</v>
      </c>
      <c r="T149" s="906">
        <v>49.629879780898513</v>
      </c>
      <c r="U149" s="908">
        <v>1.4327426418264558E-3</v>
      </c>
    </row>
    <row r="150" spans="1:21">
      <c r="A150" s="988" t="s">
        <v>27</v>
      </c>
      <c r="B150" s="1103">
        <v>40.4</v>
      </c>
      <c r="C150" s="1103"/>
      <c r="D150" s="906">
        <v>7.9857031806756504</v>
      </c>
      <c r="E150" s="907">
        <v>0.20070885166345986</v>
      </c>
      <c r="F150" s="619">
        <v>6.8018333333333318</v>
      </c>
      <c r="G150" s="620">
        <f t="shared" si="16"/>
        <v>6.3194514110856508</v>
      </c>
      <c r="H150" s="906">
        <v>-7.0919397551789638</v>
      </c>
      <c r="I150" s="908">
        <v>0.46998383458496429</v>
      </c>
      <c r="J150" s="1097">
        <v>2.7333333333333334</v>
      </c>
      <c r="K150" s="1180">
        <f t="shared" si="17"/>
        <v>2.6613690241288515</v>
      </c>
      <c r="L150" s="1171">
        <v>-2.6328405806517741</v>
      </c>
      <c r="M150" s="1148">
        <v>0.87631911600130941</v>
      </c>
      <c r="N150" s="619">
        <v>0.93333333333333335</v>
      </c>
      <c r="O150" s="955">
        <f t="shared" si="18"/>
        <v>0.81225655224491089</v>
      </c>
      <c r="P150" s="906">
        <v>-12.972512259473836</v>
      </c>
      <c r="Q150" s="908">
        <v>0.7242476130779415</v>
      </c>
      <c r="R150" s="620">
        <v>15.492566666666665</v>
      </c>
      <c r="S150" s="955">
        <f t="shared" si="19"/>
        <v>21.31924221791995</v>
      </c>
      <c r="T150" s="906">
        <v>37.609491549194253</v>
      </c>
      <c r="U150" s="908">
        <v>4.6768647312259992E-3</v>
      </c>
    </row>
    <row r="151" spans="1:21">
      <c r="A151" s="988" t="s">
        <v>28</v>
      </c>
      <c r="B151" s="1103">
        <v>42.766666666666666</v>
      </c>
      <c r="C151" s="1103"/>
      <c r="D151" s="906">
        <v>7.2675753250693642</v>
      </c>
      <c r="E151" s="907">
        <v>0.21694898259009276</v>
      </c>
      <c r="F151" s="619">
        <v>7.3857333333333335</v>
      </c>
      <c r="G151" s="620">
        <f t="shared" si="16"/>
        <v>8.4865208487165873</v>
      </c>
      <c r="H151" s="906">
        <v>14.904241267623004</v>
      </c>
      <c r="I151" s="908">
        <v>7.7939450563385623E-2</v>
      </c>
      <c r="J151" s="1097">
        <v>2.8333333333333335</v>
      </c>
      <c r="K151" s="1180">
        <f t="shared" si="17"/>
        <v>3.1718033739157074</v>
      </c>
      <c r="L151" s="1171">
        <v>11.946001432319076</v>
      </c>
      <c r="M151" s="1148">
        <v>0.41359938637464955</v>
      </c>
      <c r="N151" s="619">
        <v>0.83333333333333337</v>
      </c>
      <c r="O151" s="955">
        <f t="shared" si="18"/>
        <v>1.192513839627837</v>
      </c>
      <c r="P151" s="906">
        <v>43.101660755340426</v>
      </c>
      <c r="Q151" s="908">
        <v>0.32620158231150098</v>
      </c>
      <c r="R151" s="620">
        <v>19.814299999999996</v>
      </c>
      <c r="S151" s="955">
        <f t="shared" si="19"/>
        <v>25.267147140805967</v>
      </c>
      <c r="T151" s="906">
        <v>27.519756644473802</v>
      </c>
      <c r="U151" s="908">
        <v>1.7076637437274209E-2</v>
      </c>
    </row>
    <row r="152" spans="1:21">
      <c r="A152" s="988" t="s">
        <v>29</v>
      </c>
      <c r="B152" s="1103">
        <v>90.533333333333331</v>
      </c>
      <c r="C152" s="1103"/>
      <c r="D152" s="906">
        <v>-1.0448955845038455</v>
      </c>
      <c r="E152" s="907">
        <v>0.78580374249544982</v>
      </c>
      <c r="F152" s="619">
        <v>18.199533333333331</v>
      </c>
      <c r="G152" s="620">
        <f t="shared" si="16"/>
        <v>18.763682482253603</v>
      </c>
      <c r="H152" s="906">
        <v>3.0998000805163817</v>
      </c>
      <c r="I152" s="908">
        <v>0.63706357696987048</v>
      </c>
      <c r="J152" s="1097">
        <v>8.3333333333333339</v>
      </c>
      <c r="K152" s="1180">
        <f t="shared" si="17"/>
        <v>10.550377759794038</v>
      </c>
      <c r="L152" s="1171">
        <v>26.604533117528444</v>
      </c>
      <c r="M152" s="1148">
        <v>5.4385642534089083E-2</v>
      </c>
      <c r="N152" s="619">
        <v>2.1333333333333333</v>
      </c>
      <c r="O152" s="955">
        <f t="shared" si="18"/>
        <v>2.811554778328313</v>
      </c>
      <c r="P152" s="906">
        <v>31.791630234139689</v>
      </c>
      <c r="Q152" s="908">
        <v>0.22471391964494514</v>
      </c>
      <c r="R152" s="620">
        <v>0.96666666666666667</v>
      </c>
      <c r="S152" s="955">
        <f t="shared" si="19"/>
        <v>1.5632582665511172</v>
      </c>
      <c r="T152" s="906">
        <v>61.716372401839713</v>
      </c>
      <c r="U152" s="908">
        <v>1.3429960584454189E-2</v>
      </c>
    </row>
    <row r="153" spans="1:21">
      <c r="A153" s="988" t="s">
        <v>30</v>
      </c>
      <c r="B153" s="1103">
        <v>50.6</v>
      </c>
      <c r="C153" s="1103"/>
      <c r="D153" s="906">
        <v>-2.2779019441411958</v>
      </c>
      <c r="E153" s="907">
        <v>0.64597152329391361</v>
      </c>
      <c r="F153" s="619">
        <v>10.477799999999997</v>
      </c>
      <c r="G153" s="620">
        <f t="shared" si="16"/>
        <v>10.269030164771815</v>
      </c>
      <c r="H153" s="906">
        <v>-1.9924968526616547</v>
      </c>
      <c r="I153" s="908">
        <v>0.81833711740360904</v>
      </c>
      <c r="J153" s="1097">
        <v>3.4333333333333331</v>
      </c>
      <c r="K153" s="1180">
        <f t="shared" si="17"/>
        <v>3.3992800241290708</v>
      </c>
      <c r="L153" s="1171">
        <v>-0.99184395740569387</v>
      </c>
      <c r="M153" s="1148">
        <v>0.94666702008376369</v>
      </c>
      <c r="N153" s="619">
        <v>0.8666666666666667</v>
      </c>
      <c r="O153" s="955">
        <f t="shared" si="18"/>
        <v>0.89749163100278151</v>
      </c>
      <c r="P153" s="906">
        <v>3.5567266541670937</v>
      </c>
      <c r="Q153" s="908">
        <v>0.91208713729199098</v>
      </c>
      <c r="R153" s="620">
        <v>2.0609999999999999</v>
      </c>
      <c r="S153" s="955">
        <f t="shared" si="19"/>
        <v>2.9897389962404954</v>
      </c>
      <c r="T153" s="906">
        <v>45.062542272707212</v>
      </c>
      <c r="U153" s="908">
        <v>1.2687232044269633E-2</v>
      </c>
    </row>
    <row r="154" spans="1:21">
      <c r="A154" s="988" t="s">
        <v>31</v>
      </c>
      <c r="B154" s="1103">
        <v>35.466666666666669</v>
      </c>
      <c r="C154" s="1103"/>
      <c r="D154" s="906">
        <v>0.85129548434884528</v>
      </c>
      <c r="E154" s="907">
        <v>0.89743724154782711</v>
      </c>
      <c r="F154" s="619">
        <v>7.1436999999999982</v>
      </c>
      <c r="G154" s="620">
        <f t="shared" si="16"/>
        <v>6.5246765285866672</v>
      </c>
      <c r="H154" s="906">
        <v>-8.665306093667585</v>
      </c>
      <c r="I154" s="908">
        <v>0.2895357614802051</v>
      </c>
      <c r="J154" s="1097">
        <v>3.3</v>
      </c>
      <c r="K154" s="1180">
        <f t="shared" si="17"/>
        <v>3.3543660491903879</v>
      </c>
      <c r="L154" s="1171">
        <v>1.6474560360723627</v>
      </c>
      <c r="M154" s="1148">
        <v>0.91263264091290819</v>
      </c>
      <c r="N154" s="619">
        <v>1.2666666666666666</v>
      </c>
      <c r="O154" s="955">
        <f t="shared" si="18"/>
        <v>1.2158365867932535</v>
      </c>
      <c r="P154" s="906">
        <v>-4.0129010426378811</v>
      </c>
      <c r="Q154" s="908">
        <v>0.9068969158163952</v>
      </c>
      <c r="R154" s="620">
        <v>9.7908999999999988</v>
      </c>
      <c r="S154" s="955">
        <f t="shared" si="19"/>
        <v>13.300522770829122</v>
      </c>
      <c r="T154" s="906">
        <v>35.845762604348167</v>
      </c>
      <c r="U154" s="908">
        <v>9.8339200136734206E-5</v>
      </c>
    </row>
    <row r="155" spans="1:21">
      <c r="A155" s="988" t="s">
        <v>32</v>
      </c>
      <c r="B155" s="1103">
        <v>39.766666666666666</v>
      </c>
      <c r="C155" s="1103"/>
      <c r="D155" s="906">
        <v>9.8590640592139955</v>
      </c>
      <c r="E155" s="907">
        <v>0.11707159907473874</v>
      </c>
      <c r="F155" s="619">
        <v>6.7237999999999998</v>
      </c>
      <c r="G155" s="620">
        <f t="shared" si="16"/>
        <v>8.0473829660541671</v>
      </c>
      <c r="H155" s="906">
        <v>19.685043666589831</v>
      </c>
      <c r="I155" s="908">
        <v>6.0967474276598918E-2</v>
      </c>
      <c r="J155" s="1097">
        <v>2.8666666666666667</v>
      </c>
      <c r="K155" s="1180">
        <f t="shared" si="17"/>
        <v>3.5991229030229932</v>
      </c>
      <c r="L155" s="1171">
        <v>25.550798942662549</v>
      </c>
      <c r="M155" s="1148">
        <v>0.16975544874524229</v>
      </c>
      <c r="N155" s="619">
        <v>0.96666666666666667</v>
      </c>
      <c r="O155" s="955">
        <f t="shared" si="18"/>
        <v>1.0114277392537498</v>
      </c>
      <c r="P155" s="906">
        <v>4.6304557848706684</v>
      </c>
      <c r="Q155" s="908">
        <v>0.91048918612261442</v>
      </c>
      <c r="R155" s="620">
        <v>14.557066666666666</v>
      </c>
      <c r="S155" s="955">
        <f t="shared" si="19"/>
        <v>18.619096325732997</v>
      </c>
      <c r="T155" s="906">
        <v>27.904177071385703</v>
      </c>
      <c r="U155" s="908">
        <v>4.7138997221640435E-3</v>
      </c>
    </row>
    <row r="156" spans="1:21">
      <c r="A156" s="988" t="s">
        <v>33</v>
      </c>
      <c r="B156" s="1103">
        <v>37.200000000000003</v>
      </c>
      <c r="C156" s="1103"/>
      <c r="D156" s="906">
        <v>2.7480999666282853</v>
      </c>
      <c r="E156" s="907">
        <v>0.67974893325139374</v>
      </c>
      <c r="F156" s="619">
        <v>6.7733333333333325</v>
      </c>
      <c r="G156" s="620">
        <f t="shared" si="16"/>
        <v>6.7038970357178922</v>
      </c>
      <c r="H156" s="906">
        <v>-1.0251421892043393</v>
      </c>
      <c r="I156" s="908">
        <v>0.90365843836695825</v>
      </c>
      <c r="J156" s="1097">
        <v>2.7666666666666666</v>
      </c>
      <c r="K156" s="1180">
        <f t="shared" si="17"/>
        <v>2.6750502697126919</v>
      </c>
      <c r="L156" s="1171">
        <v>-3.3114360344810212</v>
      </c>
      <c r="M156" s="1148">
        <v>0.85665792009982633</v>
      </c>
      <c r="N156" s="619">
        <v>0.93333333333333335</v>
      </c>
      <c r="O156" s="955">
        <f t="shared" si="18"/>
        <v>0.84890896021554907</v>
      </c>
      <c r="P156" s="906">
        <v>-9.0454685483340302</v>
      </c>
      <c r="Q156" s="908">
        <v>0.82663114896302037</v>
      </c>
      <c r="R156" s="620">
        <v>15.593333333333335</v>
      </c>
      <c r="S156" s="955">
        <f t="shared" si="19"/>
        <v>22.129773630044721</v>
      </c>
      <c r="T156" s="906">
        <v>41.918172060996483</v>
      </c>
      <c r="U156" s="908">
        <v>4.3406020544396913E-4</v>
      </c>
    </row>
    <row r="157" spans="1:21">
      <c r="A157" s="988" t="s">
        <v>34</v>
      </c>
      <c r="B157" s="1103">
        <v>33.93333333333333</v>
      </c>
      <c r="C157" s="1103"/>
      <c r="D157" s="906">
        <v>11.634594916019369</v>
      </c>
      <c r="E157" s="907">
        <v>8.0404584348514163E-2</v>
      </c>
      <c r="F157" s="619">
        <v>5.6111666666666666</v>
      </c>
      <c r="G157" s="620">
        <f t="shared" si="16"/>
        <v>6.0065619672905184</v>
      </c>
      <c r="H157" s="906">
        <v>7.0465791538988007</v>
      </c>
      <c r="I157" s="908">
        <v>0.46910777106232193</v>
      </c>
      <c r="J157" s="1097">
        <v>2.8666666666666667</v>
      </c>
      <c r="K157" s="1180">
        <f t="shared" si="17"/>
        <v>2.9366306398062347</v>
      </c>
      <c r="L157" s="1171">
        <v>2.4406037141709733</v>
      </c>
      <c r="M157" s="1148">
        <v>0.86690517035161019</v>
      </c>
      <c r="N157" s="619">
        <v>1.1666666666666667</v>
      </c>
      <c r="O157" s="955">
        <f t="shared" si="18"/>
        <v>1.2245563902580112</v>
      </c>
      <c r="P157" s="906">
        <v>4.96197630782952</v>
      </c>
      <c r="Q157" s="908">
        <v>0.91961447591182777</v>
      </c>
      <c r="R157" s="620">
        <v>12.288966666666665</v>
      </c>
      <c r="S157" s="955">
        <f t="shared" si="19"/>
        <v>15.395339055440479</v>
      </c>
      <c r="T157" s="906">
        <v>25.277734678862185</v>
      </c>
      <c r="U157" s="908">
        <v>2.5607208098076678E-3</v>
      </c>
    </row>
    <row r="158" spans="1:21" ht="15.75" thickBot="1">
      <c r="A158" s="994" t="s">
        <v>35</v>
      </c>
      <c r="B158" s="1087">
        <v>58.366666666666667</v>
      </c>
      <c r="C158" s="1161"/>
      <c r="D158" s="909">
        <v>8.5527138238095333</v>
      </c>
      <c r="E158" s="910">
        <v>9.6693793018475915E-2</v>
      </c>
      <c r="F158" s="1019">
        <v>7.4040333333333326</v>
      </c>
      <c r="G158" s="1087">
        <f t="shared" si="16"/>
        <v>8.3128878188291093</v>
      </c>
      <c r="H158" s="909">
        <v>12.275126874484325</v>
      </c>
      <c r="I158" s="911">
        <v>0.14940573763117881</v>
      </c>
      <c r="J158" s="1099">
        <v>6.5666666666666664</v>
      </c>
      <c r="K158" s="1181">
        <f t="shared" si="17"/>
        <v>10.17492283429859</v>
      </c>
      <c r="L158" s="1175">
        <v>54.948063466475986</v>
      </c>
      <c r="M158" s="1150">
        <v>6.9511156847710904E-3</v>
      </c>
      <c r="N158" s="1019">
        <v>2.5</v>
      </c>
      <c r="O158" s="957">
        <f t="shared" si="18"/>
        <v>5.6360226124417494</v>
      </c>
      <c r="P158" s="909">
        <v>125.44090449767</v>
      </c>
      <c r="Q158" s="911">
        <v>1.7471186996493203E-19</v>
      </c>
      <c r="R158" s="1087">
        <v>6.4652000000000003</v>
      </c>
      <c r="S158" s="957">
        <f t="shared" si="19"/>
        <v>8.8515901188335224</v>
      </c>
      <c r="T158" s="909">
        <v>36.911311619648608</v>
      </c>
      <c r="U158" s="911">
        <v>4.0401828160416958E-4</v>
      </c>
    </row>
    <row r="159" spans="1:21" ht="15.75" thickBot="1">
      <c r="A159" s="921" t="s">
        <v>36</v>
      </c>
      <c r="B159" s="1090">
        <v>94.233333333333334</v>
      </c>
      <c r="C159" s="1165"/>
      <c r="D159" s="1030">
        <v>3.2786711895737883</v>
      </c>
      <c r="E159" s="1151">
        <v>0.45350338583344751</v>
      </c>
      <c r="F159" s="1022">
        <v>8.2510000000000012</v>
      </c>
      <c r="G159" s="1090">
        <f t="shared" si="16"/>
        <v>8.3479836658636302</v>
      </c>
      <c r="H159" s="1030">
        <v>1.175417111424429</v>
      </c>
      <c r="I159" s="1131">
        <v>0.85169739099125996</v>
      </c>
      <c r="J159" s="1100">
        <v>9.8666666666666671</v>
      </c>
      <c r="K159" s="1182">
        <f t="shared" si="17"/>
        <v>11.590978292560946</v>
      </c>
      <c r="L159" s="1177">
        <v>17.476131343523093</v>
      </c>
      <c r="M159" s="1153">
        <v>0.10003717183331129</v>
      </c>
      <c r="N159" s="1022">
        <v>3.5333333333333332</v>
      </c>
      <c r="O159" s="624">
        <f t="shared" si="18"/>
        <v>3.9190003884564035</v>
      </c>
      <c r="P159" s="1030">
        <v>10.915105333671807</v>
      </c>
      <c r="Q159" s="1131">
        <v>0.28950828376479898</v>
      </c>
      <c r="R159" s="1090">
        <v>7.2004999999999999</v>
      </c>
      <c r="S159" s="624">
        <f t="shared" si="19"/>
        <v>10.05950546171799</v>
      </c>
      <c r="T159" s="1030">
        <v>39.705651853593373</v>
      </c>
      <c r="U159" s="1131">
        <v>1.6121061516248124E-3</v>
      </c>
    </row>
    <row r="165" spans="1:13" ht="15.75" thickBot="1">
      <c r="A165" s="643" t="s">
        <v>275</v>
      </c>
      <c r="B165" s="643"/>
      <c r="C165" s="643"/>
      <c r="D165" s="643"/>
      <c r="E165" s="643"/>
      <c r="F165" s="643"/>
      <c r="G165" s="643"/>
      <c r="H165" s="643"/>
      <c r="I165" s="643"/>
      <c r="J165" s="643"/>
      <c r="K165" s="643"/>
      <c r="L165" s="643"/>
      <c r="M165" s="643"/>
    </row>
    <row r="166" spans="1:13">
      <c r="A166" s="1414" t="s">
        <v>0</v>
      </c>
      <c r="B166" s="1183" t="s">
        <v>71</v>
      </c>
      <c r="C166" s="1106"/>
      <c r="D166" s="1107"/>
      <c r="E166" s="1108"/>
      <c r="F166" s="1184" t="s">
        <v>72</v>
      </c>
      <c r="G166" s="1109"/>
      <c r="H166" s="1107"/>
      <c r="I166" s="1108"/>
      <c r="J166" s="1185" t="s">
        <v>77</v>
      </c>
      <c r="K166" s="1109"/>
      <c r="L166" s="1107"/>
      <c r="M166" s="1108"/>
    </row>
    <row r="167" spans="1:13">
      <c r="A167" s="1415"/>
      <c r="B167" s="1424" t="s">
        <v>6</v>
      </c>
      <c r="C167" s="1112" t="s">
        <v>131</v>
      </c>
      <c r="D167" s="1422" t="s">
        <v>8</v>
      </c>
      <c r="E167" s="1422"/>
      <c r="F167" s="1392" t="s">
        <v>6</v>
      </c>
      <c r="G167" s="1112" t="s">
        <v>131</v>
      </c>
      <c r="H167" s="1422" t="s">
        <v>8</v>
      </c>
      <c r="I167" s="1423"/>
      <c r="J167" s="1392" t="s">
        <v>6</v>
      </c>
      <c r="K167" s="1112" t="s">
        <v>131</v>
      </c>
      <c r="L167" s="1422" t="s">
        <v>8</v>
      </c>
      <c r="M167" s="1423"/>
    </row>
    <row r="168" spans="1:13" ht="15.75" thickBot="1">
      <c r="A168" s="1415"/>
      <c r="B168" s="1425"/>
      <c r="C168" s="1112">
        <v>2050</v>
      </c>
      <c r="D168" s="1115" t="s">
        <v>132</v>
      </c>
      <c r="E168" s="1116" t="s">
        <v>10</v>
      </c>
      <c r="F168" s="1393"/>
      <c r="G168" s="1112">
        <v>2050</v>
      </c>
      <c r="H168" s="1115" t="s">
        <v>132</v>
      </c>
      <c r="I168" s="1116" t="s">
        <v>10</v>
      </c>
      <c r="J168" s="1393"/>
      <c r="K168" s="1112">
        <v>2050</v>
      </c>
      <c r="L168" s="1115" t="s">
        <v>132</v>
      </c>
      <c r="M168" s="1116" t="s">
        <v>10</v>
      </c>
    </row>
    <row r="169" spans="1:13">
      <c r="A169" s="982" t="s">
        <v>11</v>
      </c>
      <c r="B169" s="1027">
        <v>14.266666666666667</v>
      </c>
      <c r="C169" s="1102">
        <f>B169+(B169*D169/100)</f>
        <v>13.506475812488889</v>
      </c>
      <c r="D169" s="1032">
        <v>-5.3284405666666714</v>
      </c>
      <c r="E169" s="1121">
        <v>0.11062466401006088</v>
      </c>
      <c r="F169" s="1102">
        <v>2.5333333333333332</v>
      </c>
      <c r="G169" s="1102">
        <f>F169+(F169*H169/100)</f>
        <v>2.3165664239900536</v>
      </c>
      <c r="H169" s="1054">
        <v>-8.5565885267083992</v>
      </c>
      <c r="I169" s="1121">
        <v>0.33973586053282523</v>
      </c>
      <c r="J169" s="1101"/>
      <c r="K169" s="1101"/>
      <c r="L169" s="1008"/>
      <c r="M169" s="1121"/>
    </row>
    <row r="170" spans="1:13">
      <c r="A170" s="988" t="s">
        <v>12</v>
      </c>
      <c r="B170" s="619">
        <v>18.333333333333332</v>
      </c>
      <c r="C170" s="620">
        <f t="shared" ref="C170:C194" si="20">B170+(B170*D170/100)</f>
        <v>17.291789478333335</v>
      </c>
      <c r="D170" s="906">
        <v>-5.6811482999999896</v>
      </c>
      <c r="E170" s="908">
        <v>8.7096692717094734E-2</v>
      </c>
      <c r="F170" s="620">
        <v>1</v>
      </c>
      <c r="G170" s="1102">
        <f t="shared" ref="G170:G194" si="21">F170+(F170*H170/100)</f>
        <v>0.90215444324849536</v>
      </c>
      <c r="H170" s="1055">
        <v>-9.7845556751504628</v>
      </c>
      <c r="I170" s="908">
        <v>0.28563980721350724</v>
      </c>
      <c r="J170" s="1103"/>
      <c r="K170" s="1103"/>
      <c r="L170" s="989"/>
      <c r="M170" s="908"/>
    </row>
    <row r="171" spans="1:13">
      <c r="A171" s="988" t="s">
        <v>13</v>
      </c>
      <c r="B171" s="619">
        <v>21</v>
      </c>
      <c r="C171" s="620">
        <f t="shared" si="20"/>
        <v>19.92614386000001</v>
      </c>
      <c r="D171" s="906">
        <v>-5.1136006666666134</v>
      </c>
      <c r="E171" s="908">
        <v>0.10899406061177508</v>
      </c>
      <c r="F171" s="620">
        <v>4.833333333333333</v>
      </c>
      <c r="G171" s="1102">
        <f t="shared" si="21"/>
        <v>5.0427631338206238</v>
      </c>
      <c r="H171" s="1055">
        <v>4.3330303549094555</v>
      </c>
      <c r="I171" s="908">
        <v>0.63094787820753839</v>
      </c>
      <c r="J171" s="1103"/>
      <c r="K171" s="1103"/>
      <c r="L171" s="989"/>
      <c r="M171" s="908"/>
    </row>
    <row r="172" spans="1:13">
      <c r="A172" s="988" t="s">
        <v>14</v>
      </c>
      <c r="B172" s="619">
        <v>28.366666666666667</v>
      </c>
      <c r="C172" s="620">
        <f t="shared" si="20"/>
        <v>26.523152732544443</v>
      </c>
      <c r="D172" s="906">
        <v>-6.4988740333333368</v>
      </c>
      <c r="E172" s="908">
        <v>6.4581539937377086E-2</v>
      </c>
      <c r="F172" s="620">
        <v>2.6</v>
      </c>
      <c r="G172" s="1102">
        <f t="shared" si="21"/>
        <v>2.4237571263198485</v>
      </c>
      <c r="H172" s="1055">
        <v>-6.77857206462122</v>
      </c>
      <c r="I172" s="908">
        <v>0.397989836668321</v>
      </c>
      <c r="J172" s="1103"/>
      <c r="K172" s="1103"/>
      <c r="L172" s="989"/>
      <c r="M172" s="908"/>
    </row>
    <row r="173" spans="1:13">
      <c r="A173" s="988" t="s">
        <v>15</v>
      </c>
      <c r="B173" s="619">
        <v>18.100000000000001</v>
      </c>
      <c r="C173" s="620">
        <f t="shared" si="20"/>
        <v>17.421618473766664</v>
      </c>
      <c r="D173" s="906">
        <v>-3.7479642333333487</v>
      </c>
      <c r="E173" s="908">
        <v>0.27137476135172045</v>
      </c>
      <c r="F173" s="620">
        <v>2.3666666666666667</v>
      </c>
      <c r="G173" s="1102">
        <f t="shared" si="21"/>
        <v>2.1901897793603355</v>
      </c>
      <c r="H173" s="1055">
        <v>-7.4567698861830083</v>
      </c>
      <c r="I173" s="908">
        <v>0.36584533155882604</v>
      </c>
      <c r="J173" s="1103"/>
      <c r="K173" s="1103"/>
      <c r="L173" s="989"/>
      <c r="M173" s="908"/>
    </row>
    <row r="174" spans="1:13">
      <c r="A174" s="988" t="s">
        <v>16</v>
      </c>
      <c r="B174" s="619">
        <v>36.333333333333336</v>
      </c>
      <c r="C174" s="620">
        <f t="shared" si="20"/>
        <v>34.676171453333332</v>
      </c>
      <c r="D174" s="906">
        <v>-4.5609960000000171</v>
      </c>
      <c r="E174" s="908">
        <v>0.16998265816190372</v>
      </c>
      <c r="F174" s="620">
        <v>2.9</v>
      </c>
      <c r="G174" s="1102">
        <f t="shared" si="21"/>
        <v>2.8997928322225421</v>
      </c>
      <c r="H174" s="1055">
        <v>-7.1437164640551854E-3</v>
      </c>
      <c r="I174" s="908">
        <v>0.99940593555830581</v>
      </c>
      <c r="J174" s="1103"/>
      <c r="K174" s="1103"/>
      <c r="L174" s="989"/>
      <c r="M174" s="908"/>
    </row>
    <row r="175" spans="1:13">
      <c r="A175" s="988" t="s">
        <v>17</v>
      </c>
      <c r="B175" s="619">
        <v>54.466666666666669</v>
      </c>
      <c r="C175" s="620">
        <f t="shared" si="20"/>
        <v>52.884454880533347</v>
      </c>
      <c r="D175" s="906">
        <v>-2.9049175999999761</v>
      </c>
      <c r="E175" s="908">
        <v>0.38624372790930439</v>
      </c>
      <c r="F175" s="620">
        <v>8.6999999999999993</v>
      </c>
      <c r="G175" s="1102">
        <f t="shared" si="21"/>
        <v>8.0710973198430569</v>
      </c>
      <c r="H175" s="1055">
        <v>-7.2287664385855503</v>
      </c>
      <c r="I175" s="908">
        <v>0.16733625874316316</v>
      </c>
      <c r="J175" s="1103"/>
      <c r="K175" s="1103"/>
      <c r="L175" s="989"/>
      <c r="M175" s="908"/>
    </row>
    <row r="176" spans="1:13">
      <c r="A176" s="988" t="s">
        <v>18</v>
      </c>
      <c r="B176" s="619">
        <v>52.533333333333331</v>
      </c>
      <c r="C176" s="620">
        <f t="shared" si="20"/>
        <v>49.16552165448887</v>
      </c>
      <c r="D176" s="906">
        <v>-6.4108090333333649</v>
      </c>
      <c r="E176" s="908">
        <v>5.193264565294535E-2</v>
      </c>
      <c r="F176" s="620">
        <v>7.2333333333333334</v>
      </c>
      <c r="G176" s="1102">
        <f t="shared" si="21"/>
        <v>6.8886041485338634</v>
      </c>
      <c r="H176" s="1055">
        <v>-4.765841264508798</v>
      </c>
      <c r="I176" s="908">
        <v>0.52709756728523205</v>
      </c>
      <c r="J176" s="1103"/>
      <c r="K176" s="1103"/>
      <c r="L176" s="989"/>
      <c r="M176" s="908"/>
    </row>
    <row r="177" spans="1:13">
      <c r="A177" s="988" t="s">
        <v>19</v>
      </c>
      <c r="B177" s="619">
        <v>24.3</v>
      </c>
      <c r="C177" s="620">
        <f t="shared" si="20"/>
        <v>23.409954374399998</v>
      </c>
      <c r="D177" s="906">
        <v>-3.6627392000000043</v>
      </c>
      <c r="E177" s="908">
        <v>0.24874494829784544</v>
      </c>
      <c r="F177" s="620">
        <v>3.7666666666666666</v>
      </c>
      <c r="G177" s="1102">
        <f t="shared" si="21"/>
        <v>3.4681844920386182</v>
      </c>
      <c r="H177" s="1055">
        <v>-7.9243055210986331</v>
      </c>
      <c r="I177" s="908">
        <v>0.3589982091288253</v>
      </c>
      <c r="J177" s="1103"/>
      <c r="K177" s="1103"/>
      <c r="L177" s="989"/>
      <c r="M177" s="908"/>
    </row>
    <row r="178" spans="1:13">
      <c r="A178" s="988" t="s">
        <v>20</v>
      </c>
      <c r="B178" s="619">
        <v>29.8</v>
      </c>
      <c r="C178" s="620">
        <f t="shared" si="20"/>
        <v>28.32781683393333</v>
      </c>
      <c r="D178" s="906">
        <v>-4.9402119666666806</v>
      </c>
      <c r="E178" s="908">
        <v>9.4684152227085705E-2</v>
      </c>
      <c r="F178" s="620">
        <v>2.4</v>
      </c>
      <c r="G178" s="1102">
        <f t="shared" si="21"/>
        <v>2.1203963157331498</v>
      </c>
      <c r="H178" s="1055">
        <v>-11.650153511118761</v>
      </c>
      <c r="I178" s="908">
        <v>8.7670492592702237E-2</v>
      </c>
      <c r="J178" s="1103"/>
      <c r="K178" s="1103"/>
      <c r="L178" s="989"/>
      <c r="M178" s="908"/>
    </row>
    <row r="179" spans="1:13">
      <c r="A179" s="988" t="s">
        <v>21</v>
      </c>
      <c r="B179" s="619">
        <v>31.266666666666666</v>
      </c>
      <c r="C179" s="620">
        <f t="shared" si="20"/>
        <v>29.103229573600004</v>
      </c>
      <c r="D179" s="906">
        <v>-6.9193083999999914</v>
      </c>
      <c r="E179" s="908">
        <v>5.7805946155785257E-2</v>
      </c>
      <c r="F179" s="620">
        <v>9.8333333333333339</v>
      </c>
      <c r="G179" s="1102">
        <f t="shared" si="21"/>
        <v>8.735161758105674</v>
      </c>
      <c r="H179" s="1055">
        <v>-11.167846527738908</v>
      </c>
      <c r="I179" s="908">
        <v>0.14148376359051607</v>
      </c>
      <c r="J179" s="1103"/>
      <c r="K179" s="1103"/>
      <c r="L179" s="989"/>
      <c r="M179" s="908"/>
    </row>
    <row r="180" spans="1:13">
      <c r="A180" s="988" t="s">
        <v>22</v>
      </c>
      <c r="B180" s="619">
        <v>31.2</v>
      </c>
      <c r="C180" s="620">
        <f t="shared" si="20"/>
        <v>30.266796934400009</v>
      </c>
      <c r="D180" s="906">
        <v>-2.9910354666666308</v>
      </c>
      <c r="E180" s="908">
        <v>0.35705874582805996</v>
      </c>
      <c r="F180" s="620">
        <v>3.1666666666666665</v>
      </c>
      <c r="G180" s="1102">
        <f t="shared" si="21"/>
        <v>3.108235095703781</v>
      </c>
      <c r="H180" s="1055">
        <v>-1.8452075040911193</v>
      </c>
      <c r="I180" s="908">
        <v>0.84285240136315998</v>
      </c>
      <c r="J180" s="1103"/>
      <c r="K180" s="1103"/>
      <c r="L180" s="989"/>
      <c r="M180" s="908"/>
    </row>
    <row r="181" spans="1:13">
      <c r="A181" s="988" t="s">
        <v>23</v>
      </c>
      <c r="B181" s="619">
        <v>53.266666666666666</v>
      </c>
      <c r="C181" s="620">
        <f t="shared" si="20"/>
        <v>50.288691092822226</v>
      </c>
      <c r="D181" s="906">
        <v>-5.5906925666666609</v>
      </c>
      <c r="E181" s="908">
        <v>6.049142785139628E-2</v>
      </c>
      <c r="F181" s="620">
        <v>10.666666666666666</v>
      </c>
      <c r="G181" s="1102">
        <f t="shared" si="21"/>
        <v>9.4109497362276695</v>
      </c>
      <c r="H181" s="1055">
        <v>-11.772346222865595</v>
      </c>
      <c r="I181" s="908">
        <v>7.7979257838631341E-2</v>
      </c>
      <c r="J181" s="1103"/>
      <c r="K181" s="1103"/>
      <c r="L181" s="989"/>
      <c r="M181" s="908"/>
    </row>
    <row r="182" spans="1:13">
      <c r="A182" s="988" t="s">
        <v>24</v>
      </c>
      <c r="B182" s="619">
        <v>27.333333333333332</v>
      </c>
      <c r="C182" s="620">
        <f t="shared" si="20"/>
        <v>26.122423580222225</v>
      </c>
      <c r="D182" s="906">
        <v>-4.430157633333323</v>
      </c>
      <c r="E182" s="908">
        <v>0.20799039937373409</v>
      </c>
      <c r="F182" s="620">
        <v>5</v>
      </c>
      <c r="G182" s="1102">
        <f t="shared" si="21"/>
        <v>4.6259191460602409</v>
      </c>
      <c r="H182" s="1055">
        <v>-7.4816170787951899</v>
      </c>
      <c r="I182" s="908">
        <v>0.38487456478317328</v>
      </c>
      <c r="J182" s="1103"/>
      <c r="K182" s="1103"/>
      <c r="L182" s="989"/>
      <c r="M182" s="908"/>
    </row>
    <row r="183" spans="1:13">
      <c r="A183" s="988" t="s">
        <v>25</v>
      </c>
      <c r="B183" s="619">
        <v>114.23333333333333</v>
      </c>
      <c r="C183" s="620">
        <f t="shared" si="20"/>
        <v>110.14510933330003</v>
      </c>
      <c r="D183" s="906">
        <v>-3.5788362999999777</v>
      </c>
      <c r="E183" s="908">
        <v>0.28870343542056942</v>
      </c>
      <c r="F183" s="620">
        <v>55.9</v>
      </c>
      <c r="G183" s="1102">
        <f t="shared" si="21"/>
        <v>53.994165984113849</v>
      </c>
      <c r="H183" s="1055">
        <v>-3.4093631768983022</v>
      </c>
      <c r="I183" s="908">
        <v>0.47523728538036847</v>
      </c>
      <c r="J183" s="1103"/>
      <c r="K183" s="1103"/>
      <c r="L183" s="989"/>
      <c r="M183" s="908"/>
    </row>
    <row r="184" spans="1:13">
      <c r="A184" s="988" t="s">
        <v>26</v>
      </c>
      <c r="B184" s="619">
        <v>17.033333333333335</v>
      </c>
      <c r="C184" s="620">
        <f t="shared" si="20"/>
        <v>16.727619401655552</v>
      </c>
      <c r="D184" s="906">
        <v>-1.7947980333333646</v>
      </c>
      <c r="E184" s="908">
        <v>0.52777685132831209</v>
      </c>
      <c r="F184" s="620">
        <v>1.2666666666666666</v>
      </c>
      <c r="G184" s="1102">
        <f t="shared" si="21"/>
        <v>1.2539488296600834</v>
      </c>
      <c r="H184" s="1055">
        <v>-1.004039763677625</v>
      </c>
      <c r="I184" s="908">
        <v>0.92106688194373842</v>
      </c>
      <c r="J184" s="1103"/>
      <c r="K184" s="1103"/>
      <c r="L184" s="989"/>
      <c r="M184" s="908"/>
    </row>
    <row r="185" spans="1:13">
      <c r="A185" s="988" t="s">
        <v>27</v>
      </c>
      <c r="B185" s="619">
        <v>54.8</v>
      </c>
      <c r="C185" s="620">
        <f t="shared" si="20"/>
        <v>52.278944631999998</v>
      </c>
      <c r="D185" s="906">
        <v>-4.6004659999999973</v>
      </c>
      <c r="E185" s="908">
        <v>8.9164878721992774E-2</v>
      </c>
      <c r="F185" s="620">
        <v>8.3666666666666671</v>
      </c>
      <c r="G185" s="1102">
        <f t="shared" si="21"/>
        <v>8.6501913706019913</v>
      </c>
      <c r="H185" s="1055">
        <v>3.3887414812986911</v>
      </c>
      <c r="I185" s="908">
        <v>0.67207650746024172</v>
      </c>
      <c r="J185" s="1103"/>
      <c r="K185" s="1103"/>
      <c r="L185" s="989"/>
      <c r="M185" s="908"/>
    </row>
    <row r="186" spans="1:13">
      <c r="A186" s="988" t="s">
        <v>28</v>
      </c>
      <c r="B186" s="619">
        <v>81.566666666666663</v>
      </c>
      <c r="C186" s="620">
        <f t="shared" si="20"/>
        <v>77.834719288377798</v>
      </c>
      <c r="D186" s="906">
        <v>-4.5753339333333116</v>
      </c>
      <c r="E186" s="908">
        <v>9.1560500096256422E-2</v>
      </c>
      <c r="F186" s="620">
        <v>9.4666666666666668</v>
      </c>
      <c r="G186" s="1102">
        <f t="shared" si="21"/>
        <v>9.6807290880420318</v>
      </c>
      <c r="H186" s="1055">
        <v>2.2612227610073812</v>
      </c>
      <c r="I186" s="908">
        <v>0.70191884423627937</v>
      </c>
      <c r="J186" s="1103"/>
      <c r="K186" s="1103"/>
      <c r="L186" s="989"/>
      <c r="M186" s="908"/>
    </row>
    <row r="187" spans="1:13">
      <c r="A187" s="988" t="s">
        <v>29</v>
      </c>
      <c r="B187" s="619">
        <v>112.03333333333333</v>
      </c>
      <c r="C187" s="620">
        <f t="shared" si="20"/>
        <v>108.99396792543335</v>
      </c>
      <c r="D187" s="906">
        <v>-2.7129116999999781</v>
      </c>
      <c r="E187" s="908">
        <v>0.28764951037109343</v>
      </c>
      <c r="F187" s="620">
        <v>59.333333333333336</v>
      </c>
      <c r="G187" s="1102">
        <f t="shared" si="21"/>
        <v>54.150654635528092</v>
      </c>
      <c r="H187" s="1055">
        <v>-8.734851737874008</v>
      </c>
      <c r="I187" s="908">
        <v>0.22345361213041615</v>
      </c>
      <c r="J187" s="1103"/>
      <c r="K187" s="1103"/>
      <c r="L187" s="989"/>
      <c r="M187" s="908"/>
    </row>
    <row r="188" spans="1:13">
      <c r="A188" s="988" t="s">
        <v>30</v>
      </c>
      <c r="B188" s="619">
        <v>20.9</v>
      </c>
      <c r="C188" s="620">
        <f t="shared" si="20"/>
        <v>20.150634352566666</v>
      </c>
      <c r="D188" s="906">
        <v>-3.5854815666666724</v>
      </c>
      <c r="E188" s="908">
        <v>0.25757473732695202</v>
      </c>
      <c r="F188" s="620">
        <v>2.5</v>
      </c>
      <c r="G188" s="1102">
        <f t="shared" si="21"/>
        <v>2.4955744730739697</v>
      </c>
      <c r="H188" s="1055">
        <v>-0.17702107704121156</v>
      </c>
      <c r="I188" s="908">
        <v>0.97583298832096321</v>
      </c>
      <c r="J188" s="1103"/>
      <c r="K188" s="1103"/>
      <c r="L188" s="989"/>
      <c r="M188" s="908"/>
    </row>
    <row r="189" spans="1:13">
      <c r="A189" s="988" t="s">
        <v>31</v>
      </c>
      <c r="B189" s="619">
        <v>52.333333333333336</v>
      </c>
      <c r="C189" s="620">
        <f t="shared" si="20"/>
        <v>51.444328439111125</v>
      </c>
      <c r="D189" s="906">
        <v>-1.6987354666666477</v>
      </c>
      <c r="E189" s="908">
        <v>0.5257601529741347</v>
      </c>
      <c r="F189" s="620">
        <v>5.7666666666666666</v>
      </c>
      <c r="G189" s="1102">
        <f t="shared" si="21"/>
        <v>5.9310805349835007</v>
      </c>
      <c r="H189" s="1055">
        <v>2.8511075430664872</v>
      </c>
      <c r="I189" s="908">
        <v>0.59988109900276609</v>
      </c>
      <c r="J189" s="1103"/>
      <c r="K189" s="1103"/>
      <c r="L189" s="989"/>
      <c r="M189" s="908"/>
    </row>
    <row r="190" spans="1:13">
      <c r="A190" s="988" t="s">
        <v>32</v>
      </c>
      <c r="B190" s="619">
        <v>78.666666666666671</v>
      </c>
      <c r="C190" s="620">
        <f t="shared" si="20"/>
        <v>76.149164881777779</v>
      </c>
      <c r="D190" s="906">
        <v>-3.2002141333333469</v>
      </c>
      <c r="E190" s="908">
        <v>0.210698306983787</v>
      </c>
      <c r="F190" s="620">
        <v>37.233333333333334</v>
      </c>
      <c r="G190" s="1102">
        <f t="shared" si="21"/>
        <v>36.181890098431964</v>
      </c>
      <c r="H190" s="1055">
        <v>-2.8239299057333085</v>
      </c>
      <c r="I190" s="908">
        <v>0.609395586766041</v>
      </c>
      <c r="J190" s="1103"/>
      <c r="K190" s="1103"/>
      <c r="L190" s="989"/>
      <c r="M190" s="908"/>
    </row>
    <row r="191" spans="1:13">
      <c r="A191" s="988" t="s">
        <v>33</v>
      </c>
      <c r="B191" s="619">
        <v>54.866666666666667</v>
      </c>
      <c r="C191" s="620">
        <f t="shared" si="20"/>
        <v>54.027292990222243</v>
      </c>
      <c r="D191" s="906">
        <v>-1.5298426666666245</v>
      </c>
      <c r="E191" s="908">
        <v>0.59292942069012833</v>
      </c>
      <c r="F191" s="620">
        <v>2.7</v>
      </c>
      <c r="G191" s="1102">
        <f t="shared" si="21"/>
        <v>2.9209993953851496</v>
      </c>
      <c r="H191" s="1055">
        <v>8.1851627920425738</v>
      </c>
      <c r="I191" s="908">
        <v>0.25348646762119997</v>
      </c>
      <c r="J191" s="1103"/>
      <c r="K191" s="1103"/>
      <c r="L191" s="989"/>
      <c r="M191" s="908"/>
    </row>
    <row r="192" spans="1:13">
      <c r="A192" s="988" t="s">
        <v>34</v>
      </c>
      <c r="B192" s="619">
        <v>94.2</v>
      </c>
      <c r="C192" s="620">
        <f t="shared" si="20"/>
        <v>92.682728230199999</v>
      </c>
      <c r="D192" s="906">
        <v>-1.6106919000000062</v>
      </c>
      <c r="E192" s="908">
        <v>0.5490733753859387</v>
      </c>
      <c r="F192" s="620">
        <v>31.966666666666665</v>
      </c>
      <c r="G192" s="1102">
        <f t="shared" si="21"/>
        <v>31.757893883609725</v>
      </c>
      <c r="H192" s="1055">
        <v>-0.65309525460982265</v>
      </c>
      <c r="I192" s="908">
        <v>0.89390323196555721</v>
      </c>
      <c r="J192" s="1103"/>
      <c r="K192" s="1103"/>
      <c r="L192" s="989"/>
      <c r="M192" s="908"/>
    </row>
    <row r="193" spans="1:13">
      <c r="A193" s="988" t="s">
        <v>35</v>
      </c>
      <c r="B193" s="619">
        <v>122.9</v>
      </c>
      <c r="C193" s="620">
        <f t="shared" si="20"/>
        <v>122.59987680713333</v>
      </c>
      <c r="D193" s="906">
        <v>-0.24420113333334825</v>
      </c>
      <c r="E193" s="908">
        <v>0.93162941924743881</v>
      </c>
      <c r="F193" s="620">
        <v>29.033333333333335</v>
      </c>
      <c r="G193" s="1102">
        <f t="shared" si="21"/>
        <v>29.100578931250773</v>
      </c>
      <c r="H193" s="1055">
        <v>0.23161514782125467</v>
      </c>
      <c r="I193" s="908">
        <v>0.95635630869879185</v>
      </c>
      <c r="J193" s="1103"/>
      <c r="K193" s="1103"/>
      <c r="L193" s="989"/>
      <c r="M193" s="908"/>
    </row>
    <row r="194" spans="1:13" ht="15.75" thickBot="1">
      <c r="A194" s="1176" t="s">
        <v>36</v>
      </c>
      <c r="B194" s="1058">
        <v>141.1</v>
      </c>
      <c r="C194" s="1186">
        <f t="shared" si="20"/>
        <v>141.1</v>
      </c>
      <c r="D194" s="1187"/>
      <c r="E194" s="1188"/>
      <c r="F194" s="1186">
        <v>70.066666666666663</v>
      </c>
      <c r="G194" s="1102">
        <f t="shared" si="21"/>
        <v>69.659984400300416</v>
      </c>
      <c r="H194" s="1189">
        <v>-0.58042188349130597</v>
      </c>
      <c r="I194" s="1188">
        <v>0.88061524052596396</v>
      </c>
      <c r="J194" s="1190"/>
      <c r="K194" s="1190"/>
      <c r="L194" s="1187"/>
      <c r="M194" s="1188"/>
    </row>
  </sheetData>
  <mergeCells count="62">
    <mergeCell ref="A33:A35"/>
    <mergeCell ref="B34:B35"/>
    <mergeCell ref="L34:M34"/>
    <mergeCell ref="N34:N35"/>
    <mergeCell ref="D3:E3"/>
    <mergeCell ref="A2:A4"/>
    <mergeCell ref="B3:B4"/>
    <mergeCell ref="F3:F4"/>
    <mergeCell ref="J3:J4"/>
    <mergeCell ref="H3:I3"/>
    <mergeCell ref="L3:M3"/>
    <mergeCell ref="D34:E34"/>
    <mergeCell ref="R34:R35"/>
    <mergeCell ref="N3:N4"/>
    <mergeCell ref="O3:P3"/>
    <mergeCell ref="Q3:Q4"/>
    <mergeCell ref="R3:S3"/>
    <mergeCell ref="T34:U34"/>
    <mergeCell ref="A65:A67"/>
    <mergeCell ref="B66:B67"/>
    <mergeCell ref="D66:E66"/>
    <mergeCell ref="F66:F67"/>
    <mergeCell ref="H66:I66"/>
    <mergeCell ref="J66:J67"/>
    <mergeCell ref="L66:M66"/>
    <mergeCell ref="N66:N67"/>
    <mergeCell ref="P66:Q66"/>
    <mergeCell ref="R66:R67"/>
    <mergeCell ref="T66:U66"/>
    <mergeCell ref="F34:F35"/>
    <mergeCell ref="H34:I34"/>
    <mergeCell ref="J34:J35"/>
    <mergeCell ref="P34:Q34"/>
    <mergeCell ref="R99:R100"/>
    <mergeCell ref="A98:A100"/>
    <mergeCell ref="B99:B100"/>
    <mergeCell ref="D99:E99"/>
    <mergeCell ref="F99:F100"/>
    <mergeCell ref="H99:I99"/>
    <mergeCell ref="T99:U99"/>
    <mergeCell ref="A131:A133"/>
    <mergeCell ref="B132:B133"/>
    <mergeCell ref="D132:E132"/>
    <mergeCell ref="F132:F133"/>
    <mergeCell ref="H132:I132"/>
    <mergeCell ref="J132:J133"/>
    <mergeCell ref="L132:M132"/>
    <mergeCell ref="N132:N133"/>
    <mergeCell ref="P132:Q132"/>
    <mergeCell ref="R132:R133"/>
    <mergeCell ref="T132:U132"/>
    <mergeCell ref="J99:J100"/>
    <mergeCell ref="L99:M99"/>
    <mergeCell ref="N99:N100"/>
    <mergeCell ref="P99:Q99"/>
    <mergeCell ref="J167:J168"/>
    <mergeCell ref="L167:M167"/>
    <mergeCell ref="A166:A168"/>
    <mergeCell ref="B167:B168"/>
    <mergeCell ref="D167:E167"/>
    <mergeCell ref="F167:F168"/>
    <mergeCell ref="H167:I167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>
    <tabColor rgb="FFFFFF00"/>
  </sheetPr>
  <dimension ref="A1:AV606"/>
  <sheetViews>
    <sheetView tabSelected="1" topLeftCell="A166" workbookViewId="0">
      <selection activeCell="D71" sqref="D71"/>
    </sheetView>
  </sheetViews>
  <sheetFormatPr defaultRowHeight="15"/>
  <cols>
    <col min="1" max="1" width="17.140625" customWidth="1"/>
    <col min="3" max="3" width="8.42578125" customWidth="1"/>
    <col min="4" max="5" width="9.5703125" bestFit="1" customWidth="1"/>
    <col min="9" max="9" width="9.5703125" bestFit="1" customWidth="1"/>
    <col min="13" max="13" width="9.5703125" bestFit="1" customWidth="1"/>
    <col min="17" max="17" width="9.5703125" bestFit="1" customWidth="1"/>
    <col min="21" max="21" width="9.5703125" bestFit="1" customWidth="1"/>
    <col min="25" max="25" width="9.5703125" bestFit="1" customWidth="1"/>
    <col min="29" max="29" width="9.5703125" bestFit="1" customWidth="1"/>
  </cols>
  <sheetData>
    <row r="1" spans="1:29" ht="15.75" thickBot="1">
      <c r="A1" t="s">
        <v>115</v>
      </c>
    </row>
    <row r="2" spans="1:29" ht="15.75" thickBot="1">
      <c r="A2" s="1452" t="s">
        <v>0</v>
      </c>
      <c r="B2" s="1431" t="s">
        <v>104</v>
      </c>
      <c r="C2" s="1431"/>
      <c r="D2" s="1431"/>
      <c r="E2" s="1431"/>
      <c r="F2" s="1431"/>
      <c r="G2" s="1431"/>
      <c r="H2" s="1431"/>
      <c r="I2" s="1431"/>
      <c r="J2" s="1431"/>
      <c r="K2" s="1431"/>
      <c r="L2" s="1431"/>
      <c r="M2" s="1431"/>
      <c r="N2" s="1431"/>
      <c r="O2" s="1431"/>
      <c r="P2" s="1431"/>
      <c r="Q2" s="1431"/>
      <c r="R2" s="1431"/>
      <c r="S2" s="1431"/>
      <c r="T2" s="1431"/>
      <c r="U2" s="1431"/>
      <c r="V2" s="1431"/>
      <c r="W2" s="1431"/>
      <c r="X2" s="1431"/>
      <c r="Y2" s="1431"/>
      <c r="Z2" s="1431"/>
      <c r="AA2" s="1431"/>
      <c r="AB2" s="1431"/>
      <c r="AC2" s="1461"/>
    </row>
    <row r="3" spans="1:29" ht="15.75" thickBot="1">
      <c r="A3" s="1453"/>
      <c r="B3" s="1454" t="s">
        <v>107</v>
      </c>
      <c r="C3" s="1455"/>
      <c r="D3" s="1455"/>
      <c r="E3" s="1456"/>
      <c r="F3" s="1454" t="s">
        <v>105</v>
      </c>
      <c r="G3" s="1455"/>
      <c r="H3" s="1455"/>
      <c r="I3" s="1456"/>
      <c r="J3" s="1454" t="s">
        <v>106</v>
      </c>
      <c r="K3" s="1455"/>
      <c r="L3" s="1455"/>
      <c r="M3" s="1456"/>
      <c r="N3" s="1454" t="s">
        <v>108</v>
      </c>
      <c r="O3" s="1455"/>
      <c r="P3" s="1455"/>
      <c r="Q3" s="1456"/>
      <c r="R3" s="1462" t="s">
        <v>109</v>
      </c>
      <c r="S3" s="1463"/>
      <c r="T3" s="1463"/>
      <c r="U3" s="1464"/>
      <c r="V3" s="1454" t="s">
        <v>110</v>
      </c>
      <c r="W3" s="1455"/>
      <c r="X3" s="1455"/>
      <c r="Y3" s="1456"/>
      <c r="Z3" s="1462" t="s">
        <v>88</v>
      </c>
      <c r="AA3" s="1463"/>
      <c r="AB3" s="1463"/>
      <c r="AC3" s="1463"/>
    </row>
    <row r="4" spans="1:29" ht="15" customHeight="1">
      <c r="A4" s="1453"/>
      <c r="B4" s="1450" t="s">
        <v>6</v>
      </c>
      <c r="C4" s="1436" t="s">
        <v>7</v>
      </c>
      <c r="D4" s="1438" t="s">
        <v>8</v>
      </c>
      <c r="E4" s="1439"/>
      <c r="F4" s="1450" t="s">
        <v>6</v>
      </c>
      <c r="G4" s="1436" t="s">
        <v>7</v>
      </c>
      <c r="H4" s="1438" t="s">
        <v>8</v>
      </c>
      <c r="I4" s="1439"/>
      <c r="J4" s="1450" t="s">
        <v>6</v>
      </c>
      <c r="K4" s="1436" t="s">
        <v>7</v>
      </c>
      <c r="L4" s="1438" t="s">
        <v>8</v>
      </c>
      <c r="M4" s="1439"/>
      <c r="N4" s="1442" t="s">
        <v>6</v>
      </c>
      <c r="O4" s="1436" t="s">
        <v>7</v>
      </c>
      <c r="P4" s="1438" t="s">
        <v>8</v>
      </c>
      <c r="Q4" s="1444"/>
      <c r="R4" s="1445" t="s">
        <v>6</v>
      </c>
      <c r="S4" s="1447" t="s">
        <v>7</v>
      </c>
      <c r="T4" s="1448" t="s">
        <v>8</v>
      </c>
      <c r="U4" s="1460"/>
      <c r="V4" s="1442" t="s">
        <v>6</v>
      </c>
      <c r="W4" s="1436" t="s">
        <v>7</v>
      </c>
      <c r="X4" s="1438" t="s">
        <v>8</v>
      </c>
      <c r="Y4" s="1444"/>
      <c r="Z4" s="1445" t="s">
        <v>6</v>
      </c>
      <c r="AA4" s="1447" t="s">
        <v>7</v>
      </c>
      <c r="AB4" s="1448" t="s">
        <v>8</v>
      </c>
      <c r="AC4" s="1460"/>
    </row>
    <row r="5" spans="1:29" ht="15.75" customHeight="1" thickBot="1">
      <c r="A5" s="1453"/>
      <c r="B5" s="1446"/>
      <c r="C5" s="1437"/>
      <c r="D5" s="23" t="s">
        <v>9</v>
      </c>
      <c r="E5" s="29" t="s">
        <v>10</v>
      </c>
      <c r="F5" s="1446"/>
      <c r="G5" s="1437"/>
      <c r="H5" s="23" t="s">
        <v>9</v>
      </c>
      <c r="I5" s="29" t="s">
        <v>10</v>
      </c>
      <c r="J5" s="1446"/>
      <c r="K5" s="1437"/>
      <c r="L5" s="23" t="s">
        <v>9</v>
      </c>
      <c r="M5" s="29" t="s">
        <v>10</v>
      </c>
      <c r="N5" s="1443"/>
      <c r="O5" s="1437"/>
      <c r="P5" s="23" t="s">
        <v>9</v>
      </c>
      <c r="Q5" s="39" t="s">
        <v>10</v>
      </c>
      <c r="R5" s="1446"/>
      <c r="S5" s="1437"/>
      <c r="T5" s="23" t="s">
        <v>9</v>
      </c>
      <c r="U5" s="29" t="s">
        <v>10</v>
      </c>
      <c r="V5" s="1443"/>
      <c r="W5" s="1437"/>
      <c r="X5" s="23" t="s">
        <v>9</v>
      </c>
      <c r="Y5" s="39" t="s">
        <v>10</v>
      </c>
      <c r="Z5" s="1446"/>
      <c r="AA5" s="1437"/>
      <c r="AB5" s="23" t="s">
        <v>9</v>
      </c>
      <c r="AC5" s="29" t="s">
        <v>10</v>
      </c>
    </row>
    <row r="6" spans="1:29" s="10" customFormat="1" ht="15.75">
      <c r="A6" s="41" t="s">
        <v>11</v>
      </c>
      <c r="B6" s="337">
        <v>19.131534816719483</v>
      </c>
      <c r="C6" s="338">
        <f>B6+D6</f>
        <v>19.953243600052815</v>
      </c>
      <c r="D6" s="339">
        <v>0.82170878333333164</v>
      </c>
      <c r="E6" s="343">
        <v>6.0978194942217399E-3</v>
      </c>
      <c r="F6" s="337">
        <v>10.073985920388589</v>
      </c>
      <c r="G6" s="308">
        <f>F6+H6</f>
        <v>11.615045803721923</v>
      </c>
      <c r="H6" s="339">
        <v>1.5410598833333342</v>
      </c>
      <c r="I6" s="340">
        <v>1.9360981352956235E-6</v>
      </c>
      <c r="J6" s="345">
        <v>0.78866666650133399</v>
      </c>
      <c r="K6" s="308">
        <f>J6+L6</f>
        <v>2.2333338665013329</v>
      </c>
      <c r="L6" s="339">
        <v>1.4446671999999987</v>
      </c>
      <c r="M6" s="343">
        <v>9.9221422676572593E-3</v>
      </c>
      <c r="N6" s="337">
        <v>-4.1265727927531861</v>
      </c>
      <c r="O6" s="308">
        <f>N6+P6</f>
        <v>-2.5868694371976302</v>
      </c>
      <c r="P6" s="339">
        <v>1.5397033555555557</v>
      </c>
      <c r="Q6" s="340">
        <v>4.6632856132109166E-3</v>
      </c>
      <c r="R6" s="345">
        <v>7.79533777103895</v>
      </c>
      <c r="S6" s="308">
        <f>R6+T6</f>
        <v>8.5899123710389489</v>
      </c>
      <c r="T6" s="339">
        <v>0.79457459999999891</v>
      </c>
      <c r="U6" s="343">
        <v>4.7221668369859405E-3</v>
      </c>
      <c r="V6" s="337">
        <v>17.825587293685416</v>
      </c>
      <c r="W6" s="308">
        <f>V6+X6</f>
        <v>18.900172460352085</v>
      </c>
      <c r="X6" s="339">
        <v>1.0745851666666688</v>
      </c>
      <c r="Y6" s="340">
        <v>5.6609035383585124E-4</v>
      </c>
      <c r="Z6" s="345">
        <v>19.697941627736824</v>
      </c>
      <c r="AA6" s="308">
        <f>Z6+AB6</f>
        <v>20.287021761070154</v>
      </c>
      <c r="AB6" s="339">
        <v>0.58908013333332931</v>
      </c>
      <c r="AC6" s="340">
        <v>8.8085622073519221E-2</v>
      </c>
    </row>
    <row r="7" spans="1:29" s="10" customFormat="1" ht="15.75">
      <c r="A7" s="49" t="s">
        <v>12</v>
      </c>
      <c r="B7" s="341">
        <v>19.230211467944596</v>
      </c>
      <c r="C7" s="335">
        <f t="shared" ref="C7:C31" si="0">B7+D7</f>
        <v>20.057785967944593</v>
      </c>
      <c r="D7" s="336">
        <v>0.82757449999999722</v>
      </c>
      <c r="E7" s="344">
        <v>8.5377964928930791E-3</v>
      </c>
      <c r="F7" s="341">
        <v>10.003202211588738</v>
      </c>
      <c r="G7" s="209">
        <f t="shared" ref="G7:G31" si="1">F7+H7</f>
        <v>11.585027211588738</v>
      </c>
      <c r="H7" s="336">
        <v>1.5818250000000003</v>
      </c>
      <c r="I7" s="342">
        <v>1.2568970599669366E-6</v>
      </c>
      <c r="J7" s="346">
        <v>0.41992592579540233</v>
      </c>
      <c r="K7" s="209">
        <f t="shared" ref="K7:K31" si="2">J7+L7</f>
        <v>1.9712681257954023</v>
      </c>
      <c r="L7" s="336">
        <v>1.5513422000000001</v>
      </c>
      <c r="M7" s="344">
        <v>6.8640749907012862E-3</v>
      </c>
      <c r="N7" s="341">
        <v>-4.6849579013209333</v>
      </c>
      <c r="O7" s="209">
        <f t="shared" ref="O7:O31" si="3">N7+P7</f>
        <v>-3.0912507457653779</v>
      </c>
      <c r="P7" s="336">
        <v>1.5937071555555551</v>
      </c>
      <c r="Q7" s="342">
        <v>5.4413897931812043E-3</v>
      </c>
      <c r="R7" s="346">
        <v>7.6749018327202583</v>
      </c>
      <c r="S7" s="209">
        <f t="shared" ref="S7:S31" si="4">R7+T7</f>
        <v>8.5151822882758132</v>
      </c>
      <c r="T7" s="336">
        <v>0.84028045555555586</v>
      </c>
      <c r="U7" s="344">
        <v>4.3407718369948998E-3</v>
      </c>
      <c r="V7" s="341">
        <v>17.958129632066797</v>
      </c>
      <c r="W7" s="209">
        <f t="shared" ref="W7:W31" si="5">V7+X7</f>
        <v>19.028782732066794</v>
      </c>
      <c r="X7" s="336">
        <v>1.0706530999999977</v>
      </c>
      <c r="Y7" s="342">
        <v>8.3698039386209374E-4</v>
      </c>
      <c r="Z7" s="346">
        <v>19.771114696810326</v>
      </c>
      <c r="AA7" s="209">
        <f t="shared" ref="AA7:AA31" si="6">Z7+AB7</f>
        <v>20.387726596810332</v>
      </c>
      <c r="AB7" s="336">
        <v>0.61661190000000587</v>
      </c>
      <c r="AC7" s="342">
        <v>7.254862662633374E-2</v>
      </c>
    </row>
    <row r="8" spans="1:29" s="10" customFormat="1" ht="15.75">
      <c r="A8" s="49" t="s">
        <v>13</v>
      </c>
      <c r="B8" s="341">
        <v>18.538181003703865</v>
      </c>
      <c r="C8" s="335">
        <f t="shared" si="0"/>
        <v>19.28267932037053</v>
      </c>
      <c r="D8" s="336">
        <v>0.74449831666666455</v>
      </c>
      <c r="E8" s="344">
        <v>4.638993888369124E-3</v>
      </c>
      <c r="F8" s="341">
        <v>10.576690861368867</v>
      </c>
      <c r="G8" s="209">
        <f t="shared" si="1"/>
        <v>11.917163428035529</v>
      </c>
      <c r="H8" s="336">
        <v>1.3404725666666621</v>
      </c>
      <c r="I8" s="342">
        <v>1.5019517537048971E-5</v>
      </c>
      <c r="J8" s="346">
        <v>2.4430925935630987</v>
      </c>
      <c r="K8" s="209">
        <f t="shared" si="2"/>
        <v>3.6917084935630995</v>
      </c>
      <c r="L8" s="336">
        <v>1.2486159000000008</v>
      </c>
      <c r="M8" s="344">
        <v>1.4356595411300709E-2</v>
      </c>
      <c r="N8" s="341">
        <v>-2.2976190233270715</v>
      </c>
      <c r="O8" s="209">
        <f t="shared" si="3"/>
        <v>-1.0460455122159606</v>
      </c>
      <c r="P8" s="336">
        <v>1.2515735111111108</v>
      </c>
      <c r="Q8" s="342">
        <v>9.8970448211289606E-3</v>
      </c>
      <c r="R8" s="346">
        <v>8.1652070910008892</v>
      </c>
      <c r="S8" s="209">
        <f t="shared" si="4"/>
        <v>8.8401874576675574</v>
      </c>
      <c r="T8" s="336">
        <v>0.67498036666666827</v>
      </c>
      <c r="U8" s="344">
        <v>9.5014627921416964E-3</v>
      </c>
      <c r="V8" s="341">
        <v>16.961296295943093</v>
      </c>
      <c r="W8" s="209">
        <f t="shared" si="5"/>
        <v>17.978282362609761</v>
      </c>
      <c r="X8" s="336">
        <v>1.0169860666666661</v>
      </c>
      <c r="Y8" s="342">
        <v>5.4285406468209654E-4</v>
      </c>
      <c r="Z8" s="346">
        <v>18.972419356308528</v>
      </c>
      <c r="AA8" s="209">
        <f t="shared" si="6"/>
        <v>19.344603556308527</v>
      </c>
      <c r="AB8" s="336">
        <v>0.37218419999999952</v>
      </c>
      <c r="AC8" s="342">
        <v>0.21507621258029475</v>
      </c>
    </row>
    <row r="9" spans="1:29" s="10" customFormat="1" ht="15.75">
      <c r="A9" s="49" t="s">
        <v>14</v>
      </c>
      <c r="B9" s="341">
        <v>18.544677420551199</v>
      </c>
      <c r="C9" s="335">
        <f t="shared" si="0"/>
        <v>19.336991987217868</v>
      </c>
      <c r="D9" s="336">
        <v>0.79231456666666844</v>
      </c>
      <c r="E9" s="344">
        <v>4.3106780227470274E-3</v>
      </c>
      <c r="F9" s="341">
        <v>10.588831542198111</v>
      </c>
      <c r="G9" s="209">
        <f t="shared" si="1"/>
        <v>12.019233392198114</v>
      </c>
      <c r="H9" s="336">
        <v>1.4304018500000026</v>
      </c>
      <c r="I9" s="342">
        <v>8.015878339908703E-6</v>
      </c>
      <c r="J9" s="346">
        <v>2.2788518504218915</v>
      </c>
      <c r="K9" s="209">
        <f t="shared" si="2"/>
        <v>3.4409272504218928</v>
      </c>
      <c r="L9" s="336">
        <v>1.1620754000000013</v>
      </c>
      <c r="M9" s="344">
        <v>2.1344404174867274E-2</v>
      </c>
      <c r="N9" s="341">
        <v>-2.5489914109795677</v>
      </c>
      <c r="O9" s="209">
        <f t="shared" si="3"/>
        <v>-1.2737806332017896</v>
      </c>
      <c r="P9" s="336">
        <v>1.2752107777777781</v>
      </c>
      <c r="Q9" s="342">
        <v>9.2238118804096707E-3</v>
      </c>
      <c r="R9" s="346">
        <v>8.2375005962523105</v>
      </c>
      <c r="S9" s="209">
        <f t="shared" si="4"/>
        <v>8.923404962918978</v>
      </c>
      <c r="T9" s="336">
        <v>0.68590436666666754</v>
      </c>
      <c r="U9" s="344">
        <v>8.1067752287981073E-3</v>
      </c>
      <c r="V9" s="341">
        <v>17.082518514703814</v>
      </c>
      <c r="W9" s="209">
        <f t="shared" si="5"/>
        <v>18.100816814703812</v>
      </c>
      <c r="X9" s="336">
        <v>1.0182982999999979</v>
      </c>
      <c r="Y9" s="342">
        <v>7.3341679295056011E-4</v>
      </c>
      <c r="Z9" s="346">
        <v>18.964587810133533</v>
      </c>
      <c r="AA9" s="209">
        <f t="shared" si="6"/>
        <v>19.385961443466876</v>
      </c>
      <c r="AB9" s="336">
        <v>0.42137363333334221</v>
      </c>
      <c r="AC9" s="342">
        <v>0.18794817924459528</v>
      </c>
    </row>
    <row r="10" spans="1:29" s="10" customFormat="1" ht="15.75">
      <c r="A10" s="49" t="s">
        <v>15</v>
      </c>
      <c r="B10" s="341">
        <v>18.619228493475145</v>
      </c>
      <c r="C10" s="335">
        <f t="shared" si="0"/>
        <v>19.444042760141823</v>
      </c>
      <c r="D10" s="336">
        <v>0.82481426666667801</v>
      </c>
      <c r="E10" s="344">
        <v>4.6489913826930334E-3</v>
      </c>
      <c r="F10" s="341">
        <v>10.291172582555841</v>
      </c>
      <c r="G10" s="209">
        <f t="shared" si="1"/>
        <v>11.814976182555842</v>
      </c>
      <c r="H10" s="336">
        <v>1.5238036000000008</v>
      </c>
      <c r="I10" s="342">
        <v>3.1920048208306126E-6</v>
      </c>
      <c r="J10" s="346">
        <v>1.8013333343830376</v>
      </c>
      <c r="K10" s="209">
        <f t="shared" si="2"/>
        <v>2.9959313343830374</v>
      </c>
      <c r="L10" s="336">
        <v>1.194598</v>
      </c>
      <c r="M10" s="344">
        <v>2.0865509439631936E-2</v>
      </c>
      <c r="N10" s="341">
        <v>-3.0154784504231915</v>
      </c>
      <c r="O10" s="209">
        <f t="shared" si="3"/>
        <v>-1.6289501615343027</v>
      </c>
      <c r="P10" s="336">
        <v>1.3865282888888888</v>
      </c>
      <c r="Q10" s="342">
        <v>7.4015476436291219E-3</v>
      </c>
      <c r="R10" s="346">
        <v>8.0475123055400513</v>
      </c>
      <c r="S10" s="209">
        <f t="shared" si="4"/>
        <v>8.7935143833178273</v>
      </c>
      <c r="T10" s="336">
        <v>0.74600207777777605</v>
      </c>
      <c r="U10" s="344">
        <v>4.5813116413050206E-3</v>
      </c>
      <c r="V10" s="341">
        <v>17.264177776124743</v>
      </c>
      <c r="W10" s="209">
        <f t="shared" si="5"/>
        <v>18.289849709458068</v>
      </c>
      <c r="X10" s="336">
        <v>1.0256719333333262</v>
      </c>
      <c r="Y10" s="342">
        <v>4.9655381913672346E-4</v>
      </c>
      <c r="Z10" s="346">
        <v>19.092801076417331</v>
      </c>
      <c r="AA10" s="209">
        <f t="shared" si="6"/>
        <v>19.597747909750666</v>
      </c>
      <c r="AB10" s="336">
        <v>0.50494683333333512</v>
      </c>
      <c r="AC10" s="342">
        <v>0.13271428077937031</v>
      </c>
    </row>
    <row r="11" spans="1:29" s="10" customFormat="1" ht="15.75">
      <c r="A11" s="49" t="s">
        <v>16</v>
      </c>
      <c r="B11" s="341">
        <v>19.651262095564157</v>
      </c>
      <c r="C11" s="335">
        <f t="shared" si="0"/>
        <v>20.517893745564166</v>
      </c>
      <c r="D11" s="336">
        <v>0.8666316500000093</v>
      </c>
      <c r="E11" s="344">
        <v>4.3927668185216699E-3</v>
      </c>
      <c r="F11" s="341">
        <v>10.873599732075839</v>
      </c>
      <c r="G11" s="209">
        <f t="shared" si="1"/>
        <v>12.467094065409171</v>
      </c>
      <c r="H11" s="336">
        <v>1.5934943333333322</v>
      </c>
      <c r="I11" s="342">
        <v>2.2148221437025617E-6</v>
      </c>
      <c r="J11" s="346">
        <v>1.6510222234444492</v>
      </c>
      <c r="K11" s="209">
        <f t="shared" si="2"/>
        <v>2.8680363567777825</v>
      </c>
      <c r="L11" s="336">
        <v>1.2170141333333331</v>
      </c>
      <c r="M11" s="344">
        <v>1.5772808503972204E-2</v>
      </c>
      <c r="N11" s="341">
        <v>-3.2213548038801312</v>
      </c>
      <c r="O11" s="209">
        <f t="shared" si="3"/>
        <v>-1.7947959594356866</v>
      </c>
      <c r="P11" s="336">
        <v>1.4265588444444446</v>
      </c>
      <c r="Q11" s="342">
        <v>5.6366369058371783E-3</v>
      </c>
      <c r="R11" s="346">
        <v>8.474630896261413</v>
      </c>
      <c r="S11" s="209">
        <f t="shared" si="4"/>
        <v>9.2542161184836385</v>
      </c>
      <c r="T11" s="336">
        <v>0.77958522222222548</v>
      </c>
      <c r="U11" s="344">
        <v>2.5784829157421908E-3</v>
      </c>
      <c r="V11" s="341">
        <v>18.227177779727509</v>
      </c>
      <c r="W11" s="209">
        <f t="shared" si="5"/>
        <v>19.247402213060845</v>
      </c>
      <c r="X11" s="336">
        <v>1.0202244333333361</v>
      </c>
      <c r="Y11" s="342">
        <v>7.6733872934961369E-4</v>
      </c>
      <c r="Z11" s="346">
        <v>20.121827357792366</v>
      </c>
      <c r="AA11" s="209">
        <f t="shared" si="6"/>
        <v>20.752716357792373</v>
      </c>
      <c r="AB11" s="336">
        <v>0.63088900000000692</v>
      </c>
      <c r="AC11" s="342">
        <v>6.6652804777731708E-2</v>
      </c>
    </row>
    <row r="12" spans="1:29" s="10" customFormat="1" ht="15.75">
      <c r="A12" s="49" t="s">
        <v>17</v>
      </c>
      <c r="B12" s="341">
        <v>18.345770608413179</v>
      </c>
      <c r="C12" s="335">
        <f t="shared" si="0"/>
        <v>19.18673835841318</v>
      </c>
      <c r="D12" s="336">
        <v>0.84096775000000079</v>
      </c>
      <c r="E12" s="344">
        <v>1.5409219312095092E-3</v>
      </c>
      <c r="F12" s="341">
        <v>10.887601253695456</v>
      </c>
      <c r="G12" s="209">
        <f t="shared" si="1"/>
        <v>12.255956470362126</v>
      </c>
      <c r="H12" s="336">
        <v>1.3683552166666697</v>
      </c>
      <c r="I12" s="342">
        <v>1.7970288831586912E-5</v>
      </c>
      <c r="J12" s="346">
        <v>2.953296297725152</v>
      </c>
      <c r="K12" s="209">
        <f t="shared" si="2"/>
        <v>4.1174096310584858</v>
      </c>
      <c r="L12" s="336">
        <v>1.1641133333333338</v>
      </c>
      <c r="M12" s="344">
        <v>2.0137456749100724E-2</v>
      </c>
      <c r="N12" s="341">
        <v>-1.937070084173804</v>
      </c>
      <c r="O12" s="209">
        <f t="shared" si="3"/>
        <v>-0.8063602795761029</v>
      </c>
      <c r="P12" s="336">
        <v>1.1307098045977011</v>
      </c>
      <c r="Q12" s="342">
        <v>1.0654681466640337E-2</v>
      </c>
      <c r="R12" s="346">
        <v>8.3021511355965867</v>
      </c>
      <c r="S12" s="209">
        <f t="shared" si="4"/>
        <v>8.9338216244854785</v>
      </c>
      <c r="T12" s="336">
        <v>0.63167048888889177</v>
      </c>
      <c r="U12" s="344">
        <v>1.0490642726578396E-2</v>
      </c>
      <c r="V12" s="341">
        <v>16.778111108462021</v>
      </c>
      <c r="W12" s="209">
        <f t="shared" si="5"/>
        <v>17.79131584179536</v>
      </c>
      <c r="X12" s="336">
        <v>1.0132047333333372</v>
      </c>
      <c r="Y12" s="342">
        <v>1.9526104394765526E-3</v>
      </c>
      <c r="Z12" s="346">
        <v>18.680896057108402</v>
      </c>
      <c r="AA12" s="209">
        <f t="shared" si="6"/>
        <v>19.158131657108402</v>
      </c>
      <c r="AB12" s="336">
        <v>0.4772356000000002</v>
      </c>
      <c r="AC12" s="342">
        <v>0.12921150683723515</v>
      </c>
    </row>
    <row r="13" spans="1:29" s="10" customFormat="1" ht="15.75">
      <c r="A13" s="49" t="s">
        <v>18</v>
      </c>
      <c r="B13" s="341">
        <v>18.751236559057748</v>
      </c>
      <c r="C13" s="335">
        <f t="shared" si="0"/>
        <v>19.67657304239108</v>
      </c>
      <c r="D13" s="336">
        <v>0.92533648333333218</v>
      </c>
      <c r="E13" s="344">
        <v>2.4055112266528752E-3</v>
      </c>
      <c r="F13" s="341">
        <v>10.748524731561968</v>
      </c>
      <c r="G13" s="209">
        <f t="shared" si="1"/>
        <v>12.291809681561968</v>
      </c>
      <c r="H13" s="336">
        <v>1.5432849500000003</v>
      </c>
      <c r="I13" s="342">
        <v>6.5023555487269795E-6</v>
      </c>
      <c r="J13" s="346">
        <v>2.0757777781354054</v>
      </c>
      <c r="K13" s="209">
        <f t="shared" si="2"/>
        <v>2.9388855781354062</v>
      </c>
      <c r="L13" s="336">
        <v>0.86310780000000076</v>
      </c>
      <c r="M13" s="344">
        <v>7.0641879691890938E-2</v>
      </c>
      <c r="N13" s="341">
        <v>-2.9539460978989291</v>
      </c>
      <c r="O13" s="209">
        <f t="shared" si="3"/>
        <v>-1.715514542343374</v>
      </c>
      <c r="P13" s="336">
        <v>1.2384315555555552</v>
      </c>
      <c r="Q13" s="342">
        <v>6.9546576802357778E-3</v>
      </c>
      <c r="R13" s="346">
        <v>8.1689627239072475</v>
      </c>
      <c r="S13" s="209">
        <f t="shared" si="4"/>
        <v>8.8638731127961332</v>
      </c>
      <c r="T13" s="336">
        <v>0.69491038888888568</v>
      </c>
      <c r="U13" s="344">
        <v>3.8158443657687825E-3</v>
      </c>
      <c r="V13" s="341">
        <v>17.2282777779897</v>
      </c>
      <c r="W13" s="209">
        <f t="shared" si="5"/>
        <v>18.2661959779897</v>
      </c>
      <c r="X13" s="336">
        <v>1.0379182</v>
      </c>
      <c r="Y13" s="342">
        <v>8.8140951763893561E-4</v>
      </c>
      <c r="Z13" s="346">
        <v>19.088387097225393</v>
      </c>
      <c r="AA13" s="209">
        <f t="shared" si="6"/>
        <v>19.714885730558724</v>
      </c>
      <c r="AB13" s="336">
        <v>0.62649863333333045</v>
      </c>
      <c r="AC13" s="342">
        <v>7.438907234082813E-2</v>
      </c>
    </row>
    <row r="14" spans="1:29" s="10" customFormat="1" ht="15.75">
      <c r="A14" s="49" t="s">
        <v>19</v>
      </c>
      <c r="B14" s="341">
        <v>20.473215050810129</v>
      </c>
      <c r="C14" s="335">
        <f t="shared" si="0"/>
        <v>21.424218134143466</v>
      </c>
      <c r="D14" s="336">
        <v>0.95100308333333672</v>
      </c>
      <c r="E14" s="344">
        <v>6.8502246837936435E-3</v>
      </c>
      <c r="F14" s="341">
        <v>11.199808601057979</v>
      </c>
      <c r="G14" s="209">
        <f t="shared" si="1"/>
        <v>12.875028984391314</v>
      </c>
      <c r="H14" s="336">
        <v>1.6752203833333343</v>
      </c>
      <c r="I14" s="342">
        <v>2.3157351134230598E-6</v>
      </c>
      <c r="J14" s="346">
        <v>1.3441777786993319</v>
      </c>
      <c r="K14" s="209">
        <f t="shared" si="2"/>
        <v>2.6859438453659989</v>
      </c>
      <c r="L14" s="336">
        <v>1.3417660666666671</v>
      </c>
      <c r="M14" s="344">
        <v>9.5907420874500986E-3</v>
      </c>
      <c r="N14" s="341">
        <v>-3.7229207496719781</v>
      </c>
      <c r="O14" s="209">
        <f t="shared" si="3"/>
        <v>-2.1083623830053115</v>
      </c>
      <c r="P14" s="336">
        <v>1.6145583666666667</v>
      </c>
      <c r="Q14" s="342">
        <v>3.2220739341903724E-3</v>
      </c>
      <c r="R14" s="346">
        <v>8.6527295084618459</v>
      </c>
      <c r="S14" s="209">
        <f t="shared" si="4"/>
        <v>9.5041247195729568</v>
      </c>
      <c r="T14" s="336">
        <v>0.85139521111111094</v>
      </c>
      <c r="U14" s="344">
        <v>1.1010082940577106E-3</v>
      </c>
      <c r="V14" s="341">
        <v>18.921466666327582</v>
      </c>
      <c r="W14" s="209">
        <f t="shared" si="5"/>
        <v>19.962994699660911</v>
      </c>
      <c r="X14" s="336">
        <v>1.0415280333333286</v>
      </c>
      <c r="Y14" s="342">
        <v>1.1494525619830242E-3</v>
      </c>
      <c r="Z14" s="346">
        <v>20.924279566652036</v>
      </c>
      <c r="AA14" s="209">
        <f t="shared" si="6"/>
        <v>21.689849933318701</v>
      </c>
      <c r="AB14" s="336">
        <v>0.76557036666666534</v>
      </c>
      <c r="AC14" s="342">
        <v>3.2311437897384075E-2</v>
      </c>
    </row>
    <row r="15" spans="1:29" s="10" customFormat="1" ht="15.75">
      <c r="A15" s="49" t="s">
        <v>20</v>
      </c>
      <c r="B15" s="341">
        <v>20.520103940324546</v>
      </c>
      <c r="C15" s="335">
        <f t="shared" si="0"/>
        <v>21.509055140324541</v>
      </c>
      <c r="D15" s="336">
        <v>0.98895119999999537</v>
      </c>
      <c r="E15" s="344">
        <v>9.8501209855456281E-3</v>
      </c>
      <c r="F15" s="341">
        <v>11.018098924374952</v>
      </c>
      <c r="G15" s="209">
        <f t="shared" si="1"/>
        <v>12.726997491041617</v>
      </c>
      <c r="H15" s="336">
        <v>1.7088985666666652</v>
      </c>
      <c r="I15" s="342">
        <v>4.4056216096265102E-6</v>
      </c>
      <c r="J15" s="346">
        <v>0.95459999952961994</v>
      </c>
      <c r="K15" s="209">
        <f t="shared" si="2"/>
        <v>2.4113984995296196</v>
      </c>
      <c r="L15" s="336">
        <v>1.4567984999999997</v>
      </c>
      <c r="M15" s="344">
        <v>8.7177914749893039E-3</v>
      </c>
      <c r="N15" s="341">
        <v>-4.2759224731851075</v>
      </c>
      <c r="O15" s="209">
        <f t="shared" si="3"/>
        <v>-2.5737418398517748</v>
      </c>
      <c r="P15" s="336">
        <v>1.7021806333333327</v>
      </c>
      <c r="Q15" s="342">
        <v>3.2863618544356587E-3</v>
      </c>
      <c r="R15" s="346">
        <v>8.3901266027559807</v>
      </c>
      <c r="S15" s="209">
        <f t="shared" si="4"/>
        <v>9.2637707805337577</v>
      </c>
      <c r="T15" s="336">
        <v>0.87364417777777703</v>
      </c>
      <c r="U15" s="344">
        <v>3.0391298817195804E-3</v>
      </c>
      <c r="V15" s="341">
        <v>19.048655552970043</v>
      </c>
      <c r="W15" s="209">
        <f t="shared" si="5"/>
        <v>20.095253152970045</v>
      </c>
      <c r="X15" s="336">
        <v>1.0465976000000019</v>
      </c>
      <c r="Y15" s="342">
        <v>2.7041697323016839E-3</v>
      </c>
      <c r="Z15" s="346">
        <v>21.01588171755883</v>
      </c>
      <c r="AA15" s="209">
        <f t="shared" si="6"/>
        <v>21.869338417558822</v>
      </c>
      <c r="AB15" s="336">
        <v>0.85345669999999174</v>
      </c>
      <c r="AC15" s="342">
        <v>2.5935262882580055E-2</v>
      </c>
    </row>
    <row r="16" spans="1:29" s="10" customFormat="1" ht="15.75">
      <c r="A16" s="49" t="s">
        <v>21</v>
      </c>
      <c r="B16" s="341">
        <v>18.428333332384788</v>
      </c>
      <c r="C16" s="335">
        <f t="shared" si="0"/>
        <v>19.320461849051451</v>
      </c>
      <c r="D16" s="336">
        <v>0.89212851666666282</v>
      </c>
      <c r="E16" s="344">
        <v>1.6640479508543879E-3</v>
      </c>
      <c r="F16" s="341">
        <v>10.740158152134562</v>
      </c>
      <c r="G16" s="209">
        <f t="shared" si="1"/>
        <v>12.190085685467894</v>
      </c>
      <c r="H16" s="336">
        <v>1.4499275333333319</v>
      </c>
      <c r="I16" s="342">
        <v>1.2285945936005569E-5</v>
      </c>
      <c r="J16" s="346">
        <v>2.3209444429539143</v>
      </c>
      <c r="K16" s="209">
        <f t="shared" si="2"/>
        <v>3.3257150429539162</v>
      </c>
      <c r="L16" s="336">
        <v>1.0047706000000018</v>
      </c>
      <c r="M16" s="344">
        <v>3.588742463005682E-2</v>
      </c>
      <c r="N16" s="341">
        <v>-2.6137662549199208</v>
      </c>
      <c r="O16" s="209">
        <f t="shared" si="3"/>
        <v>-1.4223130438088099</v>
      </c>
      <c r="P16" s="336">
        <v>1.1914532111111109</v>
      </c>
      <c r="Q16" s="342">
        <v>9.6111325297287796E-3</v>
      </c>
      <c r="R16" s="346">
        <v>8.087475511906991</v>
      </c>
      <c r="S16" s="209">
        <f t="shared" si="4"/>
        <v>8.7642730007958818</v>
      </c>
      <c r="T16" s="336">
        <v>0.6767974888888908</v>
      </c>
      <c r="U16" s="344">
        <v>5.2791403824986134E-3</v>
      </c>
      <c r="V16" s="341">
        <v>16.880194443066916</v>
      </c>
      <c r="W16" s="209">
        <f t="shared" si="5"/>
        <v>17.903247576400254</v>
      </c>
      <c r="X16" s="336">
        <v>1.0230531333333364</v>
      </c>
      <c r="Y16" s="342">
        <v>1.2167216347859983E-3</v>
      </c>
      <c r="Z16" s="346">
        <v>18.758360213310489</v>
      </c>
      <c r="AA16" s="209">
        <f t="shared" si="6"/>
        <v>19.306522746643815</v>
      </c>
      <c r="AB16" s="336">
        <v>0.54816253333332554</v>
      </c>
      <c r="AC16" s="342">
        <v>9.9039961142504351E-2</v>
      </c>
    </row>
    <row r="17" spans="1:29" s="10" customFormat="1" ht="15.75">
      <c r="A17" s="49" t="s">
        <v>22</v>
      </c>
      <c r="B17" s="341">
        <v>20.087728491124281</v>
      </c>
      <c r="C17" s="335">
        <f t="shared" si="0"/>
        <v>21.086189341124285</v>
      </c>
      <c r="D17" s="336">
        <v>0.99846085000000429</v>
      </c>
      <c r="E17" s="344">
        <v>2.4460589268263857E-3</v>
      </c>
      <c r="F17" s="341">
        <v>11.280259856686335</v>
      </c>
      <c r="G17" s="209">
        <f t="shared" si="1"/>
        <v>12.949048023353003</v>
      </c>
      <c r="H17" s="336">
        <v>1.6687881666666673</v>
      </c>
      <c r="I17" s="342">
        <v>2.5577990965392123E-6</v>
      </c>
      <c r="J17" s="346">
        <v>2.0117083353414711</v>
      </c>
      <c r="K17" s="209">
        <f t="shared" si="2"/>
        <v>3.1158098353414712</v>
      </c>
      <c r="L17" s="336">
        <v>1.1041015000000001</v>
      </c>
      <c r="M17" s="344">
        <v>1.9608121916568248E-2</v>
      </c>
      <c r="N17" s="341">
        <v>-3.0728454676181345</v>
      </c>
      <c r="O17" s="209">
        <f t="shared" si="3"/>
        <v>-1.6847351565070234</v>
      </c>
      <c r="P17" s="336">
        <v>1.3881103111111111</v>
      </c>
      <c r="Q17" s="342">
        <v>3.2269825504842821E-3</v>
      </c>
      <c r="R17" s="346">
        <v>8.7015751202284317</v>
      </c>
      <c r="S17" s="209">
        <f t="shared" si="4"/>
        <v>9.5627101646728754</v>
      </c>
      <c r="T17" s="336">
        <v>0.86113504444444366</v>
      </c>
      <c r="U17" s="344">
        <v>4.1949044560043097E-4</v>
      </c>
      <c r="V17" s="341">
        <v>18.581972221665914</v>
      </c>
      <c r="W17" s="209">
        <f t="shared" si="5"/>
        <v>19.649490888332579</v>
      </c>
      <c r="X17" s="336">
        <v>1.0675186666666647</v>
      </c>
      <c r="Y17" s="342">
        <v>3.2403388085953906E-4</v>
      </c>
      <c r="Z17" s="346">
        <v>20.484489242594737</v>
      </c>
      <c r="AA17" s="209">
        <f t="shared" si="6"/>
        <v>21.289353809261399</v>
      </c>
      <c r="AB17" s="336">
        <v>0.80486456666666228</v>
      </c>
      <c r="AC17" s="342">
        <v>2.0581389943858216E-2</v>
      </c>
    </row>
    <row r="18" spans="1:29" s="10" customFormat="1" ht="15.75">
      <c r="A18" s="49" t="s">
        <v>23</v>
      </c>
      <c r="B18" s="341">
        <v>21.157571688484548</v>
      </c>
      <c r="C18" s="335">
        <f t="shared" si="0"/>
        <v>22.176980305151218</v>
      </c>
      <c r="D18" s="336">
        <v>1.01940861666667</v>
      </c>
      <c r="E18" s="344">
        <v>1.4772667377616931E-2</v>
      </c>
      <c r="F18" s="341">
        <v>11.433850361818367</v>
      </c>
      <c r="G18" s="209">
        <f t="shared" si="1"/>
        <v>13.201120411818367</v>
      </c>
      <c r="H18" s="336">
        <v>1.7672700500000005</v>
      </c>
      <c r="I18" s="342">
        <v>9.1162722850908422E-6</v>
      </c>
      <c r="J18" s="346">
        <v>1.325666667661733</v>
      </c>
      <c r="K18" s="209">
        <f t="shared" si="2"/>
        <v>2.8563165343284003</v>
      </c>
      <c r="L18" s="336">
        <v>1.5306498666666672</v>
      </c>
      <c r="M18" s="344">
        <v>8.351282605501836E-3</v>
      </c>
      <c r="N18" s="341">
        <v>-4.1727095955810025</v>
      </c>
      <c r="O18" s="209">
        <f t="shared" si="3"/>
        <v>-2.2653139400254467</v>
      </c>
      <c r="P18" s="336">
        <v>1.9073956555555558</v>
      </c>
      <c r="Q18" s="342">
        <v>1.0896583678189275E-3</v>
      </c>
      <c r="R18" s="346">
        <v>8.4976808051624015</v>
      </c>
      <c r="S18" s="209">
        <f t="shared" si="4"/>
        <v>9.3606369718290683</v>
      </c>
      <c r="T18" s="336">
        <v>0.86295616666666675</v>
      </c>
      <c r="U18" s="344">
        <v>3.790370119244834E-3</v>
      </c>
      <c r="V18" s="341">
        <v>19.599388890972843</v>
      </c>
      <c r="W18" s="209">
        <f t="shared" si="5"/>
        <v>20.719996724306167</v>
      </c>
      <c r="X18" s="336">
        <v>1.1206078333333238</v>
      </c>
      <c r="Y18" s="342">
        <v>3.4976451631648152E-3</v>
      </c>
      <c r="Z18" s="346">
        <v>21.682616491796296</v>
      </c>
      <c r="AA18" s="209">
        <f t="shared" si="6"/>
        <v>22.584094658462966</v>
      </c>
      <c r="AB18" s="336">
        <v>0.90147816666667069</v>
      </c>
      <c r="AC18" s="342">
        <v>2.9457122906364923E-2</v>
      </c>
    </row>
    <row r="19" spans="1:29" s="10" customFormat="1" ht="15.75">
      <c r="A19" s="49" t="s">
        <v>24</v>
      </c>
      <c r="B19" s="341">
        <v>19.320723295009664</v>
      </c>
      <c r="C19" s="335">
        <f t="shared" si="0"/>
        <v>20.25891489500966</v>
      </c>
      <c r="D19" s="336">
        <v>0.93819159999999613</v>
      </c>
      <c r="E19" s="344">
        <v>2.6931696322697054E-3</v>
      </c>
      <c r="F19" s="341">
        <v>10.970535558415396</v>
      </c>
      <c r="G19" s="209">
        <f t="shared" si="1"/>
        <v>12.595080708415395</v>
      </c>
      <c r="H19" s="336">
        <v>1.6245451499999994</v>
      </c>
      <c r="I19" s="342">
        <v>3.9111298187626465E-6</v>
      </c>
      <c r="J19" s="346">
        <v>2.1689102711306387</v>
      </c>
      <c r="K19" s="209">
        <f t="shared" si="2"/>
        <v>3.0131410711306374</v>
      </c>
      <c r="L19" s="336">
        <v>0.84423079999999873</v>
      </c>
      <c r="M19" s="344">
        <v>7.7738765330893453E-2</v>
      </c>
      <c r="N19" s="341">
        <v>-2.8795109745635821</v>
      </c>
      <c r="O19" s="209">
        <f t="shared" si="3"/>
        <v>-1.6321336190080267</v>
      </c>
      <c r="P19" s="336">
        <v>1.2473773555555554</v>
      </c>
      <c r="Q19" s="342">
        <v>6.2634811692873779E-3</v>
      </c>
      <c r="R19" s="346">
        <v>8.4341439203650008</v>
      </c>
      <c r="S19" s="209">
        <f t="shared" si="4"/>
        <v>9.1993229648094452</v>
      </c>
      <c r="T19" s="336">
        <v>0.7651790444444444</v>
      </c>
      <c r="U19" s="344">
        <v>1.3467391081385274E-3</v>
      </c>
      <c r="V19" s="341">
        <v>17.797153881242252</v>
      </c>
      <c r="W19" s="209">
        <f t="shared" si="5"/>
        <v>18.84679398124225</v>
      </c>
      <c r="X19" s="336">
        <v>1.0496400999999977</v>
      </c>
      <c r="Y19" s="342">
        <v>6.0923805808204439E-4</v>
      </c>
      <c r="Z19" s="346">
        <v>19.698861299418684</v>
      </c>
      <c r="AA19" s="209">
        <f t="shared" si="6"/>
        <v>20.398086332752015</v>
      </c>
      <c r="AB19" s="336">
        <v>0.69922503333333097</v>
      </c>
      <c r="AC19" s="342">
        <v>5.1842944548735656E-2</v>
      </c>
    </row>
    <row r="20" spans="1:29" s="10" customFormat="1" ht="15.75">
      <c r="A20" s="49" t="s">
        <v>25</v>
      </c>
      <c r="B20" s="341">
        <v>16.804311824752439</v>
      </c>
      <c r="C20" s="335">
        <f t="shared" si="0"/>
        <v>17.763579574752441</v>
      </c>
      <c r="D20" s="336">
        <v>0.9592677500000022</v>
      </c>
      <c r="E20" s="344">
        <v>1.246853779554469E-3</v>
      </c>
      <c r="F20" s="341">
        <v>9.6805100373102615</v>
      </c>
      <c r="G20" s="209">
        <f t="shared" si="1"/>
        <v>11.16469400397693</v>
      </c>
      <c r="H20" s="336">
        <v>1.4841839666666683</v>
      </c>
      <c r="I20" s="342">
        <v>2.5848043600918253E-5</v>
      </c>
      <c r="J20" s="346">
        <v>1.8478444437831636</v>
      </c>
      <c r="K20" s="209">
        <f t="shared" si="2"/>
        <v>2.7025687437831643</v>
      </c>
      <c r="L20" s="336">
        <v>0.85472430000000088</v>
      </c>
      <c r="M20" s="344">
        <v>9.9708605269316131E-2</v>
      </c>
      <c r="N20" s="341">
        <v>-2.8934551705380498</v>
      </c>
      <c r="O20" s="209">
        <f t="shared" si="3"/>
        <v>-1.7629618705380492</v>
      </c>
      <c r="P20" s="336">
        <v>1.1304933000000006</v>
      </c>
      <c r="Q20" s="342">
        <v>1.2542517933710161E-2</v>
      </c>
      <c r="R20" s="346">
        <v>6.6563789721252924</v>
      </c>
      <c r="S20" s="209">
        <f t="shared" si="4"/>
        <v>7.4245516721252942</v>
      </c>
      <c r="T20" s="336">
        <v>0.76817270000000182</v>
      </c>
      <c r="U20" s="344">
        <v>3.8047835796023621E-3</v>
      </c>
      <c r="V20" s="341">
        <v>15.097133337126838</v>
      </c>
      <c r="W20" s="209">
        <f t="shared" si="5"/>
        <v>16.100727337126834</v>
      </c>
      <c r="X20" s="336">
        <v>1.0035939999999979</v>
      </c>
      <c r="Y20" s="342">
        <v>2.7760146057883026E-3</v>
      </c>
      <c r="Z20" s="346">
        <v>17.039956992610804</v>
      </c>
      <c r="AA20" s="209">
        <f t="shared" si="6"/>
        <v>17.667111025944145</v>
      </c>
      <c r="AB20" s="336">
        <v>0.62715403333334052</v>
      </c>
      <c r="AC20" s="342">
        <v>7.7679289258393749E-2</v>
      </c>
    </row>
    <row r="21" spans="1:29" s="10" customFormat="1" ht="15.75">
      <c r="A21" s="49" t="s">
        <v>26</v>
      </c>
      <c r="B21" s="341">
        <v>20.727972348128226</v>
      </c>
      <c r="C21" s="335">
        <f t="shared" si="0"/>
        <v>21.847812298128233</v>
      </c>
      <c r="D21" s="336">
        <v>1.1198399500000065</v>
      </c>
      <c r="E21" s="344">
        <v>1.7932161612157591E-3</v>
      </c>
      <c r="F21" s="341">
        <v>11.771330195341799</v>
      </c>
      <c r="G21" s="209">
        <f t="shared" si="1"/>
        <v>13.4880911953418</v>
      </c>
      <c r="H21" s="336">
        <v>1.7167610000000018</v>
      </c>
      <c r="I21" s="342">
        <v>3.8009267936301095E-6</v>
      </c>
      <c r="J21" s="346">
        <v>2.1780138883025688</v>
      </c>
      <c r="K21" s="209">
        <f t="shared" si="2"/>
        <v>3.2029832549692339</v>
      </c>
      <c r="L21" s="336">
        <v>1.024969366666665</v>
      </c>
      <c r="M21" s="344">
        <v>3.2183000748201539E-2</v>
      </c>
      <c r="N21" s="341">
        <v>-3.0147940775738831</v>
      </c>
      <c r="O21" s="209">
        <f t="shared" si="3"/>
        <v>-1.5679935220183274</v>
      </c>
      <c r="P21" s="336">
        <v>1.4468005555555556</v>
      </c>
      <c r="Q21" s="342">
        <v>1.9136842068744266E-3</v>
      </c>
      <c r="R21" s="346">
        <v>8.7891596479105054</v>
      </c>
      <c r="S21" s="209">
        <f t="shared" si="4"/>
        <v>9.6358858923549491</v>
      </c>
      <c r="T21" s="336">
        <v>0.84672624444444367</v>
      </c>
      <c r="U21" s="344">
        <v>3.8009548694343138E-4</v>
      </c>
      <c r="V21" s="341">
        <v>18.932013890080977</v>
      </c>
      <c r="W21" s="209">
        <f t="shared" si="5"/>
        <v>20.088807823414314</v>
      </c>
      <c r="X21" s="336">
        <v>1.1567939333333364</v>
      </c>
      <c r="Y21" s="342">
        <v>3.2812415456994696E-4</v>
      </c>
      <c r="Z21" s="346">
        <v>21.068212361079397</v>
      </c>
      <c r="AA21" s="209">
        <f t="shared" si="6"/>
        <v>21.997480727746062</v>
      </c>
      <c r="AB21" s="336">
        <v>0.92926836666666546</v>
      </c>
      <c r="AC21" s="342">
        <v>1.3707824412803367E-2</v>
      </c>
    </row>
    <row r="22" spans="1:29" s="10" customFormat="1" ht="15.75">
      <c r="A22" s="49" t="s">
        <v>27</v>
      </c>
      <c r="B22" s="341">
        <v>18.538181003703865</v>
      </c>
      <c r="C22" s="335">
        <f t="shared" si="0"/>
        <v>19.579778053703865</v>
      </c>
      <c r="D22" s="336">
        <v>1.04159705</v>
      </c>
      <c r="E22" s="344">
        <v>7.3233807024769785E-3</v>
      </c>
      <c r="F22" s="341">
        <v>10.576690861368867</v>
      </c>
      <c r="G22" s="209">
        <f t="shared" si="1"/>
        <v>12.311998511368868</v>
      </c>
      <c r="H22" s="336">
        <v>1.7353076500000011</v>
      </c>
      <c r="I22" s="342">
        <v>5.8680024526269522E-6</v>
      </c>
      <c r="J22" s="346">
        <v>2.4430925935630987</v>
      </c>
      <c r="K22" s="209">
        <f t="shared" si="2"/>
        <v>3.6587169268964321</v>
      </c>
      <c r="L22" s="336">
        <v>1.2156243333333334</v>
      </c>
      <c r="M22" s="344">
        <v>1.6089724143818797E-2</v>
      </c>
      <c r="N22" s="341">
        <v>-2.2976190233270715</v>
      </c>
      <c r="O22" s="209">
        <f t="shared" si="3"/>
        <v>-0.65378114554929345</v>
      </c>
      <c r="P22" s="336">
        <v>1.643837877777778</v>
      </c>
      <c r="Q22" s="342">
        <v>1.0449059445071759E-3</v>
      </c>
      <c r="R22" s="346">
        <v>8.1652070910008892</v>
      </c>
      <c r="S22" s="209">
        <f t="shared" si="4"/>
        <v>8.9870771021120017</v>
      </c>
      <c r="T22" s="336">
        <v>0.82187001111111258</v>
      </c>
      <c r="U22" s="344">
        <v>6.7678194351742283E-4</v>
      </c>
      <c r="V22" s="341">
        <v>16.961296295943093</v>
      </c>
      <c r="W22" s="209">
        <f t="shared" si="5"/>
        <v>18.053799029276426</v>
      </c>
      <c r="X22" s="336">
        <v>1.0925027333333333</v>
      </c>
      <c r="Y22" s="342">
        <v>1.0229641671956654E-3</v>
      </c>
      <c r="Z22" s="346">
        <v>18.972419356308528</v>
      </c>
      <c r="AA22" s="209">
        <f t="shared" si="6"/>
        <v>19.892096622975195</v>
      </c>
      <c r="AB22" s="336">
        <v>0.91967726666666749</v>
      </c>
      <c r="AC22" s="342">
        <v>1.7350052668957925E-2</v>
      </c>
    </row>
    <row r="23" spans="1:29" s="10" customFormat="1" ht="15.75">
      <c r="A23" s="49" t="s">
        <v>28</v>
      </c>
      <c r="B23" s="341">
        <v>21.565482590065447</v>
      </c>
      <c r="C23" s="335">
        <f t="shared" si="0"/>
        <v>22.606676240065447</v>
      </c>
      <c r="D23" s="336">
        <v>1.0411936500000003</v>
      </c>
      <c r="E23" s="344">
        <v>2.0002990692148909E-2</v>
      </c>
      <c r="F23" s="341">
        <v>12.024419098387979</v>
      </c>
      <c r="G23" s="209">
        <f t="shared" si="1"/>
        <v>13.77153399838798</v>
      </c>
      <c r="H23" s="336">
        <v>1.7471149000000015</v>
      </c>
      <c r="I23" s="342">
        <v>2.1727160417809333E-5</v>
      </c>
      <c r="J23" s="346">
        <v>1.8233015869770732</v>
      </c>
      <c r="K23" s="209">
        <f t="shared" si="2"/>
        <v>3.2003384869770732</v>
      </c>
      <c r="L23" s="336">
        <v>1.3770369000000002</v>
      </c>
      <c r="M23" s="344">
        <v>1.1314841813404612E-2</v>
      </c>
      <c r="N23" s="341">
        <v>-3.5755323551896643</v>
      </c>
      <c r="O23" s="209">
        <f t="shared" si="3"/>
        <v>-1.7293310774118869</v>
      </c>
      <c r="P23" s="336">
        <v>1.8462012777777774</v>
      </c>
      <c r="Q23" s="342">
        <v>5.7390654937880927E-4</v>
      </c>
      <c r="R23" s="346">
        <v>8.7213374292846417</v>
      </c>
      <c r="S23" s="209">
        <f t="shared" si="4"/>
        <v>9.5155904848401942</v>
      </c>
      <c r="T23" s="336">
        <v>0.79425305555555248</v>
      </c>
      <c r="U23" s="344">
        <v>2.5397033471702885E-3</v>
      </c>
      <c r="V23" s="341">
        <v>19.622492065883815</v>
      </c>
      <c r="W23" s="209">
        <f t="shared" si="5"/>
        <v>20.673950765883816</v>
      </c>
      <c r="X23" s="336">
        <v>1.0514587000000013</v>
      </c>
      <c r="Y23" s="342">
        <v>4.266021611834021E-3</v>
      </c>
      <c r="Z23" s="346">
        <v>21.947350228334532</v>
      </c>
      <c r="AA23" s="209">
        <f t="shared" si="6"/>
        <v>22.864138561667858</v>
      </c>
      <c r="AB23" s="336">
        <v>0.91678833333332577</v>
      </c>
      <c r="AC23" s="342">
        <v>3.7004214322099778E-2</v>
      </c>
    </row>
    <row r="24" spans="1:29" s="10" customFormat="1" ht="15.75">
      <c r="A24" s="49" t="s">
        <v>29</v>
      </c>
      <c r="B24" s="341">
        <v>20.072150538044596</v>
      </c>
      <c r="C24" s="335">
        <f t="shared" si="0"/>
        <v>21.081707054711263</v>
      </c>
      <c r="D24" s="336">
        <v>1.0095565166666667</v>
      </c>
      <c r="E24" s="344">
        <v>1.4440593067817124E-3</v>
      </c>
      <c r="F24" s="341">
        <v>12.314433245373673</v>
      </c>
      <c r="G24" s="209">
        <f t="shared" si="1"/>
        <v>13.740175595373673</v>
      </c>
      <c r="H24" s="336">
        <v>1.4257423500000002</v>
      </c>
      <c r="I24" s="342">
        <v>3.572151504709832E-5</v>
      </c>
      <c r="J24" s="346">
        <v>4.1708888889580136</v>
      </c>
      <c r="K24" s="209">
        <f t="shared" si="2"/>
        <v>4.9175958556246799</v>
      </c>
      <c r="L24" s="336">
        <v>0.74670696666666636</v>
      </c>
      <c r="M24" s="344">
        <v>8.9611998202252935E-2</v>
      </c>
      <c r="N24" s="341">
        <v>-1.1242712177506331</v>
      </c>
      <c r="O24" s="209">
        <f t="shared" si="3"/>
        <v>-0.2028229993598285</v>
      </c>
      <c r="P24" s="336">
        <v>0.9214482183908046</v>
      </c>
      <c r="Q24" s="342">
        <v>1.996808353131373E-2</v>
      </c>
      <c r="R24" s="346">
        <v>10.230442953242909</v>
      </c>
      <c r="S24" s="209">
        <f t="shared" si="4"/>
        <v>10.958622586576242</v>
      </c>
      <c r="T24" s="336">
        <v>0.72817963333333324</v>
      </c>
      <c r="U24" s="344">
        <v>1.4086205589677334E-3</v>
      </c>
      <c r="V24" s="341">
        <v>18.447527776029371</v>
      </c>
      <c r="W24" s="209">
        <f t="shared" si="5"/>
        <v>19.50086794269604</v>
      </c>
      <c r="X24" s="336">
        <v>1.0533401666666666</v>
      </c>
      <c r="Y24" s="342">
        <v>2.6747807877713554E-3</v>
      </c>
      <c r="Z24" s="346">
        <v>20.355403222473722</v>
      </c>
      <c r="AA24" s="209">
        <f t="shared" si="6"/>
        <v>21.070618089140389</v>
      </c>
      <c r="AB24" s="336">
        <v>0.71521486666666689</v>
      </c>
      <c r="AC24" s="342">
        <v>4.841042494045112E-2</v>
      </c>
    </row>
    <row r="25" spans="1:29" s="10" customFormat="1" ht="15.75">
      <c r="A25" s="49" t="s">
        <v>30</v>
      </c>
      <c r="B25" s="341">
        <v>19.523440848883755</v>
      </c>
      <c r="C25" s="335">
        <f t="shared" si="0"/>
        <v>20.540160715550421</v>
      </c>
      <c r="D25" s="336">
        <v>1.0167198666666657</v>
      </c>
      <c r="E25" s="344">
        <v>2.5836629746736235E-3</v>
      </c>
      <c r="F25" s="341">
        <v>11.606274189690533</v>
      </c>
      <c r="G25" s="209">
        <f t="shared" si="1"/>
        <v>13.188413923023861</v>
      </c>
      <c r="H25" s="336">
        <v>1.582139733333328</v>
      </c>
      <c r="I25" s="342">
        <v>1.2973726491420383E-5</v>
      </c>
      <c r="J25" s="346">
        <v>2.6707777776444952</v>
      </c>
      <c r="K25" s="209">
        <f t="shared" si="2"/>
        <v>3.4434383443111622</v>
      </c>
      <c r="L25" s="336">
        <v>0.77266056666666705</v>
      </c>
      <c r="M25" s="344">
        <v>9.4500009880699065E-2</v>
      </c>
      <c r="N25" s="341">
        <v>-2.0483131173579188</v>
      </c>
      <c r="O25" s="209">
        <f t="shared" si="3"/>
        <v>-0.8567638784690299</v>
      </c>
      <c r="P25" s="336">
        <v>1.1915492388888889</v>
      </c>
      <c r="Q25" s="342">
        <v>8.7526237262957381E-3</v>
      </c>
      <c r="R25" s="346">
        <v>8.9341320197508551</v>
      </c>
      <c r="S25" s="209">
        <f t="shared" si="4"/>
        <v>9.620558197528629</v>
      </c>
      <c r="T25" s="336">
        <v>0.68642617777777382</v>
      </c>
      <c r="U25" s="344">
        <v>2.4152065468867122E-3</v>
      </c>
      <c r="V25" s="341">
        <v>18.031388891537983</v>
      </c>
      <c r="W25" s="209">
        <f t="shared" si="5"/>
        <v>19.103909991537986</v>
      </c>
      <c r="X25" s="336">
        <v>1.072521100000003</v>
      </c>
      <c r="Y25" s="342">
        <v>1.2629043671338431E-3</v>
      </c>
      <c r="Z25" s="346">
        <v>19.891021489686864</v>
      </c>
      <c r="AA25" s="209">
        <f t="shared" si="6"/>
        <v>20.649095756353539</v>
      </c>
      <c r="AB25" s="336">
        <v>0.7580742666666751</v>
      </c>
      <c r="AC25" s="342">
        <v>5.0339657486987967E-2</v>
      </c>
    </row>
    <row r="26" spans="1:29" s="10" customFormat="1" ht="15.75">
      <c r="A26" s="49" t="s">
        <v>31</v>
      </c>
      <c r="B26" s="341">
        <v>22.270983380130307</v>
      </c>
      <c r="C26" s="335">
        <f t="shared" si="0"/>
        <v>23.496653796796974</v>
      </c>
      <c r="D26" s="336">
        <v>1.2256704166666665</v>
      </c>
      <c r="E26" s="344">
        <v>3.0294494659612752E-4</v>
      </c>
      <c r="F26" s="341">
        <v>13.808094980180213</v>
      </c>
      <c r="G26" s="209">
        <f t="shared" si="1"/>
        <v>15.555102596846879</v>
      </c>
      <c r="H26" s="336">
        <v>1.7470076166666662</v>
      </c>
      <c r="I26" s="342">
        <v>4.0524386226746957E-6</v>
      </c>
      <c r="J26" s="346">
        <v>4.7467474753262122</v>
      </c>
      <c r="K26" s="209">
        <f t="shared" si="2"/>
        <v>5.5881434086595458</v>
      </c>
      <c r="L26" s="336">
        <v>0.84139593333333362</v>
      </c>
      <c r="M26" s="344">
        <v>4.8744054464432925E-2</v>
      </c>
      <c r="N26" s="341">
        <v>-0.62480807193994414</v>
      </c>
      <c r="O26" s="209">
        <f t="shared" si="3"/>
        <v>0.53884327250449948</v>
      </c>
      <c r="P26" s="336">
        <v>1.1636513444444436</v>
      </c>
      <c r="Q26" s="342">
        <v>1.7626267816566892E-3</v>
      </c>
      <c r="R26" s="346">
        <v>9.972023135286026</v>
      </c>
      <c r="S26" s="209">
        <f t="shared" si="4"/>
        <v>10.81279657973047</v>
      </c>
      <c r="T26" s="336">
        <v>0.84077344444444435</v>
      </c>
      <c r="U26" s="344">
        <v>6.4327988237107621E-5</v>
      </c>
      <c r="V26" s="341">
        <v>20.154131309104685</v>
      </c>
      <c r="W26" s="209">
        <f t="shared" si="5"/>
        <v>21.27180407577136</v>
      </c>
      <c r="X26" s="336">
        <v>1.1176727666666757</v>
      </c>
      <c r="Y26" s="342">
        <v>3.0628238656961622E-4</v>
      </c>
      <c r="Z26" s="346">
        <v>22.505082108901277</v>
      </c>
      <c r="AA26" s="209">
        <f t="shared" si="6"/>
        <v>23.572873142234609</v>
      </c>
      <c r="AB26" s="336">
        <v>1.0677910333333323</v>
      </c>
      <c r="AC26" s="342">
        <v>2.7208649125071583E-3</v>
      </c>
    </row>
    <row r="27" spans="1:29" s="10" customFormat="1" ht="15.75">
      <c r="A27" s="49" t="s">
        <v>32</v>
      </c>
      <c r="B27" s="341">
        <v>22.338531486895043</v>
      </c>
      <c r="C27" s="335">
        <f t="shared" si="0"/>
        <v>23.375198320228375</v>
      </c>
      <c r="D27" s="336">
        <v>1.0366668333333315</v>
      </c>
      <c r="E27" s="344">
        <v>8.6485577942162131E-3</v>
      </c>
      <c r="F27" s="341">
        <v>13.144512800844208</v>
      </c>
      <c r="G27" s="209">
        <f t="shared" si="1"/>
        <v>14.858760100844206</v>
      </c>
      <c r="H27" s="336">
        <v>1.7142472999999985</v>
      </c>
      <c r="I27" s="342">
        <v>1.1381355525182031E-5</v>
      </c>
      <c r="J27" s="346">
        <v>3.2485873035814565</v>
      </c>
      <c r="K27" s="209">
        <f t="shared" si="2"/>
        <v>4.4360062702481216</v>
      </c>
      <c r="L27" s="336">
        <v>1.187418966666665</v>
      </c>
      <c r="M27" s="344">
        <v>1.3053898184087738E-2</v>
      </c>
      <c r="N27" s="341">
        <v>-2.0164430511937237</v>
      </c>
      <c r="O27" s="209">
        <f t="shared" si="3"/>
        <v>-0.4039636511937239</v>
      </c>
      <c r="P27" s="336">
        <v>1.6124793999999998</v>
      </c>
      <c r="Q27" s="342">
        <v>4.0118911477870546E-4</v>
      </c>
      <c r="R27" s="346">
        <v>9.3682044721646722</v>
      </c>
      <c r="S27" s="209">
        <f t="shared" si="4"/>
        <v>10.202522227720229</v>
      </c>
      <c r="T27" s="336">
        <v>0.83431775555555632</v>
      </c>
      <c r="U27" s="344">
        <v>3.2917539634116276E-4</v>
      </c>
      <c r="V27" s="341">
        <v>20.26607936450414</v>
      </c>
      <c r="W27" s="209">
        <f t="shared" si="5"/>
        <v>21.297937831170817</v>
      </c>
      <c r="X27" s="336">
        <v>1.0318584666666766</v>
      </c>
      <c r="Y27" s="342">
        <v>1.7852081520612071E-3</v>
      </c>
      <c r="Z27" s="346">
        <v>22.66977419369487</v>
      </c>
      <c r="AA27" s="209">
        <f t="shared" si="6"/>
        <v>23.53286389369487</v>
      </c>
      <c r="AB27" s="336">
        <v>0.86308969999999974</v>
      </c>
      <c r="AC27" s="342">
        <v>2.744710565219774E-2</v>
      </c>
    </row>
    <row r="28" spans="1:29" s="10" customFormat="1" ht="15.75">
      <c r="A28" s="49" t="s">
        <v>33</v>
      </c>
      <c r="B28" s="341">
        <v>22.246709675347926</v>
      </c>
      <c r="C28" s="335">
        <f t="shared" si="0"/>
        <v>23.381421125347927</v>
      </c>
      <c r="D28" s="336">
        <v>1.1347114500000011</v>
      </c>
      <c r="E28" s="344">
        <v>9.773349531410104E-4</v>
      </c>
      <c r="F28" s="341">
        <v>13.259477780132739</v>
      </c>
      <c r="G28" s="209">
        <f t="shared" si="1"/>
        <v>14.968292646799405</v>
      </c>
      <c r="H28" s="336">
        <v>1.7088148666666658</v>
      </c>
      <c r="I28" s="342">
        <v>5.9899093644368747E-6</v>
      </c>
      <c r="J28" s="346">
        <v>3.7103773828688897</v>
      </c>
      <c r="K28" s="209">
        <f t="shared" si="2"/>
        <v>4.7103396828688915</v>
      </c>
      <c r="L28" s="336">
        <v>0.99996230000000175</v>
      </c>
      <c r="M28" s="344">
        <v>2.8073981926828039E-2</v>
      </c>
      <c r="N28" s="341">
        <v>-1.4869140397828244</v>
      </c>
      <c r="O28" s="209">
        <f t="shared" si="3"/>
        <v>-0.15554525089393545</v>
      </c>
      <c r="P28" s="336">
        <v>1.331368788888889</v>
      </c>
      <c r="Q28" s="342">
        <v>1.0943374003028054E-3</v>
      </c>
      <c r="R28" s="346">
        <v>9.7153854237293533</v>
      </c>
      <c r="S28" s="209">
        <f t="shared" si="4"/>
        <v>10.553589779284907</v>
      </c>
      <c r="T28" s="336">
        <v>0.83820435555555406</v>
      </c>
      <c r="U28" s="344">
        <v>1.2544156698675351E-4</v>
      </c>
      <c r="V28" s="341">
        <v>20.113422218534669</v>
      </c>
      <c r="W28" s="209">
        <f t="shared" si="5"/>
        <v>21.286379718534672</v>
      </c>
      <c r="X28" s="336">
        <v>1.1729575000000025</v>
      </c>
      <c r="Y28" s="342">
        <v>1.4092334935610849E-4</v>
      </c>
      <c r="Z28" s="346">
        <v>22.531376343593802</v>
      </c>
      <c r="AA28" s="209">
        <f t="shared" si="6"/>
        <v>23.489672510260466</v>
      </c>
      <c r="AB28" s="336">
        <v>0.9582961666666634</v>
      </c>
      <c r="AC28" s="342">
        <v>6.9986563053932391E-3</v>
      </c>
    </row>
    <row r="29" spans="1:29" s="10" customFormat="1" ht="15.75">
      <c r="A29" s="49" t="s">
        <v>34</v>
      </c>
      <c r="B29" s="341">
        <v>22.936570336071433</v>
      </c>
      <c r="C29" s="335">
        <f t="shared" si="0"/>
        <v>23.976271486071433</v>
      </c>
      <c r="D29" s="336">
        <v>1.0397011499999991</v>
      </c>
      <c r="E29" s="344">
        <v>3.1012246098893596E-3</v>
      </c>
      <c r="F29" s="341">
        <v>13.967497957450172</v>
      </c>
      <c r="G29" s="209">
        <f t="shared" si="1"/>
        <v>15.650122074116839</v>
      </c>
      <c r="H29" s="336">
        <v>1.6826241166666662</v>
      </c>
      <c r="I29" s="342">
        <v>6.3834711360891674E-6</v>
      </c>
      <c r="J29" s="346">
        <v>4.4877398604523835</v>
      </c>
      <c r="K29" s="209">
        <f t="shared" si="2"/>
        <v>5.5538012604523868</v>
      </c>
      <c r="L29" s="336">
        <v>1.0660614000000033</v>
      </c>
      <c r="M29" s="344">
        <v>1.3081262147198239E-2</v>
      </c>
      <c r="N29" s="341">
        <v>-0.79060497347554559</v>
      </c>
      <c r="O29" s="209">
        <f t="shared" si="3"/>
        <v>0.56854970430223251</v>
      </c>
      <c r="P29" s="336">
        <v>1.3591546777777781</v>
      </c>
      <c r="Q29" s="342">
        <v>6.8744945367393579E-4</v>
      </c>
      <c r="R29" s="346">
        <v>9.6992570021314517</v>
      </c>
      <c r="S29" s="209">
        <f t="shared" si="4"/>
        <v>10.524272679909229</v>
      </c>
      <c r="T29" s="336">
        <v>0.82501567777777751</v>
      </c>
      <c r="U29" s="344">
        <v>9.6257079712966693E-5</v>
      </c>
      <c r="V29" s="341">
        <v>20.579015430285612</v>
      </c>
      <c r="W29" s="209">
        <f t="shared" si="5"/>
        <v>21.627099030285617</v>
      </c>
      <c r="X29" s="336">
        <v>1.0480836000000053</v>
      </c>
      <c r="Y29" s="342">
        <v>4.3779624266982223E-4</v>
      </c>
      <c r="Z29" s="346">
        <v>23.246067798463343</v>
      </c>
      <c r="AA29" s="209">
        <f t="shared" si="6"/>
        <v>24.096001365130018</v>
      </c>
      <c r="AB29" s="336">
        <v>0.84993356666667452</v>
      </c>
      <c r="AC29" s="342">
        <v>1.6164366980265778E-2</v>
      </c>
    </row>
    <row r="30" spans="1:29" s="10" customFormat="1" ht="16.5" thickBot="1">
      <c r="A30" s="232" t="s">
        <v>35</v>
      </c>
      <c r="B30" s="350">
        <v>22.409672943720313</v>
      </c>
      <c r="C30" s="351">
        <f t="shared" si="0"/>
        <v>23.526798743720313</v>
      </c>
      <c r="D30" s="390">
        <v>1.1171258000000002</v>
      </c>
      <c r="E30" s="391">
        <v>7.3838305149075524E-4</v>
      </c>
      <c r="F30" s="350">
        <v>14.570574235431517</v>
      </c>
      <c r="G30" s="234">
        <f t="shared" si="1"/>
        <v>16.280261735431509</v>
      </c>
      <c r="H30" s="390">
        <v>1.709687499999994</v>
      </c>
      <c r="I30" s="391">
        <v>9.0371712140653884E-7</v>
      </c>
      <c r="J30" s="352">
        <v>6.5186546867852577</v>
      </c>
      <c r="K30" s="234">
        <f t="shared" si="2"/>
        <v>7.5867736201185956</v>
      </c>
      <c r="L30" s="390">
        <v>1.0681189333333378</v>
      </c>
      <c r="M30" s="391">
        <v>5.1509798039972412E-3</v>
      </c>
      <c r="N30" s="350">
        <v>1.6084969619280527</v>
      </c>
      <c r="O30" s="234">
        <f t="shared" si="3"/>
        <v>2.7798143397058306</v>
      </c>
      <c r="P30" s="390">
        <v>1.1713173777777777</v>
      </c>
      <c r="Q30" s="391">
        <v>5.2557617688557914E-4</v>
      </c>
      <c r="R30" s="352">
        <v>9.469691371124723</v>
      </c>
      <c r="S30" s="234">
        <f t="shared" si="4"/>
        <v>10.265917193346946</v>
      </c>
      <c r="T30" s="390">
        <v>0.79622582222222249</v>
      </c>
      <c r="U30" s="391">
        <v>7.1651873880229812E-5</v>
      </c>
      <c r="V30" s="350">
        <v>19.620417492556388</v>
      </c>
      <c r="W30" s="234">
        <f t="shared" si="5"/>
        <v>20.640874792556385</v>
      </c>
      <c r="X30" s="390">
        <v>1.0204572999999968</v>
      </c>
      <c r="Y30" s="391">
        <v>1.7584047202086987E-4</v>
      </c>
      <c r="Z30" s="352">
        <v>22.568309746224184</v>
      </c>
      <c r="AA30" s="234">
        <f t="shared" si="6"/>
        <v>23.516547879557514</v>
      </c>
      <c r="AB30" s="390">
        <v>0.94823813333333007</v>
      </c>
      <c r="AC30" s="391">
        <v>4.2162744836113496E-3</v>
      </c>
    </row>
    <row r="31" spans="1:29" ht="16.5" thickBot="1">
      <c r="A31" s="353" t="s">
        <v>36</v>
      </c>
      <c r="B31" s="354">
        <v>20.302577033045811</v>
      </c>
      <c r="C31" s="355">
        <f t="shared" si="0"/>
        <v>21.291096983045797</v>
      </c>
      <c r="D31" s="356">
        <v>0.98851994999998638</v>
      </c>
      <c r="E31" s="357">
        <v>1.8153369579274805E-3</v>
      </c>
      <c r="F31" s="354">
        <v>11.770437346673683</v>
      </c>
      <c r="G31" s="239">
        <f t="shared" si="1"/>
        <v>13.390931296673683</v>
      </c>
      <c r="H31" s="356">
        <v>1.6204939500000002</v>
      </c>
      <c r="I31" s="358">
        <v>1.9077153461978753E-6</v>
      </c>
      <c r="J31" s="359">
        <v>2.7549393168140974</v>
      </c>
      <c r="K31" s="239">
        <f t="shared" si="2"/>
        <v>3.8868678501474334</v>
      </c>
      <c r="L31" s="356">
        <v>1.131928533333336</v>
      </c>
      <c r="M31" s="357">
        <v>7.9019795953518147E-3</v>
      </c>
      <c r="N31" s="354">
        <v>-2.3150688687790497</v>
      </c>
      <c r="O31" s="239">
        <f t="shared" si="3"/>
        <v>-0.93999701322349427</v>
      </c>
      <c r="P31" s="356">
        <v>1.3750718555555554</v>
      </c>
      <c r="Q31" s="358">
        <v>1.4504655138031608E-3</v>
      </c>
      <c r="R31" s="359">
        <v>8.6397165637417963</v>
      </c>
      <c r="S31" s="239">
        <f t="shared" si="4"/>
        <v>9.4346191415195726</v>
      </c>
      <c r="T31" s="356">
        <v>0.79490257777777629</v>
      </c>
      <c r="U31" s="357">
        <v>4.8975099495274861E-4</v>
      </c>
      <c r="V31" s="354">
        <v>18.498833112256523</v>
      </c>
      <c r="W31" s="239">
        <f t="shared" si="5"/>
        <v>19.550693812256522</v>
      </c>
      <c r="X31" s="356">
        <v>1.0518606999999989</v>
      </c>
      <c r="Y31" s="358">
        <v>2.5120011911417938E-4</v>
      </c>
      <c r="Z31" s="359">
        <v>20.659466004997185</v>
      </c>
      <c r="AA31" s="239">
        <f t="shared" si="6"/>
        <v>21.430242738330517</v>
      </c>
      <c r="AB31" s="360">
        <v>0.77077673333333152</v>
      </c>
      <c r="AC31" s="349">
        <v>1.9622963199167821E-2</v>
      </c>
    </row>
    <row r="32" spans="1:29" ht="15.75" thickBot="1">
      <c r="V32" s="347"/>
      <c r="W32" s="126"/>
      <c r="X32" s="126"/>
      <c r="Y32" s="348"/>
    </row>
    <row r="34" spans="1:29" ht="15.75" thickBot="1">
      <c r="A34" t="s">
        <v>114</v>
      </c>
    </row>
    <row r="35" spans="1:29" ht="15.75" thickBot="1">
      <c r="A35" s="1452" t="s">
        <v>0</v>
      </c>
      <c r="B35" s="1431" t="s">
        <v>104</v>
      </c>
      <c r="C35" s="1431"/>
      <c r="D35" s="1431"/>
      <c r="E35" s="1431"/>
      <c r="F35" s="1431"/>
      <c r="G35" s="1431"/>
      <c r="H35" s="1431"/>
      <c r="I35" s="1431"/>
      <c r="J35" s="1431"/>
      <c r="K35" s="1431"/>
      <c r="L35" s="1431"/>
      <c r="M35" s="1431"/>
      <c r="N35" s="1431"/>
      <c r="O35" s="1431"/>
      <c r="P35" s="1431"/>
      <c r="Q35" s="1431"/>
      <c r="R35" s="1431"/>
      <c r="S35" s="1431"/>
      <c r="T35" s="1431"/>
      <c r="U35" s="1431"/>
      <c r="V35" s="1431"/>
      <c r="W35" s="1431"/>
      <c r="X35" s="1431"/>
      <c r="Y35" s="1431"/>
      <c r="Z35" s="1431"/>
      <c r="AA35" s="1431"/>
      <c r="AB35" s="1431"/>
      <c r="AC35" s="1461"/>
    </row>
    <row r="36" spans="1:29" ht="15.75" thickBot="1">
      <c r="A36" s="1453"/>
      <c r="B36" s="1454" t="s">
        <v>107</v>
      </c>
      <c r="C36" s="1455"/>
      <c r="D36" s="1455"/>
      <c r="E36" s="1456"/>
      <c r="F36" s="1454" t="s">
        <v>105</v>
      </c>
      <c r="G36" s="1455"/>
      <c r="H36" s="1455"/>
      <c r="I36" s="1456"/>
      <c r="J36" s="1454" t="s">
        <v>106</v>
      </c>
      <c r="K36" s="1455"/>
      <c r="L36" s="1455"/>
      <c r="M36" s="1456"/>
      <c r="N36" s="1454" t="s">
        <v>108</v>
      </c>
      <c r="O36" s="1455"/>
      <c r="P36" s="1455"/>
      <c r="Q36" s="1456"/>
      <c r="R36" s="1462" t="s">
        <v>109</v>
      </c>
      <c r="S36" s="1463"/>
      <c r="T36" s="1463"/>
      <c r="U36" s="1464"/>
      <c r="V36" s="1454" t="s">
        <v>110</v>
      </c>
      <c r="W36" s="1455"/>
      <c r="X36" s="1455"/>
      <c r="Y36" s="1456"/>
      <c r="Z36" s="1462" t="s">
        <v>88</v>
      </c>
      <c r="AA36" s="1463"/>
      <c r="AB36" s="1463"/>
      <c r="AC36" s="1463"/>
    </row>
    <row r="37" spans="1:29" ht="15" customHeight="1">
      <c r="A37" s="1453"/>
      <c r="B37" s="1450" t="s">
        <v>6</v>
      </c>
      <c r="C37" s="1436" t="s">
        <v>7</v>
      </c>
      <c r="D37" s="1438" t="s">
        <v>8</v>
      </c>
      <c r="E37" s="1439"/>
      <c r="F37" s="1450" t="s">
        <v>6</v>
      </c>
      <c r="G37" s="1436" t="s">
        <v>7</v>
      </c>
      <c r="H37" s="1438" t="s">
        <v>8</v>
      </c>
      <c r="I37" s="1439"/>
      <c r="J37" s="1450" t="s">
        <v>6</v>
      </c>
      <c r="K37" s="1436" t="s">
        <v>7</v>
      </c>
      <c r="L37" s="1438" t="s">
        <v>8</v>
      </c>
      <c r="M37" s="1439"/>
      <c r="N37" s="1442" t="s">
        <v>6</v>
      </c>
      <c r="O37" s="1436" t="s">
        <v>7</v>
      </c>
      <c r="P37" s="1438" t="s">
        <v>8</v>
      </c>
      <c r="Q37" s="1444"/>
      <c r="R37" s="1445" t="s">
        <v>6</v>
      </c>
      <c r="S37" s="1447" t="s">
        <v>7</v>
      </c>
      <c r="T37" s="1448" t="s">
        <v>8</v>
      </c>
      <c r="U37" s="1460"/>
      <c r="V37" s="1442" t="s">
        <v>6</v>
      </c>
      <c r="W37" s="1436" t="s">
        <v>7</v>
      </c>
      <c r="X37" s="1438" t="s">
        <v>8</v>
      </c>
      <c r="Y37" s="1444"/>
      <c r="Z37" s="1445" t="s">
        <v>6</v>
      </c>
      <c r="AA37" s="1447" t="s">
        <v>7</v>
      </c>
      <c r="AB37" s="1448" t="s">
        <v>8</v>
      </c>
      <c r="AC37" s="1460"/>
    </row>
    <row r="38" spans="1:29" ht="15.75" customHeight="1" thickBot="1">
      <c r="A38" s="1453"/>
      <c r="B38" s="1446"/>
      <c r="C38" s="1437"/>
      <c r="D38" s="23" t="s">
        <v>148</v>
      </c>
      <c r="E38" s="29" t="s">
        <v>10</v>
      </c>
      <c r="F38" s="1446"/>
      <c r="G38" s="1437"/>
      <c r="H38" s="23" t="s">
        <v>148</v>
      </c>
      <c r="I38" s="29" t="s">
        <v>10</v>
      </c>
      <c r="J38" s="1446"/>
      <c r="K38" s="1437"/>
      <c r="L38" s="23" t="s">
        <v>148</v>
      </c>
      <c r="M38" s="29" t="s">
        <v>10</v>
      </c>
      <c r="N38" s="1443"/>
      <c r="O38" s="1437"/>
      <c r="P38" s="23" t="s">
        <v>148</v>
      </c>
      <c r="Q38" s="39" t="s">
        <v>10</v>
      </c>
      <c r="R38" s="1446"/>
      <c r="S38" s="1437"/>
      <c r="T38" s="23" t="s">
        <v>148</v>
      </c>
      <c r="U38" s="29" t="s">
        <v>10</v>
      </c>
      <c r="V38" s="1443"/>
      <c r="W38" s="1437"/>
      <c r="X38" s="23" t="s">
        <v>148</v>
      </c>
      <c r="Y38" s="39" t="s">
        <v>10</v>
      </c>
      <c r="Z38" s="1446"/>
      <c r="AA38" s="1437"/>
      <c r="AB38" s="23" t="s">
        <v>148</v>
      </c>
      <c r="AC38" s="29" t="s">
        <v>10</v>
      </c>
    </row>
    <row r="39" spans="1:29" s="10" customFormat="1" ht="16.5" thickBot="1">
      <c r="A39" s="41" t="s">
        <v>11</v>
      </c>
      <c r="B39" s="225">
        <v>140.09190476190471</v>
      </c>
      <c r="C39" s="406">
        <f>B39+(B39*D39/100)</f>
        <v>134.45676361040628</v>
      </c>
      <c r="D39" s="378">
        <v>-4.0224602278595061</v>
      </c>
      <c r="E39" s="45">
        <v>0.56657834792764117</v>
      </c>
      <c r="F39" s="228">
        <v>106.3684126984127</v>
      </c>
      <c r="G39" s="407">
        <f>F39+(F39*H39/100)</f>
        <v>109.09347672142661</v>
      </c>
      <c r="H39" s="331">
        <v>2.5619109601083516</v>
      </c>
      <c r="I39" s="379">
        <v>0.77357405841037108</v>
      </c>
      <c r="J39" s="225">
        <v>50.577619047619038</v>
      </c>
      <c r="K39" s="407">
        <f>J39+(J39*L39/100)</f>
        <v>50.427686453373809</v>
      </c>
      <c r="L39" s="331">
        <v>-0.29644059382088433</v>
      </c>
      <c r="M39" s="379">
        <v>0.97237890824511697</v>
      </c>
      <c r="N39" s="228">
        <v>123.65015873015872</v>
      </c>
      <c r="O39" s="407">
        <f>N39+(N39*P39/100)</f>
        <v>139.25067471419948</v>
      </c>
      <c r="P39" s="331">
        <v>12.616656657987566</v>
      </c>
      <c r="Q39" s="382">
        <v>4.3441521762633536E-2</v>
      </c>
      <c r="R39" s="225">
        <v>135.00428571428571</v>
      </c>
      <c r="S39" s="407">
        <f>R39+(R39*T39/100)</f>
        <v>145.75196120765273</v>
      </c>
      <c r="T39" s="331">
        <v>7.9609883764080545</v>
      </c>
      <c r="U39" s="379">
        <v>0.30006391494921425</v>
      </c>
      <c r="V39" s="228">
        <v>76.197142857142879</v>
      </c>
      <c r="W39" s="407">
        <f>V39+(V39*X39/100)</f>
        <v>76.62780694756205</v>
      </c>
      <c r="X39" s="331">
        <v>0.56519716392331765</v>
      </c>
      <c r="Y39" s="382">
        <v>0.94180107006149538</v>
      </c>
      <c r="Z39" s="225">
        <v>80.22571428571429</v>
      </c>
      <c r="AA39" s="407">
        <f>Z39+(Z39*AB39/100)</f>
        <v>76.889836889641444</v>
      </c>
      <c r="AB39" s="331">
        <v>-4.1581149208500801</v>
      </c>
      <c r="AC39" s="379">
        <v>0.64537012482900802</v>
      </c>
    </row>
    <row r="40" spans="1:29" s="10" customFormat="1" ht="16.5" thickBot="1">
      <c r="A40" s="49" t="s">
        <v>12</v>
      </c>
      <c r="B40" s="216">
        <v>133.2294444444444</v>
      </c>
      <c r="C40" s="406">
        <f t="shared" ref="C40:C64" si="7">B40+(B40*D40/100)</f>
        <v>130.62921824061976</v>
      </c>
      <c r="D40" s="105">
        <v>-1.9516903449288983</v>
      </c>
      <c r="E40" s="31">
        <v>0.7847084112346856</v>
      </c>
      <c r="F40" s="214">
        <v>103.0611111111111</v>
      </c>
      <c r="G40" s="408">
        <f t="shared" ref="G40:G64" si="8">F40+(F40*H40/100)</f>
        <v>107.36383606441468</v>
      </c>
      <c r="H40" s="332">
        <v>4.1749258346970235</v>
      </c>
      <c r="I40" s="380">
        <v>0.62261775270651865</v>
      </c>
      <c r="J40" s="216">
        <v>42.933888888888887</v>
      </c>
      <c r="K40" s="408">
        <f t="shared" ref="K40:K64" si="9">J40+(J40*L40/100)</f>
        <v>44.489405082422927</v>
      </c>
      <c r="L40" s="332">
        <v>3.6230498419550381</v>
      </c>
      <c r="M40" s="380">
        <v>0.73032041916800094</v>
      </c>
      <c r="N40" s="214">
        <v>114.06</v>
      </c>
      <c r="O40" s="408">
        <f t="shared" ref="O40:O64" si="10">N40+(N40*P40/100)</f>
        <v>129.0361106081277</v>
      </c>
      <c r="P40" s="332">
        <v>13.130028588574177</v>
      </c>
      <c r="Q40" s="383">
        <v>3.5173941416737617E-2</v>
      </c>
      <c r="R40" s="216">
        <v>128.76166666666668</v>
      </c>
      <c r="S40" s="408">
        <f t="shared" ref="S40:S64" si="11">R40+(R40*T40/100)</f>
        <v>136.19512074868038</v>
      </c>
      <c r="T40" s="332">
        <v>5.7730334457825334</v>
      </c>
      <c r="U40" s="380">
        <v>0.43806238274323628</v>
      </c>
      <c r="V40" s="214">
        <v>68.751666666666637</v>
      </c>
      <c r="W40" s="408">
        <f t="shared" ref="W40:W64" si="12">V40+(V40*X40/100)</f>
        <v>67.358981355166392</v>
      </c>
      <c r="X40" s="332">
        <v>-2.0256749821826112</v>
      </c>
      <c r="Y40" s="383">
        <v>0.78061997655867588</v>
      </c>
      <c r="Z40" s="216">
        <v>79.677222222222184</v>
      </c>
      <c r="AA40" s="408">
        <f t="shared" ref="AA40:AA64" si="13">Z40+(Z40*AB40/100)</f>
        <v>77.834738956777315</v>
      </c>
      <c r="AB40" s="332">
        <v>-2.3124341111015676</v>
      </c>
      <c r="AC40" s="380">
        <v>0.80678056974574541</v>
      </c>
    </row>
    <row r="41" spans="1:29" s="10" customFormat="1" ht="16.5" thickBot="1">
      <c r="A41" s="49" t="s">
        <v>13</v>
      </c>
      <c r="B41" s="216">
        <v>156.00388888888889</v>
      </c>
      <c r="C41" s="406">
        <f t="shared" si="7"/>
        <v>172.34297449679156</v>
      </c>
      <c r="D41" s="105">
        <v>10.47351173376191</v>
      </c>
      <c r="E41" s="31">
        <v>0.20468009617659666</v>
      </c>
      <c r="F41" s="214">
        <v>100.31666666666666</v>
      </c>
      <c r="G41" s="408">
        <f t="shared" si="8"/>
        <v>109.32180377519539</v>
      </c>
      <c r="H41" s="332">
        <v>8.9767108574800467</v>
      </c>
      <c r="I41" s="380">
        <v>0.2799375611127215</v>
      </c>
      <c r="J41" s="216">
        <v>42.374444444444443</v>
      </c>
      <c r="K41" s="408">
        <f t="shared" si="9"/>
        <v>43.100816255473667</v>
      </c>
      <c r="L41" s="332">
        <v>1.7141742400458932</v>
      </c>
      <c r="M41" s="380">
        <v>0.83404116984325827</v>
      </c>
      <c r="N41" s="214">
        <v>108.545</v>
      </c>
      <c r="O41" s="408">
        <f t="shared" si="10"/>
        <v>120.49794988727578</v>
      </c>
      <c r="P41" s="332">
        <v>11.011976495716786</v>
      </c>
      <c r="Q41" s="383">
        <v>6.4112539214743747E-2</v>
      </c>
      <c r="R41" s="216">
        <v>141.01555555555555</v>
      </c>
      <c r="S41" s="408">
        <f t="shared" si="11"/>
        <v>147.12935661895165</v>
      </c>
      <c r="T41" s="332">
        <v>4.3355508116177059</v>
      </c>
      <c r="U41" s="380">
        <v>0.51014614590189211</v>
      </c>
      <c r="V41" s="214">
        <v>79.156111111111159</v>
      </c>
      <c r="W41" s="408">
        <f t="shared" si="12"/>
        <v>86.16121767287413</v>
      </c>
      <c r="X41" s="332">
        <v>8.8497356217133163</v>
      </c>
      <c r="Y41" s="383">
        <v>0.27952316117185927</v>
      </c>
      <c r="Z41" s="216">
        <v>93.03055555555558</v>
      </c>
      <c r="AA41" s="408">
        <f t="shared" si="13"/>
        <v>118.08638295154033</v>
      </c>
      <c r="AB41" s="332">
        <v>26.932900966093896</v>
      </c>
      <c r="AC41" s="380">
        <v>2.4200503380952535E-2</v>
      </c>
    </row>
    <row r="42" spans="1:29" s="10" customFormat="1" ht="16.5" thickBot="1">
      <c r="A42" s="49" t="s">
        <v>14</v>
      </c>
      <c r="B42" s="216">
        <v>162.3944444444445</v>
      </c>
      <c r="C42" s="406">
        <f t="shared" si="7"/>
        <v>173.19112905554579</v>
      </c>
      <c r="D42" s="105">
        <v>6.6484322465814722</v>
      </c>
      <c r="E42" s="31">
        <v>0.44678300773353441</v>
      </c>
      <c r="F42" s="214">
        <v>105.23666666666666</v>
      </c>
      <c r="G42" s="408">
        <f t="shared" si="8"/>
        <v>112.48173614150457</v>
      </c>
      <c r="H42" s="332">
        <v>6.8845486124968183</v>
      </c>
      <c r="I42" s="380">
        <v>0.42123796426657256</v>
      </c>
      <c r="J42" s="216">
        <v>40.12222222222222</v>
      </c>
      <c r="K42" s="408">
        <f t="shared" si="9"/>
        <v>42.587558480108619</v>
      </c>
      <c r="L42" s="332">
        <v>6.1445655832117456</v>
      </c>
      <c r="M42" s="380">
        <v>0.4848204755878216</v>
      </c>
      <c r="N42" s="214">
        <v>99.808888888888916</v>
      </c>
      <c r="O42" s="408">
        <f t="shared" si="10"/>
        <v>110.62839465291934</v>
      </c>
      <c r="P42" s="332">
        <v>10.840222633953086</v>
      </c>
      <c r="Q42" s="383">
        <v>7.1202168985197586E-2</v>
      </c>
      <c r="R42" s="216">
        <v>134.42555555555552</v>
      </c>
      <c r="S42" s="408">
        <f t="shared" si="11"/>
        <v>135.9669684844234</v>
      </c>
      <c r="T42" s="332">
        <v>1.1466665861989629</v>
      </c>
      <c r="U42" s="380">
        <v>0.87001947858425488</v>
      </c>
      <c r="V42" s="214">
        <v>81.591111111111147</v>
      </c>
      <c r="W42" s="408">
        <f t="shared" si="12"/>
        <v>87.964922533757814</v>
      </c>
      <c r="X42" s="332">
        <v>7.8118943789928101</v>
      </c>
      <c r="Y42" s="383">
        <v>0.33151985927500505</v>
      </c>
      <c r="Z42" s="216">
        <v>104.5488888888889</v>
      </c>
      <c r="AA42" s="408">
        <f t="shared" si="13"/>
        <v>126.16481743506218</v>
      </c>
      <c r="AB42" s="332">
        <v>20.675426373154448</v>
      </c>
      <c r="AC42" s="380">
        <v>7.6713726980009292E-2</v>
      </c>
    </row>
    <row r="43" spans="1:29" s="10" customFormat="1" ht="16.5" thickBot="1">
      <c r="A43" s="49" t="s">
        <v>15</v>
      </c>
      <c r="B43" s="216">
        <v>158.76733333333334</v>
      </c>
      <c r="C43" s="406">
        <f t="shared" si="7"/>
        <v>150.06412062980175</v>
      </c>
      <c r="D43" s="105">
        <v>-5.4817401796748246</v>
      </c>
      <c r="E43" s="31">
        <v>0.51234404661012767</v>
      </c>
      <c r="F43" s="214">
        <v>101.02133333333336</v>
      </c>
      <c r="G43" s="408">
        <f t="shared" si="8"/>
        <v>105.94774934149689</v>
      </c>
      <c r="H43" s="332">
        <v>4.8766095690978011</v>
      </c>
      <c r="I43" s="380">
        <v>0.55923306904080317</v>
      </c>
      <c r="J43" s="216">
        <v>44.957333333333331</v>
      </c>
      <c r="K43" s="408">
        <f t="shared" si="9"/>
        <v>45.726277138194881</v>
      </c>
      <c r="L43" s="332">
        <v>1.7103857098468571</v>
      </c>
      <c r="M43" s="380">
        <v>0.83864245520339165</v>
      </c>
      <c r="N43" s="214">
        <v>107.47333333333334</v>
      </c>
      <c r="O43" s="408">
        <f t="shared" si="10"/>
        <v>118.43924133817904</v>
      </c>
      <c r="P43" s="332">
        <v>10.20337572561786</v>
      </c>
      <c r="Q43" s="383">
        <v>0.10683944061933548</v>
      </c>
      <c r="R43" s="216">
        <v>138.37100000000001</v>
      </c>
      <c r="S43" s="408">
        <f t="shared" si="11"/>
        <v>134.56736743399043</v>
      </c>
      <c r="T43" s="332">
        <v>-2.7488654168934152</v>
      </c>
      <c r="U43" s="380">
        <v>0.68007314834340948</v>
      </c>
      <c r="V43" s="214">
        <v>85.969999999999985</v>
      </c>
      <c r="W43" s="408">
        <f t="shared" si="12"/>
        <v>93.384912245752048</v>
      </c>
      <c r="X43" s="332">
        <v>8.6249997042597091</v>
      </c>
      <c r="Y43" s="383">
        <v>0.35537168804925323</v>
      </c>
      <c r="Z43" s="216">
        <v>94.814000000000036</v>
      </c>
      <c r="AA43" s="408">
        <f t="shared" si="13"/>
        <v>96.073506315915481</v>
      </c>
      <c r="AB43" s="332">
        <v>1.3283969834786442</v>
      </c>
      <c r="AC43" s="380">
        <v>0.9021759355457335</v>
      </c>
    </row>
    <row r="44" spans="1:29" s="10" customFormat="1" ht="16.5" thickBot="1">
      <c r="A44" s="49" t="s">
        <v>16</v>
      </c>
      <c r="B44" s="216">
        <v>136.61035185759872</v>
      </c>
      <c r="C44" s="406">
        <f t="shared" si="7"/>
        <v>128.0590103623579</v>
      </c>
      <c r="D44" s="105">
        <v>-6.2596584951004672</v>
      </c>
      <c r="E44" s="31">
        <v>0.44475236334580714</v>
      </c>
      <c r="F44" s="214">
        <v>93.063314823745543</v>
      </c>
      <c r="G44" s="408">
        <f t="shared" si="8"/>
        <v>93.58535152811109</v>
      </c>
      <c r="H44" s="332">
        <v>0.56094789375840015</v>
      </c>
      <c r="I44" s="380">
        <v>0.95139596848199814</v>
      </c>
      <c r="J44" s="216">
        <v>43.682555559335512</v>
      </c>
      <c r="K44" s="408">
        <f t="shared" si="9"/>
        <v>41.437247647730928</v>
      </c>
      <c r="L44" s="332">
        <v>-5.1400562143272674</v>
      </c>
      <c r="M44" s="380">
        <v>0.55518999090290788</v>
      </c>
      <c r="N44" s="214">
        <v>105.52222221911779</v>
      </c>
      <c r="O44" s="408">
        <f t="shared" si="10"/>
        <v>118.81117873857443</v>
      </c>
      <c r="P44" s="332">
        <v>12.593514655009832</v>
      </c>
      <c r="Q44" s="383">
        <v>5.7553950855435188E-2</v>
      </c>
      <c r="R44" s="216">
        <v>130.63624073737307</v>
      </c>
      <c r="S44" s="408">
        <f t="shared" si="11"/>
        <v>133.81946767216999</v>
      </c>
      <c r="T44" s="332">
        <v>2.4367104540281201</v>
      </c>
      <c r="U44" s="380">
        <v>0.73635804710840769</v>
      </c>
      <c r="V44" s="214">
        <v>82.394907403418856</v>
      </c>
      <c r="W44" s="408">
        <f t="shared" si="12"/>
        <v>85.855472851896792</v>
      </c>
      <c r="X44" s="332">
        <v>4.1999749226423004</v>
      </c>
      <c r="Y44" s="383">
        <v>0.58974231587430292</v>
      </c>
      <c r="Z44" s="216">
        <v>77.437092602352848</v>
      </c>
      <c r="AA44" s="408">
        <f t="shared" si="13"/>
        <v>71.824535886772097</v>
      </c>
      <c r="AB44" s="332">
        <v>-7.2478918396404479</v>
      </c>
      <c r="AC44" s="380">
        <v>0.47276702376025515</v>
      </c>
    </row>
    <row r="45" spans="1:29" s="10" customFormat="1" ht="16.5" thickBot="1">
      <c r="A45" s="49" t="s">
        <v>17</v>
      </c>
      <c r="B45" s="216">
        <v>174.82777767829188</v>
      </c>
      <c r="C45" s="406">
        <f t="shared" si="7"/>
        <v>177.68998299723319</v>
      </c>
      <c r="D45" s="105">
        <v>1.6371570679163849</v>
      </c>
      <c r="E45" s="31">
        <v>0.82995981189541634</v>
      </c>
      <c r="F45" s="214">
        <v>116.85688888374717</v>
      </c>
      <c r="G45" s="408">
        <f t="shared" si="8"/>
        <v>125.4911917245869</v>
      </c>
      <c r="H45" s="332">
        <v>7.3887837707449142</v>
      </c>
      <c r="I45" s="380">
        <v>0.40713866063719917</v>
      </c>
      <c r="J45" s="216">
        <v>44.573555547143854</v>
      </c>
      <c r="K45" s="408">
        <f t="shared" si="9"/>
        <v>42.07035992072413</v>
      </c>
      <c r="L45" s="332">
        <v>-5.6158760406092956</v>
      </c>
      <c r="M45" s="380">
        <v>0.51595669429605995</v>
      </c>
      <c r="N45" s="214">
        <v>117.63311114009055</v>
      </c>
      <c r="O45" s="408">
        <f t="shared" si="10"/>
        <v>131.29600652124617</v>
      </c>
      <c r="P45" s="332">
        <v>11.61483807470189</v>
      </c>
      <c r="Q45" s="383">
        <v>5.2340072861229332E-2</v>
      </c>
      <c r="R45" s="216">
        <v>170.29899994908945</v>
      </c>
      <c r="S45" s="408">
        <f t="shared" si="11"/>
        <v>174.13108693819154</v>
      </c>
      <c r="T45" s="332">
        <v>2.2502110935752344</v>
      </c>
      <c r="U45" s="380">
        <v>0.70589168086807097</v>
      </c>
      <c r="V45" s="214">
        <v>87.302444509098066</v>
      </c>
      <c r="W45" s="408">
        <f t="shared" si="12"/>
        <v>92.230182757915628</v>
      </c>
      <c r="X45" s="332">
        <v>5.6444447535532989</v>
      </c>
      <c r="Y45" s="383">
        <v>0.49826531568438626</v>
      </c>
      <c r="Z45" s="216">
        <v>97.336888851184071</v>
      </c>
      <c r="AA45" s="408">
        <f t="shared" si="13"/>
        <v>107.14064904102314</v>
      </c>
      <c r="AB45" s="332">
        <v>10.071988436807128</v>
      </c>
      <c r="AC45" s="380">
        <v>0.32849395481488064</v>
      </c>
    </row>
    <row r="46" spans="1:29" s="10" customFormat="1" ht="16.5" thickBot="1">
      <c r="A46" s="49" t="s">
        <v>18</v>
      </c>
      <c r="B46" s="216">
        <v>177.88400000000001</v>
      </c>
      <c r="C46" s="406">
        <f t="shared" si="7"/>
        <v>169.67803799099246</v>
      </c>
      <c r="D46" s="105">
        <v>-4.6130973044273507</v>
      </c>
      <c r="E46" s="31">
        <v>0.59978061471158395</v>
      </c>
      <c r="F46" s="214">
        <v>97.375333333333359</v>
      </c>
      <c r="G46" s="408">
        <f t="shared" si="8"/>
        <v>96.519582746764357</v>
      </c>
      <c r="H46" s="332">
        <v>-0.87881659273977353</v>
      </c>
      <c r="I46" s="380">
        <v>0.92138788243377934</v>
      </c>
      <c r="J46" s="216">
        <v>39.337999999999994</v>
      </c>
      <c r="K46" s="408">
        <f t="shared" si="9"/>
        <v>38.195790295370784</v>
      </c>
      <c r="L46" s="332">
        <v>-2.9035784855081843</v>
      </c>
      <c r="M46" s="380">
        <v>0.75776694450824289</v>
      </c>
      <c r="N46" s="214">
        <v>104.85555555555555</v>
      </c>
      <c r="O46" s="408">
        <f t="shared" si="10"/>
        <v>112.44598853424485</v>
      </c>
      <c r="P46" s="332">
        <v>7.2389421223062094</v>
      </c>
      <c r="Q46" s="383">
        <v>0.25365719343295012</v>
      </c>
      <c r="R46" s="216">
        <v>139.67433333333335</v>
      </c>
      <c r="S46" s="408">
        <f t="shared" si="11"/>
        <v>138.61518410566129</v>
      </c>
      <c r="T46" s="332">
        <v>-0.75829911079253309</v>
      </c>
      <c r="U46" s="380">
        <v>0.90026110003088333</v>
      </c>
      <c r="V46" s="214">
        <v>93.291666666666657</v>
      </c>
      <c r="W46" s="408">
        <f t="shared" si="12"/>
        <v>104.23473351078934</v>
      </c>
      <c r="X46" s="332">
        <v>11.729951061140884</v>
      </c>
      <c r="Y46" s="383">
        <v>0.14726950781849213</v>
      </c>
      <c r="Z46" s="216">
        <v>102.99600000000001</v>
      </c>
      <c r="AA46" s="408">
        <f t="shared" si="13"/>
        <v>104.72984119955508</v>
      </c>
      <c r="AB46" s="332">
        <v>1.6834063454455201</v>
      </c>
      <c r="AC46" s="380">
        <v>0.88442958914193459</v>
      </c>
    </row>
    <row r="47" spans="1:29" s="10" customFormat="1" ht="16.5" thickBot="1">
      <c r="A47" s="49" t="s">
        <v>19</v>
      </c>
      <c r="B47" s="216">
        <v>112.27400000000003</v>
      </c>
      <c r="C47" s="406">
        <f t="shared" si="7"/>
        <v>109.28675892947599</v>
      </c>
      <c r="D47" s="105">
        <v>-2.6606703871991995</v>
      </c>
      <c r="E47" s="31">
        <v>0.77606689699293685</v>
      </c>
      <c r="F47" s="214">
        <v>102.19933333333333</v>
      </c>
      <c r="G47" s="408">
        <f t="shared" si="8"/>
        <v>101.77974756725172</v>
      </c>
      <c r="H47" s="332">
        <v>-0.41055626528706562</v>
      </c>
      <c r="I47" s="380">
        <v>0.96400134554599892</v>
      </c>
      <c r="J47" s="216">
        <v>44.293333333333329</v>
      </c>
      <c r="K47" s="408">
        <f t="shared" si="9"/>
        <v>43.281002685832668</v>
      </c>
      <c r="L47" s="332">
        <v>-2.2855147068798756</v>
      </c>
      <c r="M47" s="380">
        <v>0.84545110743821161</v>
      </c>
      <c r="N47" s="214">
        <v>118.89066666666668</v>
      </c>
      <c r="O47" s="408">
        <f t="shared" si="10"/>
        <v>137.04144438484275</v>
      </c>
      <c r="P47" s="332">
        <v>15.266781007347985</v>
      </c>
      <c r="Q47" s="383">
        <v>2.3995653912510441E-2</v>
      </c>
      <c r="R47" s="216">
        <v>127.15000000000002</v>
      </c>
      <c r="S47" s="408">
        <f t="shared" si="11"/>
        <v>123.10872984563005</v>
      </c>
      <c r="T47" s="332">
        <v>-3.1783485288005981</v>
      </c>
      <c r="U47" s="380">
        <v>0.65580563038943673</v>
      </c>
      <c r="V47" s="214">
        <v>70.454666666666668</v>
      </c>
      <c r="W47" s="408">
        <f t="shared" si="12"/>
        <v>72.921713682027942</v>
      </c>
      <c r="X47" s="332">
        <v>3.5016090943035825</v>
      </c>
      <c r="Y47" s="383">
        <v>0.69425149496553673</v>
      </c>
      <c r="Z47" s="216">
        <v>64.666666666666671</v>
      </c>
      <c r="AA47" s="408">
        <f t="shared" si="13"/>
        <v>63.409706162212309</v>
      </c>
      <c r="AB47" s="332">
        <v>-1.9437533574036505</v>
      </c>
      <c r="AC47" s="380">
        <v>0.86766978863754995</v>
      </c>
    </row>
    <row r="48" spans="1:29" s="10" customFormat="1" ht="16.5" thickBot="1">
      <c r="A48" s="49" t="s">
        <v>20</v>
      </c>
      <c r="B48" s="216">
        <v>105.45800000000003</v>
      </c>
      <c r="C48" s="406">
        <f t="shared" si="7"/>
        <v>107.45364589388987</v>
      </c>
      <c r="D48" s="105">
        <v>1.892360839281845</v>
      </c>
      <c r="E48" s="31">
        <v>0.86927789351745899</v>
      </c>
      <c r="F48" s="214">
        <v>96.591666666666683</v>
      </c>
      <c r="G48" s="408">
        <f t="shared" si="8"/>
        <v>91.705046611387218</v>
      </c>
      <c r="H48" s="332">
        <v>-5.059049319588782</v>
      </c>
      <c r="I48" s="380">
        <v>0.59329121201671708</v>
      </c>
      <c r="J48" s="216">
        <v>44.440666666666658</v>
      </c>
      <c r="K48" s="408">
        <f t="shared" si="9"/>
        <v>48.02945996317132</v>
      </c>
      <c r="L48" s="332">
        <v>8.0754713321987204</v>
      </c>
      <c r="M48" s="380">
        <v>0.53656025620875614</v>
      </c>
      <c r="N48" s="214">
        <v>121.44633333333333</v>
      </c>
      <c r="O48" s="408">
        <f t="shared" si="10"/>
        <v>141.89104038338391</v>
      </c>
      <c r="P48" s="332">
        <v>16.834355133584864</v>
      </c>
      <c r="Q48" s="383">
        <v>1.7017715836730993E-2</v>
      </c>
      <c r="R48" s="216">
        <v>125.89433333333334</v>
      </c>
      <c r="S48" s="408">
        <f t="shared" si="11"/>
        <v>118.18433338500196</v>
      </c>
      <c r="T48" s="332">
        <v>-6.1241834673506927</v>
      </c>
      <c r="U48" s="380">
        <v>0.37483591536841898</v>
      </c>
      <c r="V48" s="214">
        <v>68.443000000000012</v>
      </c>
      <c r="W48" s="408">
        <f t="shared" si="12"/>
        <v>71.260257356142802</v>
      </c>
      <c r="X48" s="332">
        <v>4.1162096286585745</v>
      </c>
      <c r="Y48" s="383">
        <v>0.68364256350815056</v>
      </c>
      <c r="Z48" s="216">
        <v>62.45066666666667</v>
      </c>
      <c r="AA48" s="408">
        <f t="shared" si="13"/>
        <v>68.342574184733465</v>
      </c>
      <c r="AB48" s="332">
        <v>9.4344989934456898</v>
      </c>
      <c r="AC48" s="380">
        <v>0.55846647833873986</v>
      </c>
    </row>
    <row r="49" spans="1:29" s="10" customFormat="1" ht="16.5" thickBot="1">
      <c r="A49" s="49" t="s">
        <v>21</v>
      </c>
      <c r="B49" s="216">
        <v>164.58250000000001</v>
      </c>
      <c r="C49" s="406">
        <f t="shared" si="7"/>
        <v>163.06814631587031</v>
      </c>
      <c r="D49" s="105">
        <v>-0.92011828969040621</v>
      </c>
      <c r="E49" s="31">
        <v>0.91352381319976361</v>
      </c>
      <c r="F49" s="214">
        <v>99.944999999999993</v>
      </c>
      <c r="G49" s="408">
        <f t="shared" si="8"/>
        <v>98.400999887413704</v>
      </c>
      <c r="H49" s="332">
        <v>-1.5448497799652749</v>
      </c>
      <c r="I49" s="380">
        <v>0.86140125427622927</v>
      </c>
      <c r="J49" s="216">
        <v>37.22</v>
      </c>
      <c r="K49" s="408">
        <f t="shared" si="9"/>
        <v>37.725724651537966</v>
      </c>
      <c r="L49" s="332">
        <v>1.3587443620042201</v>
      </c>
      <c r="M49" s="380">
        <v>0.88470745498358361</v>
      </c>
      <c r="N49" s="214">
        <v>103.82833333333333</v>
      </c>
      <c r="O49" s="408">
        <f t="shared" si="10"/>
        <v>114.11894391913376</v>
      </c>
      <c r="P49" s="332">
        <v>9.9111776674322201</v>
      </c>
      <c r="Q49" s="383">
        <v>0.10618425469730497</v>
      </c>
      <c r="R49" s="216">
        <v>150.17333333333332</v>
      </c>
      <c r="S49" s="408">
        <f t="shared" si="11"/>
        <v>148.77540815584564</v>
      </c>
      <c r="T49" s="332">
        <v>-0.93087444119306861</v>
      </c>
      <c r="U49" s="380">
        <v>0.88157821100942502</v>
      </c>
      <c r="V49" s="214">
        <v>85.55416666666666</v>
      </c>
      <c r="W49" s="408">
        <f t="shared" si="12"/>
        <v>90.015504509142659</v>
      </c>
      <c r="X49" s="332">
        <v>5.2146353781436696</v>
      </c>
      <c r="Y49" s="383">
        <v>0.47634481395518102</v>
      </c>
      <c r="Z49" s="216">
        <v>92.50833333333334</v>
      </c>
      <c r="AA49" s="408">
        <f t="shared" si="13"/>
        <v>102.34596445369904</v>
      </c>
      <c r="AB49" s="332">
        <v>10.634318840139478</v>
      </c>
      <c r="AC49" s="380">
        <v>0.33814926360436282</v>
      </c>
    </row>
    <row r="50" spans="1:29" s="10" customFormat="1" ht="16.5" thickBot="1">
      <c r="A50" s="49" t="s">
        <v>22</v>
      </c>
      <c r="B50" s="216">
        <v>125.02</v>
      </c>
      <c r="C50" s="406">
        <f t="shared" si="7"/>
        <v>119.34433012156293</v>
      </c>
      <c r="D50" s="105">
        <v>-4.5398095332243367</v>
      </c>
      <c r="E50" s="31">
        <v>0.61222560609379983</v>
      </c>
      <c r="F50" s="214">
        <v>97.362499999999997</v>
      </c>
      <c r="G50" s="408">
        <f t="shared" si="8"/>
        <v>92.712994289661012</v>
      </c>
      <c r="H50" s="332">
        <v>-4.7754584263335325</v>
      </c>
      <c r="I50" s="380">
        <v>0.61267574324633467</v>
      </c>
      <c r="J50" s="216">
        <v>41.889583333333334</v>
      </c>
      <c r="K50" s="408">
        <f t="shared" si="9"/>
        <v>38.816805232922661</v>
      </c>
      <c r="L50" s="332">
        <v>-7.3354229283191046</v>
      </c>
      <c r="M50" s="380">
        <v>0.50402451798020942</v>
      </c>
      <c r="N50" s="214">
        <v>104.74708333333334</v>
      </c>
      <c r="O50" s="408">
        <f t="shared" si="10"/>
        <v>118.38847938588658</v>
      </c>
      <c r="P50" s="332">
        <v>13.023175078911429</v>
      </c>
      <c r="Q50" s="383">
        <v>6.0001954884184146E-2</v>
      </c>
      <c r="R50" s="216">
        <v>121.86458333333333</v>
      </c>
      <c r="S50" s="408">
        <f t="shared" si="11"/>
        <v>121.23506788280544</v>
      </c>
      <c r="T50" s="332">
        <v>-0.5165696491211017</v>
      </c>
      <c r="U50" s="380">
        <v>0.94156970611692736</v>
      </c>
      <c r="V50" s="214">
        <v>77.236249999999998</v>
      </c>
      <c r="W50" s="408">
        <f t="shared" si="12"/>
        <v>74.015538165768007</v>
      </c>
      <c r="X50" s="332">
        <v>-4.1699484817452817</v>
      </c>
      <c r="Y50" s="383">
        <v>0.64592346762946129</v>
      </c>
      <c r="Z50" s="216">
        <v>70.023750000000007</v>
      </c>
      <c r="AA50" s="408">
        <f t="shared" si="13"/>
        <v>65.194548001785776</v>
      </c>
      <c r="AB50" s="332">
        <v>-6.8965201066984196</v>
      </c>
      <c r="AC50" s="380">
        <v>0.5372298693312334</v>
      </c>
    </row>
    <row r="51" spans="1:29" s="10" customFormat="1" ht="16.5" thickBot="1">
      <c r="A51" s="49" t="s">
        <v>23</v>
      </c>
      <c r="B51" s="216">
        <v>97.691111122009644</v>
      </c>
      <c r="C51" s="406">
        <f t="shared" si="7"/>
        <v>100.11483525131071</v>
      </c>
      <c r="D51" s="105">
        <v>2.4810078434607941</v>
      </c>
      <c r="E51" s="31">
        <v>0.85840901686551041</v>
      </c>
      <c r="F51" s="214">
        <v>87.960722232748665</v>
      </c>
      <c r="G51" s="408">
        <f t="shared" si="8"/>
        <v>77.850560403210011</v>
      </c>
      <c r="H51" s="332">
        <v>-11.493950450732594</v>
      </c>
      <c r="I51" s="380">
        <v>0.27697980289386903</v>
      </c>
      <c r="J51" s="216">
        <v>45.193833341484677</v>
      </c>
      <c r="K51" s="408">
        <f t="shared" si="9"/>
        <v>51.839925122067939</v>
      </c>
      <c r="L51" s="332">
        <v>14.70574919008393</v>
      </c>
      <c r="M51" s="380">
        <v>0.25808187753532441</v>
      </c>
      <c r="N51" s="214">
        <v>125.5181666787569</v>
      </c>
      <c r="O51" s="408">
        <f t="shared" si="10"/>
        <v>146.89769221681431</v>
      </c>
      <c r="P51" s="332">
        <v>17.033012912604743</v>
      </c>
      <c r="Q51" s="383">
        <v>4.5430933033750509E-2</v>
      </c>
      <c r="R51" s="216">
        <v>120.1671666687789</v>
      </c>
      <c r="S51" s="408">
        <f t="shared" si="11"/>
        <v>114.8032567820658</v>
      </c>
      <c r="T51" s="332">
        <v>-4.4637067140792661</v>
      </c>
      <c r="U51" s="380">
        <v>0.52646429119722882</v>
      </c>
      <c r="V51" s="214">
        <v>63.245777773542549</v>
      </c>
      <c r="W51" s="408">
        <f t="shared" si="12"/>
        <v>68.885086157413085</v>
      </c>
      <c r="X51" s="332">
        <v>8.9164978001576802</v>
      </c>
      <c r="Y51" s="383">
        <v>0.4894672997797862</v>
      </c>
      <c r="Z51" s="216">
        <v>59.642111121333301</v>
      </c>
      <c r="AA51" s="408">
        <f t="shared" si="13"/>
        <v>57.78843026374463</v>
      </c>
      <c r="AB51" s="332">
        <v>-3.1080067803395188</v>
      </c>
      <c r="AC51" s="380">
        <v>0.86254495056350555</v>
      </c>
    </row>
    <row r="52" spans="1:29" s="10" customFormat="1" ht="16.5" thickBot="1">
      <c r="A52" s="49" t="s">
        <v>24</v>
      </c>
      <c r="B52" s="216">
        <v>155.53777777777776</v>
      </c>
      <c r="C52" s="406">
        <f t="shared" si="7"/>
        <v>150.54875519793481</v>
      </c>
      <c r="D52" s="105">
        <v>-3.2075953836571762</v>
      </c>
      <c r="E52" s="31">
        <v>0.70285721351928609</v>
      </c>
      <c r="F52" s="214">
        <v>91.63666666666667</v>
      </c>
      <c r="G52" s="408">
        <f t="shared" si="8"/>
        <v>83.120375017703793</v>
      </c>
      <c r="H52" s="332">
        <v>-9.293541503360597</v>
      </c>
      <c r="I52" s="380">
        <v>0.28082766744256171</v>
      </c>
      <c r="J52" s="216">
        <v>39.739444444444437</v>
      </c>
      <c r="K52" s="408">
        <f t="shared" si="9"/>
        <v>37.121808541665004</v>
      </c>
      <c r="L52" s="332">
        <v>-6.5869967217052459</v>
      </c>
      <c r="M52" s="380">
        <v>0.5236626936782377</v>
      </c>
      <c r="N52" s="214">
        <v>98.216111111111118</v>
      </c>
      <c r="O52" s="408">
        <f t="shared" si="10"/>
        <v>106.58587467221382</v>
      </c>
      <c r="P52" s="332">
        <v>8.5217826957473974</v>
      </c>
      <c r="Q52" s="383">
        <v>0.23688491292289149</v>
      </c>
      <c r="R52" s="216">
        <v>134.38833333333332</v>
      </c>
      <c r="S52" s="408">
        <f t="shared" si="11"/>
        <v>133.69301224386189</v>
      </c>
      <c r="T52" s="332">
        <v>-0.51739691402138122</v>
      </c>
      <c r="U52" s="380">
        <v>0.93277116197822518</v>
      </c>
      <c r="V52" s="214">
        <v>90.565000000000012</v>
      </c>
      <c r="W52" s="408">
        <f t="shared" si="12"/>
        <v>96.956997676178005</v>
      </c>
      <c r="X52" s="332">
        <v>7.0579116393507393</v>
      </c>
      <c r="Y52" s="383">
        <v>0.41784600124907001</v>
      </c>
      <c r="Z52" s="219">
        <v>89.202777777777811</v>
      </c>
      <c r="AA52" s="408">
        <f t="shared" si="13"/>
        <v>87.709714497306891</v>
      </c>
      <c r="AB52" s="332">
        <v>-1.6737856350061668</v>
      </c>
      <c r="AC52" s="380">
        <v>0.88822697440025689</v>
      </c>
    </row>
    <row r="53" spans="1:29" s="10" customFormat="1" ht="16.5" thickBot="1">
      <c r="A53" s="49" t="s">
        <v>25</v>
      </c>
      <c r="B53" s="219">
        <v>236.27333333333337</v>
      </c>
      <c r="C53" s="406">
        <f t="shared" si="7"/>
        <v>219.64337888561755</v>
      </c>
      <c r="D53" s="105">
        <v>-7.038439003293842</v>
      </c>
      <c r="E53" s="31">
        <v>0.41926888875955814</v>
      </c>
      <c r="F53" s="215">
        <v>148.10300000000001</v>
      </c>
      <c r="G53" s="408">
        <f t="shared" si="8"/>
        <v>142.41301414630323</v>
      </c>
      <c r="H53" s="332">
        <v>-3.8419112737059953</v>
      </c>
      <c r="I53" s="380">
        <v>0.67598136531867459</v>
      </c>
      <c r="J53" s="219">
        <v>51.804000000000002</v>
      </c>
      <c r="K53" s="408">
        <f t="shared" si="9"/>
        <v>49.677606993175722</v>
      </c>
      <c r="L53" s="332">
        <v>-4.1046888402908674</v>
      </c>
      <c r="M53" s="380">
        <v>0.62593119302824607</v>
      </c>
      <c r="N53" s="215">
        <v>130.43433333333334</v>
      </c>
      <c r="O53" s="408">
        <f t="shared" si="10"/>
        <v>144.15831042136864</v>
      </c>
      <c r="P53" s="332">
        <v>10.521752009083988</v>
      </c>
      <c r="Q53" s="383">
        <v>8.1430502568942548E-2</v>
      </c>
      <c r="R53" s="219">
        <v>232.53399999999996</v>
      </c>
      <c r="S53" s="408">
        <f t="shared" si="11"/>
        <v>231.93182919294102</v>
      </c>
      <c r="T53" s="332">
        <v>-0.25896032711730377</v>
      </c>
      <c r="U53" s="380">
        <v>0.96399843002487906</v>
      </c>
      <c r="V53" s="215">
        <v>130.39333333333335</v>
      </c>
      <c r="W53" s="408">
        <f t="shared" si="12"/>
        <v>137.32981341815361</v>
      </c>
      <c r="X53" s="332">
        <v>5.319658534296428</v>
      </c>
      <c r="Y53" s="383">
        <v>0.52371933346776189</v>
      </c>
      <c r="Z53" s="216">
        <v>136.60600000000002</v>
      </c>
      <c r="AA53" s="408">
        <f t="shared" si="13"/>
        <v>138.06690474627027</v>
      </c>
      <c r="AB53" s="332">
        <v>1.0694294147184191</v>
      </c>
      <c r="AC53" s="380">
        <v>0.92674250313983331</v>
      </c>
    </row>
    <row r="54" spans="1:29" s="10" customFormat="1" ht="16.5" thickBot="1">
      <c r="A54" s="49" t="s">
        <v>26</v>
      </c>
      <c r="B54" s="216">
        <v>118.97004165900094</v>
      </c>
      <c r="C54" s="406">
        <f t="shared" si="7"/>
        <v>116.5376358488713</v>
      </c>
      <c r="D54" s="105">
        <v>-2.0445532137422804</v>
      </c>
      <c r="E54" s="31">
        <v>0.84725083431470916</v>
      </c>
      <c r="F54" s="214">
        <v>91.677791674585706</v>
      </c>
      <c r="G54" s="408">
        <f t="shared" si="8"/>
        <v>84.830212882832001</v>
      </c>
      <c r="H54" s="332">
        <v>-7.4691794672143503</v>
      </c>
      <c r="I54" s="380">
        <v>0.41467058866681883</v>
      </c>
      <c r="J54" s="216">
        <v>39.541833342174073</v>
      </c>
      <c r="K54" s="408">
        <f t="shared" si="9"/>
        <v>37.830914414188427</v>
      </c>
      <c r="L54" s="332">
        <v>-4.3268578701960001</v>
      </c>
      <c r="M54" s="380">
        <v>0.72289048249261922</v>
      </c>
      <c r="N54" s="214">
        <v>98.898624996094355</v>
      </c>
      <c r="O54" s="408">
        <f t="shared" si="10"/>
        <v>112.6543218494689</v>
      </c>
      <c r="P54" s="332">
        <v>13.908885845397521</v>
      </c>
      <c r="Q54" s="383">
        <v>6.2551620794773846E-2</v>
      </c>
      <c r="R54" s="216">
        <v>115.68975595150209</v>
      </c>
      <c r="S54" s="408">
        <f t="shared" si="11"/>
        <v>105.98956666188982</v>
      </c>
      <c r="T54" s="332">
        <v>-8.3846570595919001</v>
      </c>
      <c r="U54" s="380">
        <v>0.16081190690637892</v>
      </c>
      <c r="V54" s="214">
        <v>77.939624995879512</v>
      </c>
      <c r="W54" s="408">
        <f t="shared" si="12"/>
        <v>74.641837807783347</v>
      </c>
      <c r="X54" s="332">
        <v>-4.231207409928528</v>
      </c>
      <c r="Y54" s="383">
        <v>0.65838345188660763</v>
      </c>
      <c r="Z54" s="216">
        <v>66.824874995231312</v>
      </c>
      <c r="AA54" s="408">
        <f t="shared" si="13"/>
        <v>63.149323933828214</v>
      </c>
      <c r="AB54" s="332">
        <v>-5.5002737553424357</v>
      </c>
      <c r="AC54" s="380">
        <v>0.62078031057862393</v>
      </c>
    </row>
    <row r="55" spans="1:29" s="10" customFormat="1" ht="16.5" thickBot="1">
      <c r="A55" s="49" t="s">
        <v>27</v>
      </c>
      <c r="B55" s="216">
        <v>94.780211640211647</v>
      </c>
      <c r="C55" s="406">
        <f t="shared" si="7"/>
        <v>100.68647604051951</v>
      </c>
      <c r="D55" s="105">
        <v>6.2315374676817701</v>
      </c>
      <c r="E55" s="31">
        <v>0.65354469074592125</v>
      </c>
      <c r="F55" s="214">
        <v>80.574074074074105</v>
      </c>
      <c r="G55" s="408">
        <f t="shared" si="8"/>
        <v>73.248592924382564</v>
      </c>
      <c r="H55" s="332">
        <v>-9.0916107120970544</v>
      </c>
      <c r="I55" s="380">
        <v>0.31930978291967782</v>
      </c>
      <c r="J55" s="216">
        <v>42.399100529100544</v>
      </c>
      <c r="K55" s="408">
        <f t="shared" si="9"/>
        <v>45.236828788552856</v>
      </c>
      <c r="L55" s="332">
        <v>6.6928973115942423</v>
      </c>
      <c r="M55" s="380">
        <v>0.60451754388132883</v>
      </c>
      <c r="N55" s="214">
        <v>113.21989417989417</v>
      </c>
      <c r="O55" s="408">
        <f t="shared" si="10"/>
        <v>131.25788351171596</v>
      </c>
      <c r="P55" s="332">
        <v>15.931819635126462</v>
      </c>
      <c r="Q55" s="383">
        <v>3.1237711892433961E-2</v>
      </c>
      <c r="R55" s="216">
        <v>121.17915343915344</v>
      </c>
      <c r="S55" s="408">
        <f t="shared" si="11"/>
        <v>118.66750804291429</v>
      </c>
      <c r="T55" s="332">
        <v>-2.0726711855602296</v>
      </c>
      <c r="U55" s="380">
        <v>0.77863063527823395</v>
      </c>
      <c r="V55" s="214">
        <v>67.805925925925933</v>
      </c>
      <c r="W55" s="408">
        <f t="shared" si="12"/>
        <v>66.134731331077219</v>
      </c>
      <c r="X55" s="332">
        <v>-2.4646733630249318</v>
      </c>
      <c r="Y55" s="383">
        <v>0.81309781087058264</v>
      </c>
      <c r="Z55" s="216">
        <v>52.106137566137583</v>
      </c>
      <c r="AA55" s="408">
        <f t="shared" si="13"/>
        <v>62.404754894054193</v>
      </c>
      <c r="AB55" s="332">
        <v>19.764691471987767</v>
      </c>
      <c r="AC55" s="380">
        <v>0.29569810114459738</v>
      </c>
    </row>
    <row r="56" spans="1:29" s="10" customFormat="1" ht="16.5" thickBot="1">
      <c r="A56" s="49" t="s">
        <v>28</v>
      </c>
      <c r="B56" s="216">
        <v>93.898888888888834</v>
      </c>
      <c r="C56" s="406">
        <f t="shared" si="7"/>
        <v>107.44946521745155</v>
      </c>
      <c r="D56" s="105">
        <v>14.431029471069879</v>
      </c>
      <c r="E56" s="31">
        <v>0.40552072173793663</v>
      </c>
      <c r="F56" s="214">
        <v>82.0865079365079</v>
      </c>
      <c r="G56" s="408">
        <f t="shared" si="8"/>
        <v>75.667399001253372</v>
      </c>
      <c r="H56" s="332">
        <v>-7.8199317970982145</v>
      </c>
      <c r="I56" s="380">
        <v>0.46454285730443701</v>
      </c>
      <c r="J56" s="216">
        <v>47.121111111111112</v>
      </c>
      <c r="K56" s="408">
        <f t="shared" si="9"/>
        <v>55.227126049002123</v>
      </c>
      <c r="L56" s="332">
        <v>17.202512306590361</v>
      </c>
      <c r="M56" s="380">
        <v>0.13324485187547652</v>
      </c>
      <c r="N56" s="214">
        <v>137.96952380952382</v>
      </c>
      <c r="O56" s="408">
        <f t="shared" si="10"/>
        <v>159.52500578137713</v>
      </c>
      <c r="P56" s="332">
        <v>15.623364766853953</v>
      </c>
      <c r="Q56" s="383">
        <v>6.3419205290924902E-2</v>
      </c>
      <c r="R56" s="216">
        <v>129.42730158730157</v>
      </c>
      <c r="S56" s="408">
        <f t="shared" si="11"/>
        <v>131.84142201473392</v>
      </c>
      <c r="T56" s="332">
        <v>1.8652327583326602</v>
      </c>
      <c r="U56" s="380">
        <v>0.79768047099257233</v>
      </c>
      <c r="V56" s="214">
        <v>65.441111111111098</v>
      </c>
      <c r="W56" s="408">
        <f t="shared" si="12"/>
        <v>68.08035075617434</v>
      </c>
      <c r="X56" s="332">
        <v>4.0329994406453951</v>
      </c>
      <c r="Y56" s="383">
        <v>0.72921845633115967</v>
      </c>
      <c r="Z56" s="216">
        <v>55.840476190476146</v>
      </c>
      <c r="AA56" s="408">
        <f t="shared" si="13"/>
        <v>60.864740695727015</v>
      </c>
      <c r="AB56" s="332">
        <v>8.9975316258276852</v>
      </c>
      <c r="AC56" s="380">
        <v>0.65881820470776864</v>
      </c>
    </row>
    <row r="57" spans="1:29" s="10" customFormat="1" ht="16.5" thickBot="1">
      <c r="A57" s="49" t="s">
        <v>29</v>
      </c>
      <c r="B57" s="216">
        <v>170.1991666599798</v>
      </c>
      <c r="C57" s="406">
        <f t="shared" si="7"/>
        <v>170.2914344682716</v>
      </c>
      <c r="D57" s="105">
        <v>5.4211668660003078E-2</v>
      </c>
      <c r="E57" s="31">
        <v>0.99491599911484152</v>
      </c>
      <c r="F57" s="214">
        <v>139.859083325152</v>
      </c>
      <c r="G57" s="408">
        <f t="shared" si="8"/>
        <v>141.1550258137176</v>
      </c>
      <c r="H57" s="332">
        <v>0.92660587911385683</v>
      </c>
      <c r="I57" s="380">
        <v>0.93155968817339729</v>
      </c>
      <c r="J57" s="216">
        <v>66.486166716460119</v>
      </c>
      <c r="K57" s="408">
        <f t="shared" si="9"/>
        <v>61.411097468803625</v>
      </c>
      <c r="L57" s="332">
        <v>-7.6332709468720967</v>
      </c>
      <c r="M57" s="380">
        <v>0.43284445929564852</v>
      </c>
      <c r="N57" s="214">
        <v>200.10725007710667</v>
      </c>
      <c r="O57" s="408">
        <f t="shared" si="10"/>
        <v>223.93701600909995</v>
      </c>
      <c r="P57" s="332">
        <v>11.908497029873242</v>
      </c>
      <c r="Q57" s="383">
        <v>5.4053233861164555E-2</v>
      </c>
      <c r="R57" s="216">
        <v>197.0685555579968</v>
      </c>
      <c r="S57" s="408">
        <f t="shared" si="11"/>
        <v>205.27063081771513</v>
      </c>
      <c r="T57" s="332">
        <v>4.162041598414457</v>
      </c>
      <c r="U57" s="380">
        <v>0.46602793060758041</v>
      </c>
      <c r="V57" s="214">
        <v>86.420833306604337</v>
      </c>
      <c r="W57" s="408">
        <f t="shared" si="12"/>
        <v>88.928571079814063</v>
      </c>
      <c r="X57" s="332">
        <v>2.9017745805722064</v>
      </c>
      <c r="Y57" s="383">
        <v>0.75430719744174313</v>
      </c>
      <c r="Z57" s="216">
        <v>91.456500013296804</v>
      </c>
      <c r="AA57" s="408">
        <f t="shared" si="13"/>
        <v>99.646444752400413</v>
      </c>
      <c r="AB57" s="332">
        <v>8.9550165793714722</v>
      </c>
      <c r="AC57" s="380">
        <v>0.4212080400883661</v>
      </c>
    </row>
    <row r="58" spans="1:29" s="10" customFormat="1" ht="16.5" thickBot="1">
      <c r="A58" s="49" t="s">
        <v>30</v>
      </c>
      <c r="B58" s="216">
        <v>170.82266700162242</v>
      </c>
      <c r="C58" s="406">
        <f t="shared" si="7"/>
        <v>155.06401775204722</v>
      </c>
      <c r="D58" s="105">
        <v>-9.2251511618335389</v>
      </c>
      <c r="E58" s="31">
        <v>0.33772787617591093</v>
      </c>
      <c r="F58" s="214">
        <v>86.155499998076507</v>
      </c>
      <c r="G58" s="408">
        <f t="shared" si="8"/>
        <v>77.953802347566636</v>
      </c>
      <c r="H58" s="332">
        <v>-9.519644887085537</v>
      </c>
      <c r="I58" s="380">
        <v>0.33437357336491047</v>
      </c>
      <c r="J58" s="216">
        <v>34.09566660821438</v>
      </c>
      <c r="K58" s="408">
        <f t="shared" si="9"/>
        <v>31.354959500493187</v>
      </c>
      <c r="L58" s="332">
        <v>-8.0382857423321266</v>
      </c>
      <c r="M58" s="380">
        <v>0.46297189648935799</v>
      </c>
      <c r="N58" s="214">
        <v>90.555000049310422</v>
      </c>
      <c r="O58" s="408">
        <f t="shared" si="10"/>
        <v>94.302266215304627</v>
      </c>
      <c r="P58" s="332">
        <v>4.1381107216097277</v>
      </c>
      <c r="Q58" s="383">
        <v>0.56370173433526705</v>
      </c>
      <c r="R58" s="216">
        <v>154.95116660455244</v>
      </c>
      <c r="S58" s="408">
        <f t="shared" si="11"/>
        <v>156.37022940909708</v>
      </c>
      <c r="T58" s="332">
        <v>0.91581292070307163</v>
      </c>
      <c r="U58" s="380">
        <v>0.88806758725297008</v>
      </c>
      <c r="V58" s="214">
        <v>89.484499980167811</v>
      </c>
      <c r="W58" s="408">
        <f t="shared" si="12"/>
        <v>100.8428501568405</v>
      </c>
      <c r="X58" s="332">
        <v>12.693092299996092</v>
      </c>
      <c r="Y58" s="383">
        <v>0.1848752011988094</v>
      </c>
      <c r="Z58" s="216">
        <v>96.084333491077047</v>
      </c>
      <c r="AA58" s="408">
        <f t="shared" si="13"/>
        <v>90.792417628567677</v>
      </c>
      <c r="AB58" s="332">
        <v>-5.5075740968748201</v>
      </c>
      <c r="AC58" s="380">
        <v>0.69502101026370489</v>
      </c>
    </row>
    <row r="59" spans="1:29" s="10" customFormat="1" ht="16.5" thickBot="1">
      <c r="A59" s="49" t="s">
        <v>31</v>
      </c>
      <c r="B59" s="216">
        <v>94.924545457579839</v>
      </c>
      <c r="C59" s="406">
        <f t="shared" si="7"/>
        <v>88.215094598371181</v>
      </c>
      <c r="D59" s="105">
        <v>-7.0681938237007431</v>
      </c>
      <c r="E59" s="31">
        <v>0.54480751251953441</v>
      </c>
      <c r="F59" s="214">
        <v>80.422424250335425</v>
      </c>
      <c r="G59" s="408">
        <f t="shared" si="8"/>
        <v>73.397876890646884</v>
      </c>
      <c r="H59" s="332">
        <v>-8.7345630589583223</v>
      </c>
      <c r="I59" s="380">
        <v>0.33488102037053591</v>
      </c>
      <c r="J59" s="216">
        <v>37.310606062917991</v>
      </c>
      <c r="K59" s="408">
        <f t="shared" si="9"/>
        <v>39.971711162579936</v>
      </c>
      <c r="L59" s="332">
        <v>7.1323019925606248</v>
      </c>
      <c r="M59" s="380">
        <v>0.64268371716581174</v>
      </c>
      <c r="N59" s="214">
        <v>95.69242424111475</v>
      </c>
      <c r="O59" s="408">
        <f t="shared" si="10"/>
        <v>107.35516307614449</v>
      </c>
      <c r="P59" s="332">
        <v>12.187734742348379</v>
      </c>
      <c r="Q59" s="383">
        <v>0.17647168030811089</v>
      </c>
      <c r="R59" s="216">
        <v>102.43818181150338</v>
      </c>
      <c r="S59" s="408">
        <f t="shared" si="11"/>
        <v>97.193772553198954</v>
      </c>
      <c r="T59" s="332">
        <v>-5.1195844806721329</v>
      </c>
      <c r="U59" s="380">
        <v>0.41437116371105531</v>
      </c>
      <c r="V59" s="214">
        <v>59.713939384185906</v>
      </c>
      <c r="W59" s="408">
        <f t="shared" si="12"/>
        <v>55.877545582671701</v>
      </c>
      <c r="X59" s="332">
        <v>-6.4246201826205382</v>
      </c>
      <c r="Y59" s="383">
        <v>0.61700981053075177</v>
      </c>
      <c r="Z59" s="216">
        <v>51.613636365009064</v>
      </c>
      <c r="AA59" s="408">
        <f t="shared" si="13"/>
        <v>48.278306144912143</v>
      </c>
      <c r="AB59" s="332">
        <v>-6.4621105099234448</v>
      </c>
      <c r="AC59" s="380">
        <v>0.6493078792629261</v>
      </c>
    </row>
    <row r="60" spans="1:29" s="10" customFormat="1" ht="16.5" thickBot="1">
      <c r="A60" s="49" t="s">
        <v>32</v>
      </c>
      <c r="B60" s="216">
        <v>88.872857142857114</v>
      </c>
      <c r="C60" s="406">
        <f t="shared" si="7"/>
        <v>90.83064076067393</v>
      </c>
      <c r="D60" s="105">
        <v>2.2029038794936207</v>
      </c>
      <c r="E60" s="31">
        <v>0.8939741507238631</v>
      </c>
      <c r="F60" s="214">
        <v>73.760158730158722</v>
      </c>
      <c r="G60" s="408">
        <f t="shared" si="8"/>
        <v>70.725977858320192</v>
      </c>
      <c r="H60" s="332">
        <v>-4.1135769283505219</v>
      </c>
      <c r="I60" s="380">
        <v>0.70341164503707243</v>
      </c>
      <c r="J60" s="216">
        <v>43.503650793650777</v>
      </c>
      <c r="K60" s="408">
        <f t="shared" si="9"/>
        <v>50.569564284930131</v>
      </c>
      <c r="L60" s="332">
        <v>16.24211614973381</v>
      </c>
      <c r="M60" s="380">
        <v>0.20429342497924186</v>
      </c>
      <c r="N60" s="214">
        <v>121.3133333333333</v>
      </c>
      <c r="O60" s="408">
        <f t="shared" si="10"/>
        <v>138.31565999760807</v>
      </c>
      <c r="P60" s="332">
        <v>14.015216792005361</v>
      </c>
      <c r="Q60" s="383">
        <v>8.9879110330307627E-2</v>
      </c>
      <c r="R60" s="216">
        <v>119.22523809523805</v>
      </c>
      <c r="S60" s="408">
        <f t="shared" si="11"/>
        <v>124.19611809436476</v>
      </c>
      <c r="T60" s="332">
        <v>4.1693185759511211</v>
      </c>
      <c r="U60" s="380">
        <v>0.59096469898571102</v>
      </c>
      <c r="V60" s="214">
        <v>59.282063492063465</v>
      </c>
      <c r="W60" s="408">
        <f t="shared" si="12"/>
        <v>64.001774750418491</v>
      </c>
      <c r="X60" s="332">
        <v>7.9614490122917037</v>
      </c>
      <c r="Y60" s="383">
        <v>0.58115512383847534</v>
      </c>
      <c r="Z60" s="216">
        <v>51.635714285714307</v>
      </c>
      <c r="AA60" s="408">
        <f t="shared" si="13"/>
        <v>60.433256994388486</v>
      </c>
      <c r="AB60" s="332">
        <v>17.037708939194705</v>
      </c>
      <c r="AC60" s="380">
        <v>0.45000480939258669</v>
      </c>
    </row>
    <row r="61" spans="1:29" s="10" customFormat="1" ht="16.5" thickBot="1">
      <c r="A61" s="49" t="s">
        <v>33</v>
      </c>
      <c r="B61" s="216">
        <v>99.374666666666684</v>
      </c>
      <c r="C61" s="406">
        <f t="shared" si="7"/>
        <v>97.348175556787695</v>
      </c>
      <c r="D61" s="105">
        <v>-2.039243177213832</v>
      </c>
      <c r="E61" s="31">
        <v>0.86729429075961129</v>
      </c>
      <c r="F61" s="214">
        <v>80.208666666666659</v>
      </c>
      <c r="G61" s="408">
        <f t="shared" si="8"/>
        <v>71.642047880392397</v>
      </c>
      <c r="H61" s="332">
        <v>-10.680415399342886</v>
      </c>
      <c r="I61" s="380">
        <v>0.27118425753229747</v>
      </c>
      <c r="J61" s="216">
        <v>37.497999999999998</v>
      </c>
      <c r="K61" s="408">
        <f t="shared" si="9"/>
        <v>38.725669569418322</v>
      </c>
      <c r="L61" s="332">
        <v>3.2739601296557868</v>
      </c>
      <c r="M61" s="380">
        <v>0.82549584770808448</v>
      </c>
      <c r="N61" s="214">
        <v>94.902000000000015</v>
      </c>
      <c r="O61" s="408">
        <f t="shared" si="10"/>
        <v>109.68814394355272</v>
      </c>
      <c r="P61" s="332">
        <v>15.580434494059867</v>
      </c>
      <c r="Q61" s="383">
        <v>7.6470308605769449E-2</v>
      </c>
      <c r="R61" s="216">
        <v>103.40033333333334</v>
      </c>
      <c r="S61" s="408">
        <f t="shared" si="11"/>
        <v>100.75710171065109</v>
      </c>
      <c r="T61" s="332">
        <v>-2.5563086089492799</v>
      </c>
      <c r="U61" s="380">
        <v>0.67890709889899448</v>
      </c>
      <c r="V61" s="214">
        <v>61.106666666666669</v>
      </c>
      <c r="W61" s="408">
        <f t="shared" si="12"/>
        <v>64.994252065931619</v>
      </c>
      <c r="X61" s="332">
        <v>6.3619660690567503</v>
      </c>
      <c r="Y61" s="383">
        <v>0.64407851763642743</v>
      </c>
      <c r="Z61" s="216">
        <v>56.087333333333326</v>
      </c>
      <c r="AA61" s="408">
        <f t="shared" si="13"/>
        <v>54.280500531433042</v>
      </c>
      <c r="AB61" s="332">
        <v>-3.2214631976922021</v>
      </c>
      <c r="AC61" s="380">
        <v>0.83350282652005769</v>
      </c>
    </row>
    <row r="62" spans="1:29" s="10" customFormat="1" ht="16.5" thickBot="1">
      <c r="A62" s="49" t="s">
        <v>34</v>
      </c>
      <c r="B62" s="216">
        <v>79.439759262822307</v>
      </c>
      <c r="C62" s="406">
        <f t="shared" si="7"/>
        <v>80.651238558094207</v>
      </c>
      <c r="D62" s="105">
        <v>1.5250289106035559</v>
      </c>
      <c r="E62" s="31">
        <v>0.92206036366578437</v>
      </c>
      <c r="F62" s="214">
        <v>68.772518531771169</v>
      </c>
      <c r="G62" s="408">
        <f t="shared" si="8"/>
        <v>66.77913561071378</v>
      </c>
      <c r="H62" s="332">
        <v>-2.8985166802296147</v>
      </c>
      <c r="I62" s="380">
        <v>0.77856645329364549</v>
      </c>
      <c r="J62" s="216">
        <v>38.891653433206777</v>
      </c>
      <c r="K62" s="408">
        <f t="shared" si="9"/>
        <v>42.344400431492318</v>
      </c>
      <c r="L62" s="332">
        <v>8.8778611694032161</v>
      </c>
      <c r="M62" s="380">
        <v>0.53621486905716997</v>
      </c>
      <c r="N62" s="214">
        <v>95.209907411846018</v>
      </c>
      <c r="O62" s="408">
        <f t="shared" si="10"/>
        <v>110.96919491172956</v>
      </c>
      <c r="P62" s="332">
        <v>16.552150850976215</v>
      </c>
      <c r="Q62" s="383">
        <v>4.8812157267633757E-2</v>
      </c>
      <c r="R62" s="216">
        <v>99.113277762387369</v>
      </c>
      <c r="S62" s="408">
        <f t="shared" si="11"/>
        <v>104.05528232818219</v>
      </c>
      <c r="T62" s="332">
        <v>4.9862184738181092</v>
      </c>
      <c r="U62" s="380">
        <v>0.47266340817207553</v>
      </c>
      <c r="V62" s="214">
        <v>46.884240732805587</v>
      </c>
      <c r="W62" s="408">
        <f t="shared" si="12"/>
        <v>54.353312581165127</v>
      </c>
      <c r="X62" s="332">
        <v>15.930879399169454</v>
      </c>
      <c r="Y62" s="383">
        <v>0.32976755547548176</v>
      </c>
      <c r="Z62" s="216">
        <v>43.351666666923286</v>
      </c>
      <c r="AA62" s="408">
        <f t="shared" si="13"/>
        <v>48.059577850213678</v>
      </c>
      <c r="AB62" s="332">
        <v>10.859815885423528</v>
      </c>
      <c r="AC62" s="380">
        <v>0.62166447294745786</v>
      </c>
    </row>
    <row r="63" spans="1:29" s="10" customFormat="1" ht="16.5" thickBot="1">
      <c r="A63" s="50" t="s">
        <v>35</v>
      </c>
      <c r="B63" s="233">
        <v>85.345511198304123</v>
      </c>
      <c r="C63" s="406">
        <f t="shared" si="7"/>
        <v>82.805704424296991</v>
      </c>
      <c r="D63" s="107">
        <v>-2.9759113728966695</v>
      </c>
      <c r="E63" s="35">
        <v>0.85643804403689117</v>
      </c>
      <c r="F63" s="236">
        <v>82.111374301049764</v>
      </c>
      <c r="G63" s="409">
        <f t="shared" si="8"/>
        <v>83.67542621210238</v>
      </c>
      <c r="H63" s="333">
        <v>1.9047932449872711</v>
      </c>
      <c r="I63" s="381">
        <v>0.85700340594156788</v>
      </c>
      <c r="J63" s="233">
        <v>50.60690250473349</v>
      </c>
      <c r="K63" s="409">
        <f t="shared" si="9"/>
        <v>60.192369663249849</v>
      </c>
      <c r="L63" s="333">
        <v>18.941027180274055</v>
      </c>
      <c r="M63" s="381">
        <v>0.15707044286005634</v>
      </c>
      <c r="N63" s="236">
        <v>136.20710797696677</v>
      </c>
      <c r="O63" s="409">
        <f t="shared" si="10"/>
        <v>155.6736649200966</v>
      </c>
      <c r="P63" s="333">
        <v>14.291880381471502</v>
      </c>
      <c r="Q63" s="384">
        <v>6.9983925127166002E-2</v>
      </c>
      <c r="R63" s="233">
        <v>109.12433860439263</v>
      </c>
      <c r="S63" s="409">
        <f t="shared" si="11"/>
        <v>107.29695008296763</v>
      </c>
      <c r="T63" s="333">
        <v>-1.6745929870418859</v>
      </c>
      <c r="U63" s="381">
        <v>0.81666507084028794</v>
      </c>
      <c r="V63" s="236">
        <v>50.772018005097287</v>
      </c>
      <c r="W63" s="409">
        <f t="shared" si="12"/>
        <v>57.704630083680193</v>
      </c>
      <c r="X63" s="333">
        <v>13.654395375592326</v>
      </c>
      <c r="Y63" s="384">
        <v>0.40140393468320112</v>
      </c>
      <c r="Z63" s="233">
        <v>39.187429510407405</v>
      </c>
      <c r="AA63" s="409">
        <f t="shared" si="13"/>
        <v>41.776580079922347</v>
      </c>
      <c r="AB63" s="333">
        <v>6.6070946777137225</v>
      </c>
      <c r="AC63" s="381">
        <v>0.76136961916523038</v>
      </c>
    </row>
    <row r="64" spans="1:29" ht="16.5" thickBot="1">
      <c r="A64" s="353" t="s">
        <v>36</v>
      </c>
      <c r="B64" s="238">
        <v>128.60436568924524</v>
      </c>
      <c r="C64" s="406">
        <f t="shared" si="7"/>
        <v>128.60436568924524</v>
      </c>
      <c r="E64" s="95"/>
      <c r="F64" s="241">
        <v>97.735853119475721</v>
      </c>
      <c r="G64" s="91">
        <f t="shared" si="8"/>
        <v>97.735853119475721</v>
      </c>
      <c r="I64" s="95"/>
      <c r="J64" s="238">
        <v>45.779951871053534</v>
      </c>
      <c r="K64" s="91">
        <f t="shared" si="9"/>
        <v>45.779951871053534</v>
      </c>
      <c r="N64" s="241">
        <v>120.50913913699482</v>
      </c>
      <c r="O64" s="91">
        <f t="shared" si="10"/>
        <v>120.50913913699482</v>
      </c>
      <c r="R64" s="238">
        <v>135.55860156104109</v>
      </c>
      <c r="S64" s="91">
        <f t="shared" si="11"/>
        <v>135.55860156104109</v>
      </c>
      <c r="V64" s="241">
        <v>74.275171168539515</v>
      </c>
      <c r="W64" s="91">
        <f t="shared" si="12"/>
        <v>74.275171168539515</v>
      </c>
      <c r="Z64" s="238">
        <v>72.558255626036427</v>
      </c>
      <c r="AA64" s="91">
        <f t="shared" si="13"/>
        <v>72.558255626036427</v>
      </c>
    </row>
    <row r="67" spans="1:29" ht="15.75" thickBot="1">
      <c r="A67" t="s">
        <v>113</v>
      </c>
    </row>
    <row r="68" spans="1:29" ht="15.75" thickBot="1">
      <c r="A68" s="1452" t="s">
        <v>0</v>
      </c>
      <c r="B68" s="1431" t="s">
        <v>104</v>
      </c>
      <c r="C68" s="1431"/>
      <c r="D68" s="1431"/>
      <c r="E68" s="1431"/>
      <c r="F68" s="1431"/>
      <c r="G68" s="1431"/>
      <c r="H68" s="1431"/>
      <c r="I68" s="1431"/>
      <c r="J68" s="1431"/>
      <c r="K68" s="1431"/>
      <c r="L68" s="1431"/>
      <c r="M68" s="1431"/>
      <c r="N68" s="1431"/>
      <c r="O68" s="1431"/>
      <c r="P68" s="1431"/>
      <c r="Q68" s="1431"/>
      <c r="R68" s="1431"/>
      <c r="S68" s="1431"/>
      <c r="T68" s="1431"/>
      <c r="U68" s="1431"/>
      <c r="V68" s="1431"/>
      <c r="W68" s="1431"/>
      <c r="X68" s="1431"/>
      <c r="Y68" s="1431"/>
      <c r="Z68" s="1431"/>
      <c r="AA68" s="1431"/>
      <c r="AB68" s="1431"/>
      <c r="AC68" s="1461"/>
    </row>
    <row r="69" spans="1:29" ht="15.75" thickBot="1">
      <c r="A69" s="1453"/>
      <c r="B69" s="1454" t="s">
        <v>107</v>
      </c>
      <c r="C69" s="1455"/>
      <c r="D69" s="1455"/>
      <c r="E69" s="1456"/>
      <c r="F69" s="1454" t="s">
        <v>105</v>
      </c>
      <c r="G69" s="1455"/>
      <c r="H69" s="1455"/>
      <c r="I69" s="1456"/>
      <c r="J69" s="1454" t="s">
        <v>106</v>
      </c>
      <c r="K69" s="1455"/>
      <c r="L69" s="1455"/>
      <c r="M69" s="1456"/>
      <c r="N69" s="1454" t="s">
        <v>108</v>
      </c>
      <c r="O69" s="1455"/>
      <c r="P69" s="1455"/>
      <c r="Q69" s="1456"/>
      <c r="R69" s="1462" t="s">
        <v>109</v>
      </c>
      <c r="S69" s="1463"/>
      <c r="T69" s="1463"/>
      <c r="U69" s="1464"/>
      <c r="V69" s="1454" t="s">
        <v>110</v>
      </c>
      <c r="W69" s="1455"/>
      <c r="X69" s="1455"/>
      <c r="Y69" s="1456"/>
      <c r="Z69" s="1462" t="s">
        <v>88</v>
      </c>
      <c r="AA69" s="1463"/>
      <c r="AB69" s="1463"/>
      <c r="AC69" s="1463"/>
    </row>
    <row r="70" spans="1:29" ht="15" customHeight="1">
      <c r="A70" s="1453"/>
      <c r="B70" s="1450" t="s">
        <v>6</v>
      </c>
      <c r="C70" s="1436" t="s">
        <v>7</v>
      </c>
      <c r="D70" s="1438" t="s">
        <v>8</v>
      </c>
      <c r="E70" s="1439"/>
      <c r="F70" s="1450" t="s">
        <v>6</v>
      </c>
      <c r="G70" s="1436" t="s">
        <v>7</v>
      </c>
      <c r="H70" s="1438" t="s">
        <v>8</v>
      </c>
      <c r="I70" s="1439"/>
      <c r="J70" s="1450" t="s">
        <v>6</v>
      </c>
      <c r="K70" s="1436" t="s">
        <v>7</v>
      </c>
      <c r="L70" s="1438" t="s">
        <v>8</v>
      </c>
      <c r="M70" s="1439"/>
      <c r="N70" s="1442" t="s">
        <v>6</v>
      </c>
      <c r="O70" s="1436" t="s">
        <v>7</v>
      </c>
      <c r="P70" s="1438" t="s">
        <v>8</v>
      </c>
      <c r="Q70" s="1444"/>
      <c r="R70" s="1445" t="s">
        <v>6</v>
      </c>
      <c r="S70" s="1447" t="s">
        <v>7</v>
      </c>
      <c r="T70" s="1448" t="s">
        <v>8</v>
      </c>
      <c r="U70" s="1460"/>
      <c r="V70" s="1442" t="s">
        <v>6</v>
      </c>
      <c r="W70" s="1436" t="s">
        <v>7</v>
      </c>
      <c r="X70" s="1438" t="s">
        <v>8</v>
      </c>
      <c r="Y70" s="1444"/>
      <c r="Z70" s="1445" t="s">
        <v>6</v>
      </c>
      <c r="AA70" s="1447" t="s">
        <v>7</v>
      </c>
      <c r="AB70" s="1448" t="s">
        <v>8</v>
      </c>
      <c r="AC70" s="1460"/>
    </row>
    <row r="71" spans="1:29" ht="15.75" customHeight="1" thickBot="1">
      <c r="A71" s="1453"/>
      <c r="B71" s="1446"/>
      <c r="C71" s="1437"/>
      <c r="D71" s="23" t="s">
        <v>148</v>
      </c>
      <c r="E71" s="29" t="s">
        <v>10</v>
      </c>
      <c r="F71" s="1446"/>
      <c r="G71" s="1437"/>
      <c r="H71" s="23" t="s">
        <v>148</v>
      </c>
      <c r="I71" s="29" t="s">
        <v>10</v>
      </c>
      <c r="J71" s="1446"/>
      <c r="K71" s="1437"/>
      <c r="L71" s="23" t="s">
        <v>148</v>
      </c>
      <c r="M71" s="29" t="s">
        <v>10</v>
      </c>
      <c r="N71" s="1443"/>
      <c r="O71" s="1437"/>
      <c r="P71" s="23" t="s">
        <v>148</v>
      </c>
      <c r="Q71" s="39" t="s">
        <v>10</v>
      </c>
      <c r="R71" s="1446"/>
      <c r="S71" s="1437"/>
      <c r="T71" s="23" t="s">
        <v>148</v>
      </c>
      <c r="U71" s="29" t="s">
        <v>10</v>
      </c>
      <c r="V71" s="1443"/>
      <c r="W71" s="1437"/>
      <c r="X71" s="23" t="s">
        <v>148</v>
      </c>
      <c r="Y71" s="39" t="s">
        <v>10</v>
      </c>
      <c r="Z71" s="1446"/>
      <c r="AA71" s="1437"/>
      <c r="AB71" s="23" t="s">
        <v>148</v>
      </c>
      <c r="AC71" s="29" t="s">
        <v>10</v>
      </c>
    </row>
    <row r="72" spans="1:29" s="10" customFormat="1" ht="16.5" thickBot="1">
      <c r="A72" s="41" t="s">
        <v>11</v>
      </c>
      <c r="B72" s="247">
        <v>94.424742375593993</v>
      </c>
      <c r="C72" s="405">
        <f>B72+(B72*D72/100)</f>
        <v>96.195761065090423</v>
      </c>
      <c r="D72" s="378">
        <v>1.8755875260446402</v>
      </c>
      <c r="E72" s="398">
        <v>0.54238221649826757</v>
      </c>
      <c r="F72" s="247">
        <v>91.023980312921267</v>
      </c>
      <c r="G72" s="331">
        <f>F72+(F72*H72/100)</f>
        <v>136.7724062519369</v>
      </c>
      <c r="H72" s="331">
        <v>50.259751091681736</v>
      </c>
      <c r="I72" s="400">
        <v>1.9245993593333842E-6</v>
      </c>
      <c r="J72" s="247">
        <v>80.252642849672071</v>
      </c>
      <c r="K72" s="331">
        <f>J72+(J72*L72/100)</f>
        <v>33.616068648362464</v>
      </c>
      <c r="L72" s="331">
        <v>-58.112197362357861</v>
      </c>
      <c r="M72" s="400">
        <v>2.3580667013989006E-3</v>
      </c>
      <c r="N72" s="245">
        <v>84.936276067093502</v>
      </c>
      <c r="O72" s="331">
        <f>N72+(N72*P72/100)</f>
        <v>126.07331482933843</v>
      </c>
      <c r="P72" s="331">
        <v>48.432825957367911</v>
      </c>
      <c r="Q72" s="402">
        <v>9.7798205159637219E-2</v>
      </c>
      <c r="R72" s="247">
        <v>98.20182258112392</v>
      </c>
      <c r="S72" s="331">
        <f>R72+(R72*T72/100)</f>
        <v>79.808183417331392</v>
      </c>
      <c r="T72" s="331">
        <v>-18.730445810817471</v>
      </c>
      <c r="U72" s="400">
        <v>9.9939276702519564E-2</v>
      </c>
      <c r="V72" s="247">
        <v>93.904181652960929</v>
      </c>
      <c r="W72" s="331">
        <f>V72+(V72*X72/100)</f>
        <v>202.37227411110084</v>
      </c>
      <c r="X72" s="331">
        <v>115.5093314789776</v>
      </c>
      <c r="Y72" s="402">
        <v>2.6664626863586642E-4</v>
      </c>
      <c r="Z72" s="158">
        <v>91.822610403960894</v>
      </c>
      <c r="AA72" s="331">
        <f>Z72+(Z72*AB72/100)</f>
        <v>81.374444581392467</v>
      </c>
      <c r="AB72" s="331">
        <v>-11.378641683789176</v>
      </c>
      <c r="AC72" s="400">
        <v>0.12963858232856529</v>
      </c>
    </row>
    <row r="73" spans="1:29" s="10" customFormat="1" ht="16.5" thickBot="1">
      <c r="A73" s="49" t="s">
        <v>12</v>
      </c>
      <c r="B73" s="247">
        <v>93.974236989567473</v>
      </c>
      <c r="C73" s="405">
        <f t="shared" ref="C73:C97" si="14">B73+(B73*D73/100)</f>
        <v>95.426532254898362</v>
      </c>
      <c r="D73" s="105">
        <v>1.5454185230491508</v>
      </c>
      <c r="E73" s="399">
        <v>0.66063179578024867</v>
      </c>
      <c r="F73" s="247">
        <v>90.512134640857496</v>
      </c>
      <c r="G73" s="332">
        <f t="shared" ref="G73:G97" si="15">F73+(F73*H73/100)</f>
        <v>142.72130906411576</v>
      </c>
      <c r="H73" s="332">
        <v>57.681961242455159</v>
      </c>
      <c r="I73" s="401">
        <v>9.3960534706401292E-7</v>
      </c>
      <c r="J73" s="247">
        <v>78.03602935548632</v>
      </c>
      <c r="K73" s="332">
        <f t="shared" ref="K73:K97" si="16">J73+(J73*L73/100)</f>
        <v>33.054518604157991</v>
      </c>
      <c r="L73" s="332">
        <v>-57.641977843873867</v>
      </c>
      <c r="M73" s="401">
        <v>3.6028970186351679E-3</v>
      </c>
      <c r="N73" s="245">
        <v>81.678785529420367</v>
      </c>
      <c r="O73" s="332">
        <f t="shared" ref="O73:O97" si="17">N73+(N73*P73/100)</f>
        <v>79.093005920131432</v>
      </c>
      <c r="P73" s="332">
        <v>-3.1657909609313966</v>
      </c>
      <c r="Q73" s="403">
        <v>0.82829882823033951</v>
      </c>
      <c r="R73" s="247">
        <v>97.787350354275262</v>
      </c>
      <c r="S73" s="332">
        <f t="shared" ref="S73:S97" si="18">R73+(R73*T73/100)</f>
        <v>87.510863975376893</v>
      </c>
      <c r="T73" s="332">
        <v>-10.509014040842223</v>
      </c>
      <c r="U73" s="401">
        <v>0.35601648482700732</v>
      </c>
      <c r="V73" s="247">
        <v>92.648621316214474</v>
      </c>
      <c r="W73" s="332">
        <f t="shared" ref="W73:W97" si="19">V73+(V73*X73/100)</f>
        <v>192.89834715039677</v>
      </c>
      <c r="X73" s="332">
        <v>108.20422841698299</v>
      </c>
      <c r="Y73" s="403">
        <v>7.3445019748061442E-4</v>
      </c>
      <c r="Z73" s="245">
        <v>92.067108545447724</v>
      </c>
      <c r="AA73" s="332">
        <f t="shared" ref="AA73:AA97" si="20">Z73+(Z73*AB73/100)</f>
        <v>80.633756780778043</v>
      </c>
      <c r="AB73" s="332">
        <v>-12.418497708142707</v>
      </c>
      <c r="AC73" s="401">
        <v>9.1499098808561843E-2</v>
      </c>
    </row>
    <row r="74" spans="1:29" s="10" customFormat="1" ht="16.5" thickBot="1">
      <c r="A74" s="49" t="s">
        <v>13</v>
      </c>
      <c r="B74" s="247">
        <v>97.075462228814942</v>
      </c>
      <c r="C74" s="405">
        <f t="shared" si="14"/>
        <v>97.092316526440584</v>
      </c>
      <c r="D74" s="105">
        <v>1.7362057556741438E-2</v>
      </c>
      <c r="E74" s="399">
        <v>0.99561238963179077</v>
      </c>
      <c r="F74" s="247">
        <v>93.527072516230334</v>
      </c>
      <c r="G74" s="332">
        <f t="shared" si="15"/>
        <v>130.92254410861938</v>
      </c>
      <c r="H74" s="332">
        <v>39.983579712600928</v>
      </c>
      <c r="I74" s="401">
        <v>9.1964691561712128E-6</v>
      </c>
      <c r="J74" s="247">
        <v>89.259469569598906</v>
      </c>
      <c r="K74" s="332">
        <f t="shared" si="16"/>
        <v>36.715086114004912</v>
      </c>
      <c r="L74" s="332">
        <v>-58.867012888333605</v>
      </c>
      <c r="M74" s="401">
        <v>2.2437022121019317E-3</v>
      </c>
      <c r="N74" s="245">
        <v>91.999192160837211</v>
      </c>
      <c r="O74" s="332">
        <f t="shared" si="17"/>
        <v>88.378037867420929</v>
      </c>
      <c r="P74" s="332">
        <v>-3.9360718375500703</v>
      </c>
      <c r="Q74" s="403">
        <v>0.80754176379364129</v>
      </c>
      <c r="R74" s="247">
        <v>97.974706622383238</v>
      </c>
      <c r="S74" s="332">
        <f t="shared" si="18"/>
        <v>58.504342928295571</v>
      </c>
      <c r="T74" s="332">
        <v>-40.286279035481485</v>
      </c>
      <c r="U74" s="401">
        <v>6.5228928943846421E-4</v>
      </c>
      <c r="V74" s="247">
        <v>97.791780019907804</v>
      </c>
      <c r="W74" s="332">
        <f t="shared" si="19"/>
        <v>208.75408860846193</v>
      </c>
      <c r="X74" s="332">
        <v>113.46793009183918</v>
      </c>
      <c r="Y74" s="403">
        <v>3.3683046016812559E-4</v>
      </c>
      <c r="Z74" s="245">
        <v>89.395051094345845</v>
      </c>
      <c r="AA74" s="332">
        <f t="shared" si="20"/>
        <v>75.147269621242415</v>
      </c>
      <c r="AB74" s="332">
        <v>-15.937998019674026</v>
      </c>
      <c r="AC74" s="401">
        <v>3.9251980509097492E-2</v>
      </c>
    </row>
    <row r="75" spans="1:29" s="10" customFormat="1" ht="16.5" thickBot="1">
      <c r="A75" s="49" t="s">
        <v>14</v>
      </c>
      <c r="B75" s="247">
        <v>97.018099510968753</v>
      </c>
      <c r="C75" s="405">
        <f t="shared" si="14"/>
        <v>104.23672182663114</v>
      </c>
      <c r="D75" s="105">
        <v>7.440490333297296</v>
      </c>
      <c r="E75" s="399">
        <v>4.896314602324079E-2</v>
      </c>
      <c r="F75" s="247">
        <v>93.64347036630231</v>
      </c>
      <c r="G75" s="332">
        <f t="shared" si="15"/>
        <v>131.1918372218517</v>
      </c>
      <c r="H75" s="332">
        <v>40.097154354353371</v>
      </c>
      <c r="I75" s="401">
        <v>1.3195783967641967E-5</v>
      </c>
      <c r="J75" s="247">
        <v>88.38350425442809</v>
      </c>
      <c r="K75" s="332">
        <f t="shared" si="16"/>
        <v>41.071104550784455</v>
      </c>
      <c r="L75" s="332">
        <v>-53.530803177305842</v>
      </c>
      <c r="M75" s="401">
        <v>1.9893332784540934E-3</v>
      </c>
      <c r="N75" s="245">
        <v>91.347691218933051</v>
      </c>
      <c r="O75" s="332">
        <f t="shared" si="17"/>
        <v>93.739748940064572</v>
      </c>
      <c r="P75" s="332">
        <v>2.6186296437404972</v>
      </c>
      <c r="Q75" s="403">
        <v>0.87985882220459133</v>
      </c>
      <c r="R75" s="247">
        <v>97.646217435608278</v>
      </c>
      <c r="S75" s="332">
        <f t="shared" si="18"/>
        <v>67.370569242337922</v>
      </c>
      <c r="T75" s="332">
        <v>-31.005449046948787</v>
      </c>
      <c r="U75" s="401">
        <v>6.2653374669911829E-3</v>
      </c>
      <c r="V75" s="247">
        <v>97.526348220541948</v>
      </c>
      <c r="W75" s="332">
        <f t="shared" si="19"/>
        <v>236.81600474905611</v>
      </c>
      <c r="X75" s="332">
        <v>142.8225900692297</v>
      </c>
      <c r="Y75" s="403">
        <v>4.063986393931428E-4</v>
      </c>
      <c r="Z75" s="245">
        <v>89.365770185694217</v>
      </c>
      <c r="AA75" s="332">
        <f t="shared" si="20"/>
        <v>87.063004239443359</v>
      </c>
      <c r="AB75" s="332">
        <v>-2.5767874449757655</v>
      </c>
      <c r="AC75" s="401">
        <v>0.58539043539433888</v>
      </c>
    </row>
    <row r="76" spans="1:29" s="10" customFormat="1" ht="16.5" thickBot="1">
      <c r="A76" s="49" t="s">
        <v>15</v>
      </c>
      <c r="B76" s="247">
        <v>96.527730202215935</v>
      </c>
      <c r="C76" s="405">
        <f t="shared" si="14"/>
        <v>102.31852732813269</v>
      </c>
      <c r="D76" s="105">
        <v>5.9991021375781015</v>
      </c>
      <c r="E76" s="399">
        <v>9.5654871999848123E-2</v>
      </c>
      <c r="F76" s="247">
        <v>92.231288464583884</v>
      </c>
      <c r="G76" s="332">
        <f t="shared" si="15"/>
        <v>134.88705605872718</v>
      </c>
      <c r="H76" s="332">
        <v>46.248695322653745</v>
      </c>
      <c r="I76" s="401">
        <v>4.2581292309888088E-6</v>
      </c>
      <c r="J76" s="247">
        <v>86.251207660705262</v>
      </c>
      <c r="K76" s="332">
        <f t="shared" si="16"/>
        <v>38.05525523013474</v>
      </c>
      <c r="L76" s="332">
        <v>-55.878582732619364</v>
      </c>
      <c r="M76" s="401">
        <v>2.0182482538213392E-3</v>
      </c>
      <c r="N76" s="245">
        <v>90.055990768391894</v>
      </c>
      <c r="O76" s="332">
        <f t="shared" si="17"/>
        <v>89.363045374866445</v>
      </c>
      <c r="P76" s="332">
        <v>-0.76946062956275174</v>
      </c>
      <c r="Q76" s="403">
        <v>0.96317971711645778</v>
      </c>
      <c r="R76" s="247">
        <v>98.065346412344681</v>
      </c>
      <c r="S76" s="332">
        <f t="shared" si="18"/>
        <v>72.618830161702476</v>
      </c>
      <c r="T76" s="332">
        <v>-25.948530425462234</v>
      </c>
      <c r="U76" s="401">
        <v>2.0115151757481152E-2</v>
      </c>
      <c r="V76" s="247">
        <v>96.898123563873099</v>
      </c>
      <c r="W76" s="332">
        <f t="shared" si="19"/>
        <v>230.22119956812833</v>
      </c>
      <c r="X76" s="332">
        <v>137.59097813320565</v>
      </c>
      <c r="Y76" s="403">
        <v>1.8261156134433067E-4</v>
      </c>
      <c r="Z76" s="245">
        <v>89.740471790883376</v>
      </c>
      <c r="AA76" s="332">
        <f t="shared" si="20"/>
        <v>84.425490202363704</v>
      </c>
      <c r="AB76" s="332">
        <v>-5.9226138245682947</v>
      </c>
      <c r="AC76" s="401">
        <v>0.2971728059935439</v>
      </c>
    </row>
    <row r="77" spans="1:29" s="10" customFormat="1" ht="16.5" thickBot="1">
      <c r="A77" s="49" t="s">
        <v>16</v>
      </c>
      <c r="B77" s="247">
        <v>92.02941306371531</v>
      </c>
      <c r="C77" s="405">
        <f t="shared" si="14"/>
        <v>89.842808402315157</v>
      </c>
      <c r="D77" s="105">
        <v>-2.3759845777635116</v>
      </c>
      <c r="E77" s="399">
        <v>0.45069563589726447</v>
      </c>
      <c r="F77" s="247">
        <v>94.691791002286436</v>
      </c>
      <c r="G77" s="332">
        <f t="shared" si="15"/>
        <v>131.46722856045469</v>
      </c>
      <c r="H77" s="332">
        <v>38.836985940291562</v>
      </c>
      <c r="I77" s="401">
        <v>4.4209547044860984E-6</v>
      </c>
      <c r="J77" s="247">
        <v>84.699945639840593</v>
      </c>
      <c r="K77" s="332">
        <f t="shared" si="16"/>
        <v>32.686157478597856</v>
      </c>
      <c r="L77" s="332">
        <v>-61.409470535453138</v>
      </c>
      <c r="M77" s="401">
        <v>2.1061332390595352E-3</v>
      </c>
      <c r="N77" s="245">
        <v>89.383980803400576</v>
      </c>
      <c r="O77" s="332">
        <f t="shared" si="17"/>
        <v>77.338011542099764</v>
      </c>
      <c r="P77" s="332">
        <v>-13.47665337013332</v>
      </c>
      <c r="Q77" s="403">
        <v>0.34390925362963998</v>
      </c>
      <c r="R77" s="247">
        <v>97.234559133311237</v>
      </c>
      <c r="S77" s="332">
        <f t="shared" si="18"/>
        <v>62.42334957942878</v>
      </c>
      <c r="T77" s="332">
        <v>-35.801272576507841</v>
      </c>
      <c r="U77" s="401">
        <v>5.8000027556720669E-3</v>
      </c>
      <c r="V77" s="247">
        <v>93.001605445167698</v>
      </c>
      <c r="W77" s="332">
        <f t="shared" si="19"/>
        <v>188.68349650566924</v>
      </c>
      <c r="X77" s="332">
        <v>102.88197779221575</v>
      </c>
      <c r="Y77" s="403">
        <v>2.434653547837611E-4</v>
      </c>
      <c r="Z77" s="245">
        <v>93.661351369260501</v>
      </c>
      <c r="AA77" s="332">
        <f t="shared" si="20"/>
        <v>78.423713773233828</v>
      </c>
      <c r="AB77" s="332">
        <v>-16.26886370233138</v>
      </c>
      <c r="AC77" s="401">
        <v>6.0105319321368249E-2</v>
      </c>
    </row>
    <row r="78" spans="1:29" s="10" customFormat="1" ht="16.5" thickBot="1">
      <c r="A78" s="49" t="s">
        <v>17</v>
      </c>
      <c r="B78" s="247">
        <v>97.85043295929384</v>
      </c>
      <c r="C78" s="405">
        <f t="shared" si="14"/>
        <v>107.3067364857024</v>
      </c>
      <c r="D78" s="105">
        <v>9.6640385130870303</v>
      </c>
      <c r="E78" s="399">
        <v>7.1430258419272787E-3</v>
      </c>
      <c r="F78" s="247">
        <v>94.813587905809968</v>
      </c>
      <c r="G78" s="332">
        <f t="shared" si="15"/>
        <v>125.81596569083145</v>
      </c>
      <c r="H78" s="332">
        <v>32.698243437238098</v>
      </c>
      <c r="I78" s="401">
        <v>4.0679171394633195E-5</v>
      </c>
      <c r="J78" s="247">
        <v>90.430826563865423</v>
      </c>
      <c r="K78" s="332">
        <f t="shared" si="16"/>
        <v>43.607009793190301</v>
      </c>
      <c r="L78" s="332">
        <v>-51.778600892922832</v>
      </c>
      <c r="M78" s="401">
        <v>3.2855033270680991E-3</v>
      </c>
      <c r="N78" s="245">
        <v>93.186966227408234</v>
      </c>
      <c r="O78" s="332">
        <f t="shared" si="17"/>
        <v>88.626391828872613</v>
      </c>
      <c r="P78" s="332">
        <v>-4.8940045836520216</v>
      </c>
      <c r="Q78" s="403">
        <v>0.74141019437727995</v>
      </c>
      <c r="R78" s="247">
        <v>97.744538611880117</v>
      </c>
      <c r="S78" s="332">
        <f t="shared" si="18"/>
        <v>63.811592307188924</v>
      </c>
      <c r="T78" s="332">
        <v>-34.715951179053292</v>
      </c>
      <c r="U78" s="401">
        <v>4.2512275078700505E-3</v>
      </c>
      <c r="V78" s="247">
        <v>98.357218748809103</v>
      </c>
      <c r="W78" s="332">
        <f t="shared" si="19"/>
        <v>232.8111326359159</v>
      </c>
      <c r="X78" s="332">
        <v>136.69958910741843</v>
      </c>
      <c r="Y78" s="403">
        <v>1.3203943077374793E-3</v>
      </c>
      <c r="Z78" s="245">
        <v>88.154245913257284</v>
      </c>
      <c r="AA78" s="332">
        <f t="shared" si="20"/>
        <v>86.35035745840301</v>
      </c>
      <c r="AB78" s="332">
        <v>-2.0462865244508857</v>
      </c>
      <c r="AC78" s="401">
        <v>0.64649572936295407</v>
      </c>
    </row>
    <row r="79" spans="1:29" s="10" customFormat="1" ht="16.5" thickBot="1">
      <c r="A79" s="49" t="s">
        <v>18</v>
      </c>
      <c r="B79" s="247">
        <v>96.443643966645865</v>
      </c>
      <c r="C79" s="405">
        <f t="shared" si="14"/>
        <v>100.99880560290279</v>
      </c>
      <c r="D79" s="105">
        <v>4.723133063939688</v>
      </c>
      <c r="E79" s="399">
        <v>0.17624441435650284</v>
      </c>
      <c r="F79" s="247">
        <v>94.243907699023623</v>
      </c>
      <c r="G79" s="332">
        <f t="shared" si="15"/>
        <v>132.36184327330699</v>
      </c>
      <c r="H79" s="332">
        <v>40.446047394401766</v>
      </c>
      <c r="I79" s="401">
        <v>1.3194555627590249E-5</v>
      </c>
      <c r="J79" s="247">
        <v>87.042620525682409</v>
      </c>
      <c r="K79" s="332">
        <f t="shared" si="16"/>
        <v>38.727704544202368</v>
      </c>
      <c r="L79" s="332">
        <v>-55.507193705438198</v>
      </c>
      <c r="M79" s="401">
        <v>2.161571392832462E-3</v>
      </c>
      <c r="N79" s="245">
        <v>90.432918533303635</v>
      </c>
      <c r="O79" s="332">
        <f t="shared" si="17"/>
        <v>88.595087779194401</v>
      </c>
      <c r="P79" s="332">
        <v>-2.032258588925695</v>
      </c>
      <c r="Q79" s="403">
        <v>0.90630774511972079</v>
      </c>
      <c r="R79" s="247">
        <v>97.708441713953874</v>
      </c>
      <c r="S79" s="332">
        <f t="shared" si="18"/>
        <v>61.282715867980698</v>
      </c>
      <c r="T79" s="332">
        <v>-37.280019215341937</v>
      </c>
      <c r="U79" s="401">
        <v>1.2512530974846008E-3</v>
      </c>
      <c r="V79" s="247">
        <v>97.543134601001015</v>
      </c>
      <c r="W79" s="332">
        <f t="shared" si="19"/>
        <v>219.97357321414844</v>
      </c>
      <c r="X79" s="332">
        <v>125.51415239416657</v>
      </c>
      <c r="Y79" s="403">
        <v>5.1920486277035039E-4</v>
      </c>
      <c r="Z79" s="245">
        <v>90.102002054601812</v>
      </c>
      <c r="AA79" s="332">
        <f t="shared" si="20"/>
        <v>81.463712190852988</v>
      </c>
      <c r="AB79" s="332">
        <v>-9.5872340977662471</v>
      </c>
      <c r="AC79" s="401">
        <v>0.12765130410341419</v>
      </c>
    </row>
    <row r="80" spans="1:29" s="10" customFormat="1" ht="16.5" thickBot="1">
      <c r="A80" s="49" t="s">
        <v>19</v>
      </c>
      <c r="B80" s="247">
        <v>86.444012860943772</v>
      </c>
      <c r="C80" s="405">
        <f t="shared" si="14"/>
        <v>77.222863741309396</v>
      </c>
      <c r="D80" s="105">
        <v>-10.667192341553802</v>
      </c>
      <c r="E80" s="399">
        <v>2.8211499567859753E-2</v>
      </c>
      <c r="F80" s="247">
        <v>95.689044899165623</v>
      </c>
      <c r="G80" s="332">
        <f t="shared" si="15"/>
        <v>125.8963193200975</v>
      </c>
      <c r="H80" s="332">
        <v>31.568163787989988</v>
      </c>
      <c r="I80" s="401">
        <v>1.424108165801332E-5</v>
      </c>
      <c r="J80" s="247">
        <v>82.775062058387547</v>
      </c>
      <c r="K80" s="332">
        <f t="shared" si="16"/>
        <v>29.41921568587064</v>
      </c>
      <c r="L80" s="332">
        <v>-64.458841885109038</v>
      </c>
      <c r="M80" s="401">
        <v>5.005094672680674E-3</v>
      </c>
      <c r="N80" s="245">
        <v>87.277710514074755</v>
      </c>
      <c r="O80" s="332">
        <f t="shared" si="17"/>
        <v>117.28168952935087</v>
      </c>
      <c r="P80" s="332">
        <v>34.377596339947019</v>
      </c>
      <c r="Q80" s="403">
        <v>0.21259785048886082</v>
      </c>
      <c r="R80" s="247">
        <v>96.60556882322912</v>
      </c>
      <c r="S80" s="332">
        <f t="shared" si="18"/>
        <v>52.992439591177842</v>
      </c>
      <c r="T80" s="332">
        <v>-45.145564343040604</v>
      </c>
      <c r="U80" s="401">
        <v>2.3166076580264728E-3</v>
      </c>
      <c r="V80" s="247">
        <v>88.318986339662629</v>
      </c>
      <c r="W80" s="332">
        <f t="shared" si="19"/>
        <v>158.63427754068721</v>
      </c>
      <c r="X80" s="332">
        <v>79.615147450403995</v>
      </c>
      <c r="Y80" s="403">
        <v>9.8500947460862542E-4</v>
      </c>
      <c r="Z80" s="245">
        <v>95.207654465389595</v>
      </c>
      <c r="AA80" s="332">
        <f t="shared" si="20"/>
        <v>71.497076319921945</v>
      </c>
      <c r="AB80" s="332">
        <v>-24.904067092722102</v>
      </c>
      <c r="AC80" s="401">
        <v>2.8099528398808853E-2</v>
      </c>
    </row>
    <row r="81" spans="1:29" s="10" customFormat="1" ht="16.5" thickBot="1">
      <c r="A81" s="49" t="s">
        <v>20</v>
      </c>
      <c r="B81" s="247">
        <v>85.983914022477663</v>
      </c>
      <c r="C81" s="405">
        <f t="shared" si="14"/>
        <v>75.230879175668704</v>
      </c>
      <c r="D81" s="105">
        <v>-12.505868067366565</v>
      </c>
      <c r="E81" s="399">
        <v>1.9551440776220997E-2</v>
      </c>
      <c r="F81" s="247">
        <v>94.845552534201332</v>
      </c>
      <c r="G81" s="332">
        <f t="shared" si="15"/>
        <v>132.05387029144867</v>
      </c>
      <c r="H81" s="332">
        <v>39.230429643846534</v>
      </c>
      <c r="I81" s="401">
        <v>5.1080606163919108E-6</v>
      </c>
      <c r="J81" s="247">
        <v>80.978247508695546</v>
      </c>
      <c r="K81" s="332">
        <f t="shared" si="16"/>
        <v>31.345398101408506</v>
      </c>
      <c r="L81" s="332">
        <v>-61.291582535121428</v>
      </c>
      <c r="M81" s="401">
        <v>5.6062480431280405E-3</v>
      </c>
      <c r="N81" s="245">
        <v>84.148336613373843</v>
      </c>
      <c r="O81" s="332">
        <f t="shared" si="17"/>
        <v>80.226752161123983</v>
      </c>
      <c r="P81" s="332">
        <v>-4.6603231983870206</v>
      </c>
      <c r="Q81" s="403">
        <v>0.75335483614744103</v>
      </c>
      <c r="R81" s="247">
        <v>97.026689303270587</v>
      </c>
      <c r="S81" s="332">
        <f t="shared" si="18"/>
        <v>70.510342034595652</v>
      </c>
      <c r="T81" s="332">
        <v>-27.328921000070771</v>
      </c>
      <c r="U81" s="401">
        <v>5.8292522650927998E-2</v>
      </c>
      <c r="V81" s="247">
        <v>86.880850627901253</v>
      </c>
      <c r="W81" s="332">
        <f t="shared" si="19"/>
        <v>148.3342698630031</v>
      </c>
      <c r="X81" s="332">
        <v>70.732985221678348</v>
      </c>
      <c r="Y81" s="403">
        <v>3.4717997522185594E-3</v>
      </c>
      <c r="Z81" s="245">
        <v>94.984138785270105</v>
      </c>
      <c r="AA81" s="332">
        <f t="shared" si="20"/>
        <v>68.274308939002083</v>
      </c>
      <c r="AB81" s="332">
        <v>-28.120305335031485</v>
      </c>
      <c r="AC81" s="401">
        <v>2.4415328257257844E-2</v>
      </c>
    </row>
    <row r="82" spans="1:29" s="10" customFormat="1" ht="16.5" thickBot="1">
      <c r="A82" s="49" t="s">
        <v>21</v>
      </c>
      <c r="B82" s="247">
        <v>97.465383276870725</v>
      </c>
      <c r="C82" s="405">
        <f t="shared" si="14"/>
        <v>107.1938231439669</v>
      </c>
      <c r="D82" s="105">
        <v>9.981430883476353</v>
      </c>
      <c r="E82" s="399">
        <v>1.4927204481894362E-2</v>
      </c>
      <c r="F82" s="247">
        <v>94.231824330344594</v>
      </c>
      <c r="G82" s="332">
        <f t="shared" si="15"/>
        <v>133.34722679846945</v>
      </c>
      <c r="H82" s="332">
        <v>41.509758243668955</v>
      </c>
      <c r="I82" s="401">
        <v>1.8352112701282165E-5</v>
      </c>
      <c r="J82" s="247">
        <v>88.335176694867997</v>
      </c>
      <c r="K82" s="332">
        <f t="shared" si="16"/>
        <v>41.570565366928825</v>
      </c>
      <c r="L82" s="332">
        <v>-52.939964663766901</v>
      </c>
      <c r="M82" s="401">
        <v>2.2911035502673842E-3</v>
      </c>
      <c r="N82" s="245">
        <v>91.417707651669247</v>
      </c>
      <c r="O82" s="332">
        <f t="shared" si="17"/>
        <v>81.176920153405561</v>
      </c>
      <c r="P82" s="332">
        <v>-11.202192399402934</v>
      </c>
      <c r="Q82" s="403">
        <v>0.43771699686702803</v>
      </c>
      <c r="R82" s="247">
        <v>97.880882883563899</v>
      </c>
      <c r="S82" s="332">
        <f t="shared" si="18"/>
        <v>65.867198148966793</v>
      </c>
      <c r="T82" s="332">
        <v>-32.706779701486361</v>
      </c>
      <c r="U82" s="401">
        <v>1.5884323785366032E-3</v>
      </c>
      <c r="V82" s="247">
        <v>98.157669832862339</v>
      </c>
      <c r="W82" s="332">
        <f t="shared" si="19"/>
        <v>232.61019206233107</v>
      </c>
      <c r="X82" s="332">
        <v>136.97607375807445</v>
      </c>
      <c r="Y82" s="403">
        <v>9.681123018480197E-4</v>
      </c>
      <c r="Z82" s="245">
        <v>88.538842879125539</v>
      </c>
      <c r="AA82" s="332">
        <f t="shared" si="20"/>
        <v>85.636006388022437</v>
      </c>
      <c r="AB82" s="332">
        <v>-3.2786022458708821</v>
      </c>
      <c r="AC82" s="401">
        <v>0.48605191790646163</v>
      </c>
    </row>
    <row r="83" spans="1:29" s="10" customFormat="1" ht="16.5" thickBot="1">
      <c r="A83" s="49" t="s">
        <v>22</v>
      </c>
      <c r="B83" s="247">
        <v>89.35708193229695</v>
      </c>
      <c r="C83" s="405">
        <f t="shared" si="14"/>
        <v>79.29007317630797</v>
      </c>
      <c r="D83" s="105">
        <v>-11.26604465845967</v>
      </c>
      <c r="E83" s="399">
        <v>1.4237125651871834E-2</v>
      </c>
      <c r="F83" s="247">
        <v>96.199438563494354</v>
      </c>
      <c r="G83" s="332">
        <f t="shared" si="15"/>
        <v>119.3743776825321</v>
      </c>
      <c r="H83" s="332">
        <v>24.09051390018417</v>
      </c>
      <c r="I83" s="401">
        <v>1.2079476819533472E-4</v>
      </c>
      <c r="J83" s="247">
        <v>85.783781706591284</v>
      </c>
      <c r="K83" s="332">
        <f t="shared" si="16"/>
        <v>30.216101733539695</v>
      </c>
      <c r="L83" s="332">
        <v>-64.776440100427507</v>
      </c>
      <c r="M83" s="401">
        <v>4.1402823363127722E-3</v>
      </c>
      <c r="N83" s="245">
        <v>90.172598994340007</v>
      </c>
      <c r="O83" s="332">
        <f t="shared" si="17"/>
        <v>150.75483425245201</v>
      </c>
      <c r="P83" s="332">
        <v>67.184750061284873</v>
      </c>
      <c r="Q83" s="403">
        <v>5.3875904975258682E-2</v>
      </c>
      <c r="R83" s="247">
        <v>96.462088368086967</v>
      </c>
      <c r="S83" s="332">
        <f t="shared" si="18"/>
        <v>50.073368519124941</v>
      </c>
      <c r="T83" s="332">
        <v>-48.090105277369297</v>
      </c>
      <c r="U83" s="401">
        <v>3.9097450965138098E-4</v>
      </c>
      <c r="V83" s="247">
        <v>91.287087941896004</v>
      </c>
      <c r="W83" s="332">
        <f t="shared" si="19"/>
        <v>176.07854544918493</v>
      </c>
      <c r="X83" s="332">
        <v>92.884392983658827</v>
      </c>
      <c r="Y83" s="403">
        <v>2.2126473020976008E-4</v>
      </c>
      <c r="Z83" s="245">
        <v>95.086995392351497</v>
      </c>
      <c r="AA83" s="332">
        <f t="shared" si="20"/>
        <v>70.732130837667796</v>
      </c>
      <c r="AB83" s="332">
        <v>-25.613244433888948</v>
      </c>
      <c r="AC83" s="401">
        <v>1.4494921041182057E-2</v>
      </c>
    </row>
    <row r="84" spans="1:29" s="10" customFormat="1" ht="16.5" thickBot="1">
      <c r="A84" s="49" t="s">
        <v>23</v>
      </c>
      <c r="B84" s="247">
        <v>80.487175910407331</v>
      </c>
      <c r="C84" s="405">
        <f t="shared" si="14"/>
        <v>65.432049308561005</v>
      </c>
      <c r="D84" s="105">
        <v>-18.705000432124294</v>
      </c>
      <c r="E84" s="399">
        <v>1.4715575878789761E-2</v>
      </c>
      <c r="F84" s="247">
        <v>96.15490384269178</v>
      </c>
      <c r="G84" s="332">
        <f t="shared" si="15"/>
        <v>124.84935939354351</v>
      </c>
      <c r="H84" s="332">
        <v>29.841905512999627</v>
      </c>
      <c r="I84" s="401">
        <v>6.0754493811295424E-5</v>
      </c>
      <c r="J84" s="247">
        <v>83.099562528405983</v>
      </c>
      <c r="K84" s="332">
        <f t="shared" si="16"/>
        <v>28.571199917116878</v>
      </c>
      <c r="L84" s="332">
        <v>-65.618110315141109</v>
      </c>
      <c r="M84" s="401">
        <v>9.8090481010596319E-3</v>
      </c>
      <c r="N84" s="245">
        <v>84.593771062187187</v>
      </c>
      <c r="O84" s="332">
        <f t="shared" si="17"/>
        <v>79.317172691379497</v>
      </c>
      <c r="P84" s="332">
        <v>-6.2375731741864486</v>
      </c>
      <c r="Q84" s="403">
        <v>0.69559000396074966</v>
      </c>
      <c r="R84" s="247">
        <v>96.83310800905457</v>
      </c>
      <c r="S84" s="332">
        <f t="shared" si="18"/>
        <v>69.030976481533315</v>
      </c>
      <c r="T84" s="332">
        <v>-28.711390245701462</v>
      </c>
      <c r="U84" s="401">
        <v>5.7887533676138352E-2</v>
      </c>
      <c r="V84" s="247">
        <v>83.710722206976328</v>
      </c>
      <c r="W84" s="332">
        <f t="shared" si="19"/>
        <v>133.45861063441066</v>
      </c>
      <c r="X84" s="332">
        <v>59.428335004005525</v>
      </c>
      <c r="Y84" s="403">
        <v>5.3197968204987331E-3</v>
      </c>
      <c r="Z84" s="245">
        <v>95.139765602352469</v>
      </c>
      <c r="AA84" s="332">
        <f t="shared" si="20"/>
        <v>62.339873751996677</v>
      </c>
      <c r="AB84" s="332">
        <v>-34.475481038545638</v>
      </c>
      <c r="AC84" s="401">
        <v>2.3329635037399234E-2</v>
      </c>
    </row>
    <row r="85" spans="1:29" s="10" customFormat="1" ht="16.5" thickBot="1">
      <c r="A85" s="49" t="s">
        <v>24</v>
      </c>
      <c r="B85" s="247">
        <v>93.892053297090385</v>
      </c>
      <c r="C85" s="405">
        <f t="shared" si="14"/>
        <v>103.05889651447984</v>
      </c>
      <c r="D85" s="105">
        <v>9.7631725960705253</v>
      </c>
      <c r="E85" s="399">
        <v>1.1985329773366473E-2</v>
      </c>
      <c r="F85" s="247">
        <v>95.119043071949335</v>
      </c>
      <c r="G85" s="332">
        <f t="shared" si="15"/>
        <v>130.87312071720618</v>
      </c>
      <c r="H85" s="332">
        <v>37.588769283782597</v>
      </c>
      <c r="I85" s="401">
        <v>2.2840059731534265E-5</v>
      </c>
      <c r="J85" s="247">
        <v>86.954667380512817</v>
      </c>
      <c r="K85" s="332">
        <f t="shared" si="16"/>
        <v>41.113840203217684</v>
      </c>
      <c r="L85" s="332">
        <v>-52.718075473391323</v>
      </c>
      <c r="M85" s="401">
        <v>1.6546703765906708E-3</v>
      </c>
      <c r="N85" s="245">
        <v>90.742179550340907</v>
      </c>
      <c r="O85" s="332">
        <f t="shared" si="17"/>
        <v>103.4963483567834</v>
      </c>
      <c r="P85" s="332">
        <v>14.055391736945097</v>
      </c>
      <c r="Q85" s="403">
        <v>0.39485931019211529</v>
      </c>
      <c r="R85" s="247">
        <v>97.187064940790023</v>
      </c>
      <c r="S85" s="332">
        <f t="shared" si="18"/>
        <v>69.878323608526955</v>
      </c>
      <c r="T85" s="332">
        <v>-28.099152236874914</v>
      </c>
      <c r="U85" s="401">
        <v>8.4516522797986778E-3</v>
      </c>
      <c r="V85" s="247">
        <v>95.76429584587612</v>
      </c>
      <c r="W85" s="332">
        <f t="shared" si="19"/>
        <v>238.72965784380889</v>
      </c>
      <c r="X85" s="332">
        <v>149.28879363142028</v>
      </c>
      <c r="Y85" s="403">
        <v>4.1146791578584678E-4</v>
      </c>
      <c r="Z85" s="245">
        <v>92.688171082627051</v>
      </c>
      <c r="AA85" s="332">
        <f t="shared" si="20"/>
        <v>92.394060773397271</v>
      </c>
      <c r="AB85" s="332">
        <v>-0.31731158981181329</v>
      </c>
      <c r="AC85" s="401">
        <v>0.93332278600863383</v>
      </c>
    </row>
    <row r="86" spans="1:29" s="10" customFormat="1" ht="16.5" thickBot="1">
      <c r="A86" s="49" t="s">
        <v>25</v>
      </c>
      <c r="B86" s="248">
        <v>97.598840710519823</v>
      </c>
      <c r="C86" s="405">
        <f t="shared" si="14"/>
        <v>121.45846421715684</v>
      </c>
      <c r="D86" s="105">
        <v>24.446625936270248</v>
      </c>
      <c r="E86" s="399">
        <v>1.1189484941885736E-3</v>
      </c>
      <c r="F86" s="248">
        <v>88.859791426665169</v>
      </c>
      <c r="G86" s="332">
        <f t="shared" si="15"/>
        <v>140.38825051280017</v>
      </c>
      <c r="H86" s="332">
        <v>57.988498801126241</v>
      </c>
      <c r="I86" s="401">
        <v>2.4359633735095788E-5</v>
      </c>
      <c r="J86" s="248">
        <v>86.588575721794996</v>
      </c>
      <c r="K86" s="332">
        <f t="shared" si="16"/>
        <v>42.77905501366574</v>
      </c>
      <c r="L86" s="332">
        <v>-50.595035595558443</v>
      </c>
      <c r="M86" s="401">
        <v>4.3457623875992257E-3</v>
      </c>
      <c r="N86" s="246">
        <v>91.224390235256493</v>
      </c>
      <c r="O86" s="332">
        <f t="shared" si="17"/>
        <v>81.209300050746094</v>
      </c>
      <c r="P86" s="332">
        <v>-10.978522474836735</v>
      </c>
      <c r="Q86" s="403">
        <v>0.43650630803734869</v>
      </c>
      <c r="R86" s="248">
        <v>96.894803632223912</v>
      </c>
      <c r="S86" s="332">
        <f t="shared" si="18"/>
        <v>96.314919728829125</v>
      </c>
      <c r="T86" s="332">
        <v>-0.59846749428979218</v>
      </c>
      <c r="U86" s="401">
        <v>0.94636693244295877</v>
      </c>
      <c r="V86" s="248">
        <v>95.497691966474562</v>
      </c>
      <c r="W86" s="332">
        <f t="shared" si="19"/>
        <v>257.56045853133764</v>
      </c>
      <c r="X86" s="332">
        <v>169.70333337664002</v>
      </c>
      <c r="Y86" s="403">
        <v>2.6798023953946929E-3</v>
      </c>
      <c r="Z86" s="246">
        <v>77.575042930890149</v>
      </c>
      <c r="AA86" s="332">
        <f t="shared" si="20"/>
        <v>82.408432834438187</v>
      </c>
      <c r="AB86" s="332">
        <v>6.2305990701854919</v>
      </c>
      <c r="AC86" s="401">
        <v>0.25156197871382657</v>
      </c>
    </row>
    <row r="87" spans="1:29" s="10" customFormat="1" ht="16.5" thickBot="1">
      <c r="A87" s="49" t="s">
        <v>26</v>
      </c>
      <c r="B87" s="247">
        <v>84.256858605922986</v>
      </c>
      <c r="C87" s="405">
        <f t="shared" si="14"/>
        <v>69.678159679127049</v>
      </c>
      <c r="D87" s="105">
        <v>-17.302685108380128</v>
      </c>
      <c r="E87" s="399">
        <v>3.2749142191773983E-3</v>
      </c>
      <c r="F87" s="247">
        <v>97.423349309554624</v>
      </c>
      <c r="G87" s="332">
        <f t="shared" si="15"/>
        <v>119.86306101995999</v>
      </c>
      <c r="H87" s="332">
        <v>23.033196733059381</v>
      </c>
      <c r="I87" s="401">
        <v>3.0569178538851748E-4</v>
      </c>
      <c r="J87" s="247">
        <v>86.519930422874083</v>
      </c>
      <c r="K87" s="332">
        <f t="shared" si="16"/>
        <v>29.392048142759663</v>
      </c>
      <c r="L87" s="332">
        <v>-66.028580930308962</v>
      </c>
      <c r="M87" s="401">
        <v>3.7402549071986683E-3</v>
      </c>
      <c r="N87" s="245">
        <v>90.509840424143889</v>
      </c>
      <c r="O87" s="332">
        <f t="shared" si="17"/>
        <v>71.439788351367724</v>
      </c>
      <c r="P87" s="332">
        <v>-21.069589763290704</v>
      </c>
      <c r="Q87" s="403">
        <v>0.14776121174514933</v>
      </c>
      <c r="R87" s="247">
        <v>96.17295162526257</v>
      </c>
      <c r="S87" s="332">
        <f t="shared" si="18"/>
        <v>39.742174885048165</v>
      </c>
      <c r="T87" s="332">
        <v>-58.67634900101293</v>
      </c>
      <c r="U87" s="401">
        <v>5.3135829711274153E-4</v>
      </c>
      <c r="V87" s="247">
        <v>89.217564725539248</v>
      </c>
      <c r="W87" s="332">
        <f t="shared" si="19"/>
        <v>167.65818223033608</v>
      </c>
      <c r="X87" s="332">
        <v>87.920599207235014</v>
      </c>
      <c r="Y87" s="403">
        <v>2.4999653196140358E-4</v>
      </c>
      <c r="Z87" s="245">
        <v>95.766687105318255</v>
      </c>
      <c r="AA87" s="332">
        <f t="shared" si="20"/>
        <v>66.213598843776623</v>
      </c>
      <c r="AB87" s="332">
        <v>-30.859466015610405</v>
      </c>
      <c r="AC87" s="401">
        <v>1.1523505614328734E-2</v>
      </c>
    </row>
    <row r="88" spans="1:29" s="10" customFormat="1" ht="16.5" thickBot="1">
      <c r="A88" s="49" t="s">
        <v>27</v>
      </c>
      <c r="B88" s="247">
        <v>77.133244118076419</v>
      </c>
      <c r="C88" s="405">
        <f t="shared" si="14"/>
        <v>58.360890931015362</v>
      </c>
      <c r="D88" s="105">
        <v>-24.337564693018916</v>
      </c>
      <c r="E88" s="399">
        <v>5.7964179175607009E-3</v>
      </c>
      <c r="F88" s="247">
        <v>97.761202088464245</v>
      </c>
      <c r="G88" s="332">
        <f t="shared" si="15"/>
        <v>102.28131885432755</v>
      </c>
      <c r="H88" s="332">
        <v>4.6236305091390362</v>
      </c>
      <c r="I88" s="401">
        <v>0.36305030530074334</v>
      </c>
      <c r="J88" s="247">
        <v>87.621656584075424</v>
      </c>
      <c r="K88" s="332">
        <f t="shared" si="16"/>
        <v>25.172155915347275</v>
      </c>
      <c r="L88" s="332">
        <v>-71.271764428245106</v>
      </c>
      <c r="M88" s="401">
        <v>6.2648574664616328E-3</v>
      </c>
      <c r="N88" s="245">
        <v>90.89189275846789</v>
      </c>
      <c r="O88" s="332">
        <f t="shared" si="17"/>
        <v>96.673233069502771</v>
      </c>
      <c r="P88" s="332">
        <v>6.3606776529541067</v>
      </c>
      <c r="Q88" s="403">
        <v>0.72963387983465144</v>
      </c>
      <c r="R88" s="247">
        <v>94.723111655059498</v>
      </c>
      <c r="S88" s="332">
        <f t="shared" si="18"/>
        <v>37.879558639926493</v>
      </c>
      <c r="T88" s="332">
        <v>-60.010225616460509</v>
      </c>
      <c r="U88" s="401">
        <v>2.1824095558513044E-3</v>
      </c>
      <c r="V88" s="247">
        <v>83.483294118711356</v>
      </c>
      <c r="W88" s="332">
        <f t="shared" si="19"/>
        <v>133.6241472174089</v>
      </c>
      <c r="X88" s="332">
        <v>60.060942285528895</v>
      </c>
      <c r="Y88" s="403">
        <v>1.117218268720894E-3</v>
      </c>
      <c r="Z88" s="245">
        <v>95.457042143801203</v>
      </c>
      <c r="AA88" s="332">
        <f t="shared" si="20"/>
        <v>61.50038586131695</v>
      </c>
      <c r="AB88" s="332">
        <v>-35.572709482586177</v>
      </c>
      <c r="AC88" s="401">
        <v>2.3680023110972483E-2</v>
      </c>
    </row>
    <row r="89" spans="1:29" s="10" customFormat="1" ht="16.5" thickBot="1">
      <c r="A89" s="49" t="s">
        <v>28</v>
      </c>
      <c r="B89" s="247">
        <v>76.381065772523755</v>
      </c>
      <c r="C89" s="405">
        <f t="shared" si="14"/>
        <v>58.553247310525094</v>
      </c>
      <c r="D89" s="105">
        <v>-23.340625430775006</v>
      </c>
      <c r="E89" s="399">
        <v>1.9492690554475077E-2</v>
      </c>
      <c r="F89" s="247">
        <v>97.152322811151436</v>
      </c>
      <c r="G89" s="332">
        <f t="shared" si="15"/>
        <v>109.15409743220798</v>
      </c>
      <c r="H89" s="332">
        <v>12.353564252278426</v>
      </c>
      <c r="I89" s="401">
        <v>3.0234893167230933E-2</v>
      </c>
      <c r="J89" s="247">
        <v>85.898546619564343</v>
      </c>
      <c r="K89" s="332">
        <f t="shared" si="16"/>
        <v>27.9104769469199</v>
      </c>
      <c r="L89" s="332">
        <v>-67.50762609461546</v>
      </c>
      <c r="M89" s="401">
        <v>1.276757061054553E-2</v>
      </c>
      <c r="N89" s="245">
        <v>88.497389018717385</v>
      </c>
      <c r="O89" s="332">
        <f t="shared" si="17"/>
        <v>70.155566214885027</v>
      </c>
      <c r="P89" s="332">
        <v>-20.72583497345105</v>
      </c>
      <c r="Q89" s="403">
        <v>9.0997039605778887E-2</v>
      </c>
      <c r="R89" s="247">
        <v>96.777158682775593</v>
      </c>
      <c r="S89" s="332">
        <f t="shared" si="18"/>
        <v>53.341439150550492</v>
      </c>
      <c r="T89" s="332">
        <v>-44.882201671783321</v>
      </c>
      <c r="U89" s="401">
        <v>6.7411371470411817E-3</v>
      </c>
      <c r="V89" s="247">
        <v>83.617960839717909</v>
      </c>
      <c r="W89" s="332">
        <f t="shared" si="19"/>
        <v>128.49879931772023</v>
      </c>
      <c r="X89" s="332">
        <v>53.673682098074124</v>
      </c>
      <c r="Y89" s="403">
        <v>6.6413778257254615E-3</v>
      </c>
      <c r="Z89" s="245">
        <v>94.626116141457985</v>
      </c>
      <c r="AA89" s="332">
        <f t="shared" si="20"/>
        <v>59.945056628454353</v>
      </c>
      <c r="AB89" s="332">
        <v>-36.650621337093028</v>
      </c>
      <c r="AC89" s="401">
        <v>3.2366793217130603E-2</v>
      </c>
    </row>
    <row r="90" spans="1:29" s="10" customFormat="1" ht="16.5" thickBot="1">
      <c r="A90" s="49" t="s">
        <v>29</v>
      </c>
      <c r="B90" s="247">
        <v>90.007753713518568</v>
      </c>
      <c r="C90" s="405">
        <f t="shared" si="14"/>
        <v>92.17464155011055</v>
      </c>
      <c r="D90" s="105">
        <v>2.4074457446064752</v>
      </c>
      <c r="E90" s="399">
        <v>0.50319350593257561</v>
      </c>
      <c r="F90" s="247">
        <v>98.493298728883843</v>
      </c>
      <c r="G90" s="332">
        <f t="shared" si="15"/>
        <v>127.00705391049955</v>
      </c>
      <c r="H90" s="332">
        <v>28.949944361294762</v>
      </c>
      <c r="I90" s="401">
        <v>7.1128451138671885E-5</v>
      </c>
      <c r="J90" s="247">
        <v>93.50999789397882</v>
      </c>
      <c r="K90" s="332">
        <f t="shared" si="16"/>
        <v>46.683557219247803</v>
      </c>
      <c r="L90" s="332">
        <v>-50.076400095551932</v>
      </c>
      <c r="M90" s="401">
        <v>4.2745792482451255E-3</v>
      </c>
      <c r="N90" s="245">
        <v>94.978074710188267</v>
      </c>
      <c r="O90" s="332">
        <f t="shared" si="17"/>
        <v>80.76183920055621</v>
      </c>
      <c r="P90" s="332">
        <v>-14.967912913596985</v>
      </c>
      <c r="Q90" s="403">
        <v>0.27829767859727295</v>
      </c>
      <c r="R90" s="247">
        <v>89.00626513971028</v>
      </c>
      <c r="S90" s="332">
        <f t="shared" si="18"/>
        <v>47.420396752746228</v>
      </c>
      <c r="T90" s="332">
        <v>-46.722405801083831</v>
      </c>
      <c r="U90" s="401">
        <v>4.1697543359941287E-4</v>
      </c>
      <c r="V90" s="247">
        <v>93.522864339762378</v>
      </c>
      <c r="W90" s="332">
        <f t="shared" si="19"/>
        <v>218.12726055414453</v>
      </c>
      <c r="X90" s="332">
        <v>133.23415305342084</v>
      </c>
      <c r="Y90" s="403">
        <v>2.4032552971074784E-3</v>
      </c>
      <c r="Z90" s="245">
        <v>95.283787353864</v>
      </c>
      <c r="AA90" s="332">
        <f t="shared" si="20"/>
        <v>82.976921074223085</v>
      </c>
      <c r="AB90" s="332">
        <v>-12.916012914070881</v>
      </c>
      <c r="AC90" s="401">
        <v>6.1166746435167625E-2</v>
      </c>
    </row>
    <row r="91" spans="1:29" s="10" customFormat="1" ht="16.5" thickBot="1">
      <c r="A91" s="49" t="s">
        <v>30</v>
      </c>
      <c r="B91" s="247">
        <v>93.306014005567576</v>
      </c>
      <c r="C91" s="405">
        <f t="shared" si="14"/>
        <v>88.988341480726788</v>
      </c>
      <c r="D91" s="105">
        <v>-4.6274321873648443</v>
      </c>
      <c r="E91" s="399">
        <v>0.25186570791515206</v>
      </c>
      <c r="F91" s="247">
        <v>97.1636645150666</v>
      </c>
      <c r="G91" s="332">
        <f t="shared" si="15"/>
        <v>124.31717556351819</v>
      </c>
      <c r="H91" s="332">
        <v>27.946157839941343</v>
      </c>
      <c r="I91" s="401">
        <v>1.6929819867303174E-4</v>
      </c>
      <c r="J91" s="247">
        <v>89.547723142041235</v>
      </c>
      <c r="K91" s="332">
        <f t="shared" si="16"/>
        <v>36.396188854366116</v>
      </c>
      <c r="L91" s="332">
        <v>-59.355539619210397</v>
      </c>
      <c r="M91" s="401">
        <v>3.6603281178386039E-3</v>
      </c>
      <c r="N91" s="245">
        <v>93.106721951608691</v>
      </c>
      <c r="O91" s="332">
        <f t="shared" si="17"/>
        <v>38.274679090114915</v>
      </c>
      <c r="P91" s="332">
        <v>-58.891604936958466</v>
      </c>
      <c r="Q91" s="403">
        <v>6.2054226513909762E-3</v>
      </c>
      <c r="R91" s="247">
        <v>95.551960079558668</v>
      </c>
      <c r="S91" s="332">
        <f t="shared" si="18"/>
        <v>48.743212676703443</v>
      </c>
      <c r="T91" s="332">
        <v>-48.987741710249828</v>
      </c>
      <c r="U91" s="401">
        <v>1.3488660184927618E-3</v>
      </c>
      <c r="V91" s="247">
        <v>95.863599443022537</v>
      </c>
      <c r="W91" s="332">
        <f t="shared" si="19"/>
        <v>191.52241298409584</v>
      </c>
      <c r="X91" s="332">
        <v>99.786377829396073</v>
      </c>
      <c r="Y91" s="403">
        <v>8.9785440026533684E-4</v>
      </c>
      <c r="Z91" s="245">
        <v>94.052094986374286</v>
      </c>
      <c r="AA91" s="332">
        <f t="shared" si="20"/>
        <v>76.25652308537633</v>
      </c>
      <c r="AB91" s="332">
        <v>-18.920973428158156</v>
      </c>
      <c r="AC91" s="401">
        <v>3.7690865904125223E-2</v>
      </c>
    </row>
    <row r="92" spans="1:29" s="10" customFormat="1" ht="16.5" thickBot="1">
      <c r="A92" s="49" t="s">
        <v>31</v>
      </c>
      <c r="B92" s="247">
        <v>68.876747089744953</v>
      </c>
      <c r="C92" s="405">
        <f t="shared" si="14"/>
        <v>42.717322483431232</v>
      </c>
      <c r="D92" s="105">
        <v>-37.980052356753355</v>
      </c>
      <c r="E92" s="399">
        <v>2.7135672980087094E-4</v>
      </c>
      <c r="F92" s="247">
        <v>96.836764860649524</v>
      </c>
      <c r="G92" s="332">
        <f t="shared" si="15"/>
        <v>73.739094811465733</v>
      </c>
      <c r="H92" s="332">
        <v>-23.852170281010423</v>
      </c>
      <c r="I92" s="401">
        <v>9.682483402992289E-5</v>
      </c>
      <c r="J92" s="247">
        <v>91.29996064855338</v>
      </c>
      <c r="K92" s="332">
        <f t="shared" si="16"/>
        <v>21.286134323937688</v>
      </c>
      <c r="L92" s="332">
        <v>-76.685494525155676</v>
      </c>
      <c r="M92" s="401">
        <v>1.2844284164098925E-2</v>
      </c>
      <c r="N92" s="245">
        <v>95.148521504270249</v>
      </c>
      <c r="O92" s="332">
        <f t="shared" si="17"/>
        <v>54.753039230219478</v>
      </c>
      <c r="P92" s="332">
        <v>-42.455186518308466</v>
      </c>
      <c r="Q92" s="403">
        <v>2.2234370866293273E-2</v>
      </c>
      <c r="R92" s="247">
        <v>90.341302805649946</v>
      </c>
      <c r="S92" s="332">
        <f t="shared" si="18"/>
        <v>25.247285056479853</v>
      </c>
      <c r="T92" s="332">
        <v>-72.0534414798135</v>
      </c>
      <c r="U92" s="401">
        <v>5.1035299109040699E-3</v>
      </c>
      <c r="V92" s="247">
        <v>80.607329782806957</v>
      </c>
      <c r="W92" s="332">
        <f t="shared" si="19"/>
        <v>119.81989199063514</v>
      </c>
      <c r="X92" s="332">
        <v>48.646397683045414</v>
      </c>
      <c r="Y92" s="403">
        <v>2.1798290026391078E-4</v>
      </c>
      <c r="Z92" s="245">
        <v>95.596544983243604</v>
      </c>
      <c r="AA92" s="332">
        <f t="shared" si="20"/>
        <v>51.733055017996804</v>
      </c>
      <c r="AB92" s="332">
        <v>-45.88396994152383</v>
      </c>
      <c r="AC92" s="401">
        <v>7.67527057783279E-3</v>
      </c>
    </row>
    <row r="93" spans="1:29" s="10" customFormat="1" ht="16.5" thickBot="1">
      <c r="A93" s="49" t="s">
        <v>32</v>
      </c>
      <c r="B93" s="247">
        <v>68.265771608627404</v>
      </c>
      <c r="C93" s="405">
        <f t="shared" si="14"/>
        <v>47.022863129986845</v>
      </c>
      <c r="D93" s="105">
        <v>-31.117949710475241</v>
      </c>
      <c r="E93" s="399">
        <v>7.9161951650997299E-3</v>
      </c>
      <c r="F93" s="247">
        <v>97.644432531403353</v>
      </c>
      <c r="G93" s="332">
        <f t="shared" si="15"/>
        <v>81.849249482971246</v>
      </c>
      <c r="H93" s="332">
        <v>-16.176224940784245</v>
      </c>
      <c r="I93" s="401">
        <v>6.8816436334022107E-3</v>
      </c>
      <c r="J93" s="247">
        <v>91.341158966942402</v>
      </c>
      <c r="K93" s="332">
        <f t="shared" si="16"/>
        <v>24.125393096449827</v>
      </c>
      <c r="L93" s="332">
        <v>-73.587599096283483</v>
      </c>
      <c r="M93" s="401">
        <v>9.9603730607101607E-3</v>
      </c>
      <c r="N93" s="245">
        <v>94.482948448339812</v>
      </c>
      <c r="O93" s="332">
        <f t="shared" si="17"/>
        <v>50.538388786351355</v>
      </c>
      <c r="P93" s="332">
        <v>-46.510571890139424</v>
      </c>
      <c r="Q93" s="403">
        <v>1.2511632801889482E-2</v>
      </c>
      <c r="R93" s="247">
        <v>93.974047416860316</v>
      </c>
      <c r="S93" s="332">
        <f t="shared" si="18"/>
        <v>34.070206141495049</v>
      </c>
      <c r="T93" s="332">
        <v>-63.745090183928419</v>
      </c>
      <c r="U93" s="401">
        <v>1.6509426358065652E-3</v>
      </c>
      <c r="V93" s="247">
        <v>78.853716761425275</v>
      </c>
      <c r="W93" s="332">
        <f t="shared" si="19"/>
        <v>118.36520036973567</v>
      </c>
      <c r="X93" s="332">
        <v>50.107319262900184</v>
      </c>
      <c r="Y93" s="403">
        <v>2.4394137351657764E-3</v>
      </c>
      <c r="Z93" s="245">
        <v>94.4739567108995</v>
      </c>
      <c r="AA93" s="332">
        <f t="shared" si="20"/>
        <v>57.546041234273936</v>
      </c>
      <c r="AB93" s="332">
        <v>-39.087931491669146</v>
      </c>
      <c r="AC93" s="401">
        <v>3.5277066880874439E-2</v>
      </c>
    </row>
    <row r="94" spans="1:29" s="10" customFormat="1" ht="16.5" thickBot="1">
      <c r="A94" s="49" t="s">
        <v>33</v>
      </c>
      <c r="B94" s="247">
        <v>69.107580746836831</v>
      </c>
      <c r="C94" s="405">
        <f t="shared" si="14"/>
        <v>47.233833150514016</v>
      </c>
      <c r="D94" s="105">
        <v>-31.65173394862909</v>
      </c>
      <c r="E94" s="399">
        <v>7.0608591225508003E-4</v>
      </c>
      <c r="F94" s="247">
        <v>98.004922323379319</v>
      </c>
      <c r="G94" s="332">
        <f t="shared" si="15"/>
        <v>84.451751248653409</v>
      </c>
      <c r="H94" s="332">
        <v>-13.829071799073059</v>
      </c>
      <c r="I94" s="401">
        <v>1.0397792100036871E-2</v>
      </c>
      <c r="J94" s="247">
        <v>91.023065854792719</v>
      </c>
      <c r="K94" s="332">
        <f t="shared" si="16"/>
        <v>22.82557108412594</v>
      </c>
      <c r="L94" s="332">
        <v>-74.923311064319549</v>
      </c>
      <c r="M94" s="401">
        <v>9.9632006560089036E-3</v>
      </c>
      <c r="N94" s="245">
        <v>94.665081459810153</v>
      </c>
      <c r="O94" s="332">
        <f t="shared" si="17"/>
        <v>29.758608652176576</v>
      </c>
      <c r="P94" s="332">
        <v>-68.564323620414854</v>
      </c>
      <c r="Q94" s="403">
        <v>6.703250123015092E-3</v>
      </c>
      <c r="R94" s="247">
        <v>91.966459376267736</v>
      </c>
      <c r="S94" s="332">
        <f t="shared" si="18"/>
        <v>28.256058374797711</v>
      </c>
      <c r="T94" s="332">
        <v>-69.275691848490055</v>
      </c>
      <c r="U94" s="401">
        <v>1.297212977714725E-3</v>
      </c>
      <c r="V94" s="247">
        <v>80.454977813175532</v>
      </c>
      <c r="W94" s="332">
        <f t="shared" si="19"/>
        <v>135.19830617286027</v>
      </c>
      <c r="X94" s="332">
        <v>68.042189368076379</v>
      </c>
      <c r="Y94" s="403">
        <v>1.3454201337877761E-4</v>
      </c>
      <c r="Z94" s="245">
        <v>94.697970129412553</v>
      </c>
      <c r="AA94" s="332">
        <f t="shared" si="20"/>
        <v>57.021690328608216</v>
      </c>
      <c r="AB94" s="332">
        <v>-39.785731150643045</v>
      </c>
      <c r="AC94" s="401">
        <v>1.2143612852886258E-2</v>
      </c>
    </row>
    <row r="95" spans="1:29" s="10" customFormat="1" ht="16.5" thickBot="1">
      <c r="A95" s="49" t="s">
        <v>34</v>
      </c>
      <c r="B95" s="247">
        <v>61.453960780959598</v>
      </c>
      <c r="C95" s="405">
        <f t="shared" si="14"/>
        <v>40.275974134782025</v>
      </c>
      <c r="D95" s="105">
        <v>-34.461548738351119</v>
      </c>
      <c r="E95" s="399">
        <v>3.8560573101262602E-3</v>
      </c>
      <c r="F95" s="247">
        <v>95.815981274821254</v>
      </c>
      <c r="G95" s="332">
        <f t="shared" si="15"/>
        <v>67.119972522523796</v>
      </c>
      <c r="H95" s="332">
        <v>-29.949084036399949</v>
      </c>
      <c r="I95" s="401">
        <v>3.7406392013586882E-5</v>
      </c>
      <c r="J95" s="247">
        <v>92.631843773561187</v>
      </c>
      <c r="K95" s="332">
        <f t="shared" si="16"/>
        <v>22.194613214949655</v>
      </c>
      <c r="L95" s="332">
        <v>-76.03997468818126</v>
      </c>
      <c r="M95" s="401">
        <v>9.8058193250873133E-3</v>
      </c>
      <c r="N95" s="245">
        <v>95.689099004590673</v>
      </c>
      <c r="O95" s="332">
        <f t="shared" si="17"/>
        <v>6.0105312237960788</v>
      </c>
      <c r="P95" s="332">
        <v>-93.718687618212698</v>
      </c>
      <c r="Q95" s="383">
        <v>3.1121616315168292E-2</v>
      </c>
      <c r="R95" s="247">
        <v>91.988352863351551</v>
      </c>
      <c r="S95" s="332">
        <f t="shared" si="18"/>
        <v>28.006225897835336</v>
      </c>
      <c r="T95" s="332">
        <v>-69.55459574383454</v>
      </c>
      <c r="U95" s="401">
        <v>1.4296474941683695E-3</v>
      </c>
      <c r="V95" s="247">
        <v>76.163299826190496</v>
      </c>
      <c r="W95" s="332">
        <f t="shared" si="19"/>
        <v>114.58796546224579</v>
      </c>
      <c r="X95" s="332">
        <v>50.450368778326094</v>
      </c>
      <c r="Y95" s="403">
        <v>4.6381633881364335E-4</v>
      </c>
      <c r="Z95" s="245">
        <v>92.526031480711509</v>
      </c>
      <c r="AA95" s="332">
        <f t="shared" si="20"/>
        <v>57.007426566863408</v>
      </c>
      <c r="AB95" s="332">
        <v>-38.387688681160512</v>
      </c>
      <c r="AC95" s="401">
        <v>4.4520410699066995E-2</v>
      </c>
    </row>
    <row r="96" spans="1:29" s="10" customFormat="1" ht="16.5" thickBot="1">
      <c r="A96" s="232" t="s">
        <v>35</v>
      </c>
      <c r="B96" s="316">
        <v>67.451956771007346</v>
      </c>
      <c r="C96" s="413">
        <f t="shared" si="14"/>
        <v>45.192251983565285</v>
      </c>
      <c r="D96" s="414">
        <v>-33.000828816592424</v>
      </c>
      <c r="E96" s="415">
        <v>7.2506528245953623E-4</v>
      </c>
      <c r="F96" s="316">
        <v>92.701685876066705</v>
      </c>
      <c r="G96" s="416">
        <f t="shared" si="15"/>
        <v>58.356686924060753</v>
      </c>
      <c r="H96" s="416">
        <v>-37.048947521754819</v>
      </c>
      <c r="I96" s="417">
        <v>1.3984828780891021E-6</v>
      </c>
      <c r="J96" s="316">
        <v>88.636153893767101</v>
      </c>
      <c r="K96" s="416">
        <f t="shared" si="16"/>
        <v>22.868715228492832</v>
      </c>
      <c r="L96" s="416">
        <v>-74.199337150953525</v>
      </c>
      <c r="M96" s="417">
        <v>2.5393908146440392E-3</v>
      </c>
      <c r="N96" s="320">
        <v>88.6564846366892</v>
      </c>
      <c r="O96" s="416">
        <f t="shared" si="17"/>
        <v>70.17936043958494</v>
      </c>
      <c r="P96" s="416">
        <v>-20.841255180399713</v>
      </c>
      <c r="Q96" s="418">
        <v>0.1178785482568282</v>
      </c>
      <c r="R96" s="316">
        <v>93.969828431314298</v>
      </c>
      <c r="S96" s="416">
        <f t="shared" si="18"/>
        <v>33.60153791687037</v>
      </c>
      <c r="T96" s="416">
        <v>-64.242205740078731</v>
      </c>
      <c r="U96" s="417">
        <v>2.4315174108796057E-4</v>
      </c>
      <c r="V96" s="316">
        <v>85.362316320964354</v>
      </c>
      <c r="W96" s="416">
        <f t="shared" si="19"/>
        <v>145.2402169538361</v>
      </c>
      <c r="X96" s="416">
        <v>70.145590248195006</v>
      </c>
      <c r="Y96" s="419">
        <v>1.8305755065490414E-4</v>
      </c>
      <c r="Z96" s="320">
        <v>95.094927898450422</v>
      </c>
      <c r="AA96" s="416">
        <f t="shared" si="20"/>
        <v>56.034171748287939</v>
      </c>
      <c r="AB96" s="416">
        <v>-41.075541055012444</v>
      </c>
      <c r="AC96" s="417">
        <v>5.1381730458989541E-3</v>
      </c>
    </row>
    <row r="97" spans="1:29" ht="16.5" thickBot="1">
      <c r="A97" s="353" t="s">
        <v>36</v>
      </c>
      <c r="B97" s="321">
        <v>88.13291264419189</v>
      </c>
      <c r="C97" s="420">
        <f t="shared" si="14"/>
        <v>77.032277458038152</v>
      </c>
      <c r="D97" s="421">
        <v>-12.595334538606428</v>
      </c>
      <c r="E97" s="422">
        <v>6.9134622788334082E-3</v>
      </c>
      <c r="F97" s="321">
        <v>97.499446366648073</v>
      </c>
      <c r="G97" s="421">
        <f t="shared" si="15"/>
        <v>112.70308362126491</v>
      </c>
      <c r="H97" s="421">
        <v>15.593562652082488</v>
      </c>
      <c r="I97" s="422">
        <v>2.0973859908100089E-3</v>
      </c>
      <c r="J97" s="321">
        <v>89.882085326064939</v>
      </c>
      <c r="K97" s="421">
        <f t="shared" si="16"/>
        <v>31.6574876197759</v>
      </c>
      <c r="L97" s="421">
        <v>-64.778868330733388</v>
      </c>
      <c r="M97" s="422">
        <v>3.3731138986749379E-3</v>
      </c>
      <c r="N97" s="325">
        <v>93.606801015969594</v>
      </c>
      <c r="O97" s="421">
        <f t="shared" si="17"/>
        <v>93.606801015969594</v>
      </c>
      <c r="P97" s="423"/>
      <c r="Q97" s="423"/>
      <c r="R97" s="321">
        <v>97.07335456217983</v>
      </c>
      <c r="S97" s="421">
        <f t="shared" si="18"/>
        <v>50.424286681903411</v>
      </c>
      <c r="T97" s="421">
        <v>-48.055481435325902</v>
      </c>
      <c r="U97" s="422">
        <v>3.4667617648629923E-4</v>
      </c>
      <c r="V97" s="321">
        <v>92.677489858301612</v>
      </c>
      <c r="W97" s="421">
        <f t="shared" si="19"/>
        <v>180.09705330951579</v>
      </c>
      <c r="X97" s="421">
        <v>94.326641328842086</v>
      </c>
      <c r="Y97" s="422">
        <v>1.9041861523456068E-4</v>
      </c>
      <c r="Z97" s="325">
        <v>95.83263846099382</v>
      </c>
      <c r="AA97" s="421">
        <f t="shared" si="20"/>
        <v>71.258094770286405</v>
      </c>
      <c r="AB97" s="421">
        <v>-25.643188046742388</v>
      </c>
      <c r="AC97" s="412">
        <v>1.3310371127634711E-2</v>
      </c>
    </row>
    <row r="100" spans="1:29" ht="15.75" thickBot="1">
      <c r="A100" t="s">
        <v>112</v>
      </c>
    </row>
    <row r="101" spans="1:29" ht="15.75" thickBot="1">
      <c r="A101" s="1452" t="s">
        <v>0</v>
      </c>
      <c r="B101" s="1431" t="s">
        <v>104</v>
      </c>
      <c r="C101" s="1431"/>
      <c r="D101" s="1431"/>
      <c r="E101" s="1431"/>
      <c r="F101" s="1431"/>
      <c r="G101" s="1431"/>
      <c r="H101" s="1431"/>
      <c r="I101" s="1431"/>
      <c r="J101" s="1431"/>
      <c r="K101" s="1431"/>
      <c r="L101" s="1431"/>
      <c r="M101" s="1431"/>
      <c r="N101" s="1431"/>
      <c r="O101" s="1431"/>
      <c r="P101" s="1431"/>
      <c r="Q101" s="1431"/>
      <c r="R101" s="1431"/>
      <c r="S101" s="1431"/>
      <c r="T101" s="1431"/>
      <c r="U101" s="1431"/>
      <c r="V101" s="1431"/>
      <c r="W101" s="1431"/>
      <c r="X101" s="1431"/>
      <c r="Y101" s="1431"/>
      <c r="Z101" s="1431"/>
      <c r="AA101" s="1431"/>
      <c r="AB101" s="1431"/>
      <c r="AC101" s="1461"/>
    </row>
    <row r="102" spans="1:29" ht="15.75" thickBot="1">
      <c r="A102" s="1453"/>
      <c r="B102" s="1454" t="s">
        <v>107</v>
      </c>
      <c r="C102" s="1455"/>
      <c r="D102" s="1455"/>
      <c r="E102" s="1456"/>
      <c r="F102" s="1454" t="s">
        <v>105</v>
      </c>
      <c r="G102" s="1455"/>
      <c r="H102" s="1455"/>
      <c r="I102" s="1456"/>
      <c r="J102" s="1454" t="s">
        <v>106</v>
      </c>
      <c r="K102" s="1455"/>
      <c r="L102" s="1455"/>
      <c r="M102" s="1456"/>
      <c r="N102" s="1454" t="s">
        <v>108</v>
      </c>
      <c r="O102" s="1455"/>
      <c r="P102" s="1455"/>
      <c r="Q102" s="1456"/>
      <c r="R102" s="1462" t="s">
        <v>109</v>
      </c>
      <c r="S102" s="1463"/>
      <c r="T102" s="1463"/>
      <c r="U102" s="1464"/>
      <c r="V102" s="1454" t="s">
        <v>110</v>
      </c>
      <c r="W102" s="1455"/>
      <c r="X102" s="1455"/>
      <c r="Y102" s="1456"/>
      <c r="Z102" s="1462" t="s">
        <v>88</v>
      </c>
      <c r="AA102" s="1463"/>
      <c r="AB102" s="1463"/>
      <c r="AC102" s="1463"/>
    </row>
    <row r="103" spans="1:29" ht="15" customHeight="1">
      <c r="A103" s="1453"/>
      <c r="B103" s="1450" t="s">
        <v>6</v>
      </c>
      <c r="C103" s="1436" t="s">
        <v>7</v>
      </c>
      <c r="D103" s="1438" t="s">
        <v>8</v>
      </c>
      <c r="E103" s="1439"/>
      <c r="F103" s="1450" t="s">
        <v>6</v>
      </c>
      <c r="G103" s="1436" t="s">
        <v>7</v>
      </c>
      <c r="H103" s="1438" t="s">
        <v>8</v>
      </c>
      <c r="I103" s="1439"/>
      <c r="J103" s="1450" t="s">
        <v>6</v>
      </c>
      <c r="K103" s="1436" t="s">
        <v>7</v>
      </c>
      <c r="L103" s="1438" t="s">
        <v>8</v>
      </c>
      <c r="M103" s="1439"/>
      <c r="N103" s="1442" t="s">
        <v>6</v>
      </c>
      <c r="O103" s="1436" t="s">
        <v>7</v>
      </c>
      <c r="P103" s="1438" t="s">
        <v>8</v>
      </c>
      <c r="Q103" s="1444"/>
      <c r="R103" s="1445" t="s">
        <v>6</v>
      </c>
      <c r="S103" s="1447" t="s">
        <v>7</v>
      </c>
      <c r="T103" s="1448" t="s">
        <v>8</v>
      </c>
      <c r="U103" s="1460"/>
      <c r="V103" s="1442" t="s">
        <v>6</v>
      </c>
      <c r="W103" s="1436" t="s">
        <v>7</v>
      </c>
      <c r="X103" s="1438" t="s">
        <v>8</v>
      </c>
      <c r="Y103" s="1444"/>
      <c r="Z103" s="1445" t="s">
        <v>6</v>
      </c>
      <c r="AA103" s="1447" t="s">
        <v>7</v>
      </c>
      <c r="AB103" s="1448" t="s">
        <v>8</v>
      </c>
      <c r="AC103" s="1460"/>
    </row>
    <row r="104" spans="1:29" ht="15.75" customHeight="1" thickBot="1">
      <c r="A104" s="1453"/>
      <c r="B104" s="1446"/>
      <c r="C104" s="1437"/>
      <c r="D104" s="23" t="s">
        <v>148</v>
      </c>
      <c r="E104" s="29" t="s">
        <v>10</v>
      </c>
      <c r="F104" s="1446"/>
      <c r="G104" s="1437"/>
      <c r="H104" s="23" t="s">
        <v>148</v>
      </c>
      <c r="I104" s="29" t="s">
        <v>10</v>
      </c>
      <c r="J104" s="1446"/>
      <c r="K104" s="1437"/>
      <c r="L104" s="23" t="s">
        <v>148</v>
      </c>
      <c r="M104" s="29" t="s">
        <v>10</v>
      </c>
      <c r="N104" s="1443"/>
      <c r="O104" s="1437"/>
      <c r="P104" s="23" t="s">
        <v>148</v>
      </c>
      <c r="Q104" s="39" t="s">
        <v>10</v>
      </c>
      <c r="R104" s="1446"/>
      <c r="S104" s="1437"/>
      <c r="T104" s="23" t="s">
        <v>148</v>
      </c>
      <c r="U104" s="29" t="s">
        <v>10</v>
      </c>
      <c r="V104" s="1443"/>
      <c r="W104" s="1437"/>
      <c r="X104" s="23" t="s">
        <v>148</v>
      </c>
      <c r="Y104" s="39" t="s">
        <v>10</v>
      </c>
      <c r="Z104" s="1446"/>
      <c r="AA104" s="1437"/>
      <c r="AB104" s="23" t="s">
        <v>9</v>
      </c>
      <c r="AC104" s="29" t="s">
        <v>10</v>
      </c>
    </row>
    <row r="105" spans="1:29" s="10" customFormat="1" ht="15.75">
      <c r="A105" s="41" t="s">
        <v>11</v>
      </c>
      <c r="B105" s="276">
        <v>98.653189949639255</v>
      </c>
      <c r="C105" s="405">
        <f>B105+(B105*D105/100)</f>
        <v>99.215170398380252</v>
      </c>
      <c r="D105" s="94">
        <v>0.5696525870353335</v>
      </c>
      <c r="E105" s="227">
        <v>0.67330406392117348</v>
      </c>
      <c r="F105" s="278">
        <v>92.487412252889442</v>
      </c>
      <c r="G105" s="331">
        <f>F105+(F105*H105/100)</f>
        <v>92.452172350101804</v>
      </c>
      <c r="H105" s="94">
        <v>-3.8102377317330967E-2</v>
      </c>
      <c r="I105" s="227">
        <v>0.97928651625706709</v>
      </c>
      <c r="J105" s="276">
        <v>79.639909070623943</v>
      </c>
      <c r="K105" s="331">
        <f>J105+(J105*L105/100)</f>
        <v>79.640590049085347</v>
      </c>
      <c r="L105" s="94">
        <v>8.5507187206102257E-4</v>
      </c>
      <c r="M105" s="227">
        <v>0.99973990848592664</v>
      </c>
      <c r="N105" s="278">
        <v>97.466528115936455</v>
      </c>
      <c r="O105" s="331">
        <f>N105+(N105*P105/100)</f>
        <v>97.112960553298009</v>
      </c>
      <c r="P105" s="94">
        <v>-0.36275793287505104</v>
      </c>
      <c r="Q105" s="227">
        <v>0.49041582972991893</v>
      </c>
      <c r="R105" s="279">
        <v>98.368940429122659</v>
      </c>
      <c r="S105" s="331">
        <f>R105+(R105*T105/100)</f>
        <v>97.459608688985924</v>
      </c>
      <c r="T105" s="94">
        <v>-0.92440940826432738</v>
      </c>
      <c r="U105" s="227">
        <v>9.3787669339294319E-2</v>
      </c>
      <c r="V105" s="278">
        <v>80.664283721016702</v>
      </c>
      <c r="W105" s="331">
        <f>V105+(V105*X105/100)</f>
        <v>79.911027395671823</v>
      </c>
      <c r="X105" s="94">
        <v>-0.93381641861479192</v>
      </c>
      <c r="Y105" s="227">
        <v>0.86676713345446577</v>
      </c>
      <c r="Z105" s="159">
        <v>74.390334109787815</v>
      </c>
      <c r="AA105" s="331">
        <f>Z105+(Z105*AB105/100)</f>
        <v>76.640969215256845</v>
      </c>
      <c r="AB105" s="94">
        <v>3.0254402435502823</v>
      </c>
      <c r="AC105" s="227">
        <v>0.61504157786357916</v>
      </c>
    </row>
    <row r="106" spans="1:29" s="10" customFormat="1" ht="15.75">
      <c r="A106" s="49" t="s">
        <v>12</v>
      </c>
      <c r="B106" s="247">
        <v>97.603945816241051</v>
      </c>
      <c r="C106" s="410">
        <f t="shared" ref="C106:C130" si="21">B106+(B106*D106/100)</f>
        <v>97.672184446629515</v>
      </c>
      <c r="D106" s="94">
        <v>6.9913802990026613E-2</v>
      </c>
      <c r="E106" s="217">
        <v>0.9434484748077816</v>
      </c>
      <c r="F106" s="245">
        <v>92.384216997877758</v>
      </c>
      <c r="G106" s="332">
        <f t="shared" ref="G106:G130" si="22">F106+(F106*H106/100)</f>
        <v>92.424268807927533</v>
      </c>
      <c r="H106" s="94">
        <v>4.3353520061430922E-2</v>
      </c>
      <c r="I106" s="217">
        <v>0.97747870568219142</v>
      </c>
      <c r="J106" s="247">
        <v>74.847102035491815</v>
      </c>
      <c r="K106" s="332">
        <f t="shared" ref="K106:K130" si="23">J106+(J106*L106/100)</f>
        <v>76.011033078024482</v>
      </c>
      <c r="L106" s="94">
        <v>1.5550783008014644</v>
      </c>
      <c r="M106" s="217">
        <v>0.6287644414218454</v>
      </c>
      <c r="N106" s="245">
        <v>96.75396368292995</v>
      </c>
      <c r="O106" s="332">
        <f t="shared" ref="O106:O130" si="24">N106+(N106*P106/100)</f>
        <v>96.286109731036774</v>
      </c>
      <c r="P106" s="94">
        <v>-0.48355016588919669</v>
      </c>
      <c r="Q106" s="217">
        <v>0.33054408626154741</v>
      </c>
      <c r="R106" s="271">
        <v>98.099396629956303</v>
      </c>
      <c r="S106" s="332">
        <f t="shared" ref="S106:S130" si="25">R106+(R106*T106/100)</f>
        <v>97.124771604543213</v>
      </c>
      <c r="T106" s="94">
        <v>-0.99350766558688131</v>
      </c>
      <c r="U106" s="217">
        <v>4.9237137482047749E-2</v>
      </c>
      <c r="V106" s="245">
        <v>83.977668437115881</v>
      </c>
      <c r="W106" s="332">
        <f t="shared" ref="W106:W130" si="26">V106+(V106*X106/100)</f>
        <v>85.275858996425654</v>
      </c>
      <c r="X106" s="94">
        <v>1.5458759256716896</v>
      </c>
      <c r="Y106" s="217">
        <v>0.76616002243896864</v>
      </c>
      <c r="Z106" s="247">
        <v>74.264852193046281</v>
      </c>
      <c r="AA106" s="332">
        <f t="shared" ref="AA106:AA130" si="27">Z106+(Z106*AB106/100)</f>
        <v>75.680064165958001</v>
      </c>
      <c r="AB106" s="94">
        <v>1.9056282092004582</v>
      </c>
      <c r="AC106" s="217">
        <v>0.75474126963703503</v>
      </c>
    </row>
    <row r="107" spans="1:29" s="10" customFormat="1" ht="15.75">
      <c r="A107" s="49" t="s">
        <v>13</v>
      </c>
      <c r="B107" s="247">
        <v>97.411166394928173</v>
      </c>
      <c r="C107" s="410">
        <f t="shared" si="21"/>
        <v>94.723179460456109</v>
      </c>
      <c r="D107" s="94">
        <v>-2.7594238257802228</v>
      </c>
      <c r="E107" s="217">
        <v>0.13576695392557159</v>
      </c>
      <c r="F107" s="245">
        <v>89.851768873148913</v>
      </c>
      <c r="G107" s="332">
        <f t="shared" si="22"/>
        <v>89.973498324761323</v>
      </c>
      <c r="H107" s="94">
        <v>0.13547808033057696</v>
      </c>
      <c r="I107" s="217">
        <v>0.93267003270206961</v>
      </c>
      <c r="J107" s="247">
        <v>74.409142993742776</v>
      </c>
      <c r="K107" s="332">
        <f t="shared" si="23"/>
        <v>74.814800161815612</v>
      </c>
      <c r="L107" s="94">
        <v>0.5451711332126824</v>
      </c>
      <c r="M107" s="217">
        <v>0.82286496333502634</v>
      </c>
      <c r="N107" s="245">
        <v>96.495306207394918</v>
      </c>
      <c r="O107" s="332">
        <f t="shared" si="24"/>
        <v>95.789593001340052</v>
      </c>
      <c r="P107" s="94">
        <v>-0.73134459466670587</v>
      </c>
      <c r="Q107" s="217">
        <v>7.6423071275328672E-2</v>
      </c>
      <c r="R107" s="271">
        <v>98.820148151409029</v>
      </c>
      <c r="S107" s="332">
        <f t="shared" si="25"/>
        <v>98.203520452848252</v>
      </c>
      <c r="T107" s="94">
        <v>-0.62398985439285692</v>
      </c>
      <c r="U107" s="217">
        <v>0.36596759035990367</v>
      </c>
      <c r="V107" s="245">
        <v>79.8305594198861</v>
      </c>
      <c r="W107" s="332">
        <f t="shared" si="26"/>
        <v>74.714726681304896</v>
      </c>
      <c r="X107" s="94">
        <v>-6.408363884403431</v>
      </c>
      <c r="Y107" s="217">
        <v>0.2327204592343729</v>
      </c>
      <c r="Z107" s="247">
        <v>68.281342808387436</v>
      </c>
      <c r="AA107" s="332">
        <f t="shared" si="27"/>
        <v>56.873284638817786</v>
      </c>
      <c r="AB107" s="94">
        <v>-16.707430903318912</v>
      </c>
      <c r="AC107" s="217">
        <v>2.0591641169318983E-2</v>
      </c>
    </row>
    <row r="108" spans="1:29" s="10" customFormat="1" ht="15.75">
      <c r="A108" s="49" t="s">
        <v>14</v>
      </c>
      <c r="B108" s="247">
        <v>96.578983939734584</v>
      </c>
      <c r="C108" s="410">
        <f t="shared" si="21"/>
        <v>93.936131303177675</v>
      </c>
      <c r="D108" s="94">
        <v>-2.7364676337929237</v>
      </c>
      <c r="E108" s="217">
        <v>0.19542842808228711</v>
      </c>
      <c r="F108" s="245">
        <v>91.722617793089526</v>
      </c>
      <c r="G108" s="332">
        <f t="shared" si="22"/>
        <v>92.470244467077535</v>
      </c>
      <c r="H108" s="94">
        <v>0.8150952207606218</v>
      </c>
      <c r="I108" s="217">
        <v>0.64138271166582972</v>
      </c>
      <c r="J108" s="247">
        <v>72.809934770644148</v>
      </c>
      <c r="K108" s="332">
        <f t="shared" si="23"/>
        <v>73.764286871251727</v>
      </c>
      <c r="L108" s="94">
        <v>1.3107443422574723</v>
      </c>
      <c r="M108" s="217">
        <v>0.62698787870895956</v>
      </c>
      <c r="N108" s="245">
        <v>95.704667363746239</v>
      </c>
      <c r="O108" s="332">
        <f t="shared" si="24"/>
        <v>95.357276802141925</v>
      </c>
      <c r="P108" s="94">
        <v>-0.36298183899848779</v>
      </c>
      <c r="Q108" s="217">
        <v>0.39259827676908554</v>
      </c>
      <c r="R108" s="271">
        <v>98.465400416971534</v>
      </c>
      <c r="S108" s="332">
        <f t="shared" si="25"/>
        <v>97.645456478623757</v>
      </c>
      <c r="T108" s="94">
        <v>-0.83272290050674247</v>
      </c>
      <c r="U108" s="217">
        <v>0.2909437074253618</v>
      </c>
      <c r="V108" s="245">
        <v>78.495790105988505</v>
      </c>
      <c r="W108" s="332">
        <f t="shared" si="26"/>
        <v>74.246577047515032</v>
      </c>
      <c r="X108" s="94">
        <v>-5.4133005766755051</v>
      </c>
      <c r="Y108" s="217">
        <v>0.29007110520253543</v>
      </c>
      <c r="Z108" s="247">
        <v>62.164659109432606</v>
      </c>
      <c r="AA108" s="332">
        <f t="shared" si="27"/>
        <v>55.155484485020459</v>
      </c>
      <c r="AB108" s="94">
        <v>-11.275175839174842</v>
      </c>
      <c r="AC108" s="217">
        <v>0.11452984889389084</v>
      </c>
    </row>
    <row r="109" spans="1:29" s="10" customFormat="1" ht="15.75">
      <c r="A109" s="49" t="s">
        <v>15</v>
      </c>
      <c r="B109" s="247">
        <v>97.447729398540062</v>
      </c>
      <c r="C109" s="410">
        <f t="shared" si="21"/>
        <v>98.407685173956011</v>
      </c>
      <c r="D109" s="94">
        <v>0.98509814578638233</v>
      </c>
      <c r="E109" s="217">
        <v>0.60436687349343676</v>
      </c>
      <c r="F109" s="245">
        <v>91.614407485233045</v>
      </c>
      <c r="G109" s="332">
        <f t="shared" si="22"/>
        <v>91.798228278933863</v>
      </c>
      <c r="H109" s="94">
        <v>0.20064616335640034</v>
      </c>
      <c r="I109" s="217">
        <v>0.89850098898009922</v>
      </c>
      <c r="J109" s="247">
        <v>76.158330112402794</v>
      </c>
      <c r="K109" s="332">
        <f t="shared" si="23"/>
        <v>76.65491816392219</v>
      </c>
      <c r="L109" s="94">
        <v>0.65204692748183779</v>
      </c>
      <c r="M109" s="217">
        <v>0.79631704527774616</v>
      </c>
      <c r="N109" s="245">
        <v>96.596901460709816</v>
      </c>
      <c r="O109" s="332">
        <f t="shared" si="24"/>
        <v>96.11501667363865</v>
      </c>
      <c r="P109" s="94">
        <v>-0.49886153674107953</v>
      </c>
      <c r="Q109" s="217">
        <v>0.34823321195731838</v>
      </c>
      <c r="R109" s="271">
        <v>98.499625043143666</v>
      </c>
      <c r="S109" s="332">
        <f t="shared" si="25"/>
        <v>97.768666479960686</v>
      </c>
      <c r="T109" s="94">
        <v>-0.74209273676201204</v>
      </c>
      <c r="U109" s="217">
        <v>0.29985062052095379</v>
      </c>
      <c r="V109" s="245">
        <v>76.398134375986871</v>
      </c>
      <c r="W109" s="332">
        <f t="shared" si="26"/>
        <v>71.615375165326242</v>
      </c>
      <c r="X109" s="94">
        <v>-6.2603089063964417</v>
      </c>
      <c r="Y109" s="217">
        <v>0.31591955294513319</v>
      </c>
      <c r="Z109" s="247">
        <v>67.352819960420021</v>
      </c>
      <c r="AA109" s="332">
        <f t="shared" si="27"/>
        <v>66.989485026075229</v>
      </c>
      <c r="AB109" s="94">
        <v>-0.53945021835508244</v>
      </c>
      <c r="AC109" s="217">
        <v>0.94358315658122771</v>
      </c>
    </row>
    <row r="110" spans="1:29" s="10" customFormat="1" ht="15.75">
      <c r="A110" s="49" t="s">
        <v>16</v>
      </c>
      <c r="B110" s="247">
        <v>98.781256158494088</v>
      </c>
      <c r="C110" s="410">
        <f t="shared" si="21"/>
        <v>100.90158920567778</v>
      </c>
      <c r="D110" s="94">
        <v>2.1464933021115087</v>
      </c>
      <c r="E110" s="217">
        <v>8.2781875230133639E-2</v>
      </c>
      <c r="F110" s="245">
        <v>89.00488014248053</v>
      </c>
      <c r="G110" s="332">
        <f t="shared" si="22"/>
        <v>89.029438823949931</v>
      </c>
      <c r="H110" s="94">
        <v>2.759251114105489E-2</v>
      </c>
      <c r="I110" s="217">
        <v>0.98780327994531003</v>
      </c>
      <c r="J110" s="247">
        <v>75.400497619822815</v>
      </c>
      <c r="K110" s="332">
        <f t="shared" si="23"/>
        <v>74.428386706025151</v>
      </c>
      <c r="L110" s="94">
        <v>-1.2892632601699083</v>
      </c>
      <c r="M110" s="217">
        <v>0.64934629140105693</v>
      </c>
      <c r="N110" s="245">
        <v>96.062532375866056</v>
      </c>
      <c r="O110" s="332">
        <f t="shared" si="24"/>
        <v>95.764901188512567</v>
      </c>
      <c r="P110" s="94">
        <v>-0.30983066966102957</v>
      </c>
      <c r="Q110" s="217">
        <v>0.53787316416293962</v>
      </c>
      <c r="R110" s="271">
        <v>98.205885392762625</v>
      </c>
      <c r="S110" s="332">
        <f t="shared" si="25"/>
        <v>97.418992920320676</v>
      </c>
      <c r="T110" s="94">
        <v>-0.80126814120647949</v>
      </c>
      <c r="U110" s="217">
        <v>0.16260185693847518</v>
      </c>
      <c r="V110" s="245">
        <v>78.200736623430032</v>
      </c>
      <c r="W110" s="332">
        <f t="shared" si="26"/>
        <v>76.030080688515355</v>
      </c>
      <c r="X110" s="94">
        <v>-2.7757487060093946</v>
      </c>
      <c r="Y110" s="217">
        <v>0.55336385628891605</v>
      </c>
      <c r="Z110" s="247">
        <v>75.82869024824619</v>
      </c>
      <c r="AA110" s="332">
        <f t="shared" si="27"/>
        <v>79.670217590755044</v>
      </c>
      <c r="AB110" s="94">
        <v>5.0660605239686323</v>
      </c>
      <c r="AC110" s="217">
        <v>0.41052939475563799</v>
      </c>
    </row>
    <row r="111" spans="1:29" s="10" customFormat="1" ht="15.75">
      <c r="A111" s="49" t="s">
        <v>17</v>
      </c>
      <c r="B111" s="247">
        <v>96.48048685882317</v>
      </c>
      <c r="C111" s="410">
        <f t="shared" si="21"/>
        <v>95.837433343170929</v>
      </c>
      <c r="D111" s="94">
        <v>-0.66651147458781568</v>
      </c>
      <c r="E111" s="217">
        <v>0.6914558622016862</v>
      </c>
      <c r="F111" s="245">
        <v>92.854781715024032</v>
      </c>
      <c r="G111" s="332">
        <f t="shared" si="22"/>
        <v>93.892893430735924</v>
      </c>
      <c r="H111" s="94">
        <v>1.1179948910955464</v>
      </c>
      <c r="I111" s="217">
        <v>0.50867289781628111</v>
      </c>
      <c r="J111" s="247">
        <v>74.93520858685477</v>
      </c>
      <c r="K111" s="332">
        <f t="shared" si="23"/>
        <v>73.820451043865489</v>
      </c>
      <c r="L111" s="94">
        <v>-1.487628531382821</v>
      </c>
      <c r="M111" s="217">
        <v>0.55298399871594239</v>
      </c>
      <c r="N111" s="245">
        <v>97.541618471954862</v>
      </c>
      <c r="O111" s="332">
        <f t="shared" si="24"/>
        <v>97.25959930366183</v>
      </c>
      <c r="P111" s="94">
        <v>-0.28912701338261831</v>
      </c>
      <c r="Q111" s="217">
        <v>0.47916178252402308</v>
      </c>
      <c r="R111" s="271">
        <v>99.248295659876575</v>
      </c>
      <c r="S111" s="332">
        <f t="shared" si="25"/>
        <v>98.641126254764345</v>
      </c>
      <c r="T111" s="94">
        <v>-0.61176809241440433</v>
      </c>
      <c r="U111" s="217">
        <v>0.38021135944203732</v>
      </c>
      <c r="V111" s="245">
        <v>76.23420478321755</v>
      </c>
      <c r="W111" s="332">
        <f t="shared" si="26"/>
        <v>73.06066606160978</v>
      </c>
      <c r="X111" s="94">
        <v>-4.1628803378118402</v>
      </c>
      <c r="Y111" s="217">
        <v>0.47591789462269585</v>
      </c>
      <c r="Z111" s="247">
        <v>66.087839196016276</v>
      </c>
      <c r="AA111" s="332">
        <f t="shared" si="27"/>
        <v>61.463356633077801</v>
      </c>
      <c r="AB111" s="94">
        <v>-6.9974788390679183</v>
      </c>
      <c r="AC111" s="217">
        <v>0.32527160179203629</v>
      </c>
    </row>
    <row r="112" spans="1:29" s="10" customFormat="1" ht="15.75">
      <c r="A112" s="49" t="s">
        <v>18</v>
      </c>
      <c r="B112" s="247">
        <v>95.089789526791961</v>
      </c>
      <c r="C112" s="410">
        <f t="shared" si="21"/>
        <v>96.263636325937838</v>
      </c>
      <c r="D112" s="94">
        <v>1.2344614547865163</v>
      </c>
      <c r="E112" s="217">
        <v>0.41474054431348151</v>
      </c>
      <c r="F112" s="245">
        <v>89.342411484242618</v>
      </c>
      <c r="G112" s="332">
        <f t="shared" si="22"/>
        <v>89.266845015671151</v>
      </c>
      <c r="H112" s="94">
        <v>-8.458073530374681E-2</v>
      </c>
      <c r="I112" s="217">
        <v>0.96471432894001741</v>
      </c>
      <c r="J112" s="247">
        <v>72.437684887540556</v>
      </c>
      <c r="K112" s="332">
        <f t="shared" si="23"/>
        <v>71.918259407923543</v>
      </c>
      <c r="L112" s="94">
        <v>-0.7170652684765072</v>
      </c>
      <c r="M112" s="217">
        <v>0.80792059436798147</v>
      </c>
      <c r="N112" s="245">
        <v>96.335852653516994</v>
      </c>
      <c r="O112" s="332">
        <f t="shared" si="24"/>
        <v>96.272823917619277</v>
      </c>
      <c r="P112" s="94">
        <v>-6.5426042497816167E-2</v>
      </c>
      <c r="Q112" s="217">
        <v>0.88198294108065189</v>
      </c>
      <c r="R112" s="271">
        <v>98.412265129643188</v>
      </c>
      <c r="S112" s="332">
        <f t="shared" si="25"/>
        <v>97.830316211487528</v>
      </c>
      <c r="T112" s="94">
        <v>-0.59133779452086821</v>
      </c>
      <c r="U112" s="217">
        <v>0.2805478500173223</v>
      </c>
      <c r="V112" s="245">
        <v>72.799791106054343</v>
      </c>
      <c r="W112" s="332">
        <f t="shared" si="26"/>
        <v>67.72961966320733</v>
      </c>
      <c r="X112" s="94">
        <v>-6.9645411969119815</v>
      </c>
      <c r="Y112" s="217">
        <v>0.12980069432022512</v>
      </c>
      <c r="Z112" s="247">
        <v>63.206911425355173</v>
      </c>
      <c r="AA112" s="332">
        <f t="shared" si="27"/>
        <v>62.812190459451934</v>
      </c>
      <c r="AB112" s="94">
        <v>-0.62449019735664646</v>
      </c>
      <c r="AC112" s="217">
        <v>0.93630837154252322</v>
      </c>
    </row>
    <row r="113" spans="1:29" s="10" customFormat="1" ht="15.75">
      <c r="A113" s="49" t="s">
        <v>19</v>
      </c>
      <c r="B113" s="247">
        <v>97.52610107255299</v>
      </c>
      <c r="C113" s="410">
        <f t="shared" si="21"/>
        <v>97.675318877918798</v>
      </c>
      <c r="D113" s="94">
        <v>0.15300294354513755</v>
      </c>
      <c r="E113" s="217">
        <v>0.86186652661807761</v>
      </c>
      <c r="F113" s="245">
        <v>90.690363051937666</v>
      </c>
      <c r="G113" s="332">
        <f t="shared" si="22"/>
        <v>90.303218194043126</v>
      </c>
      <c r="H113" s="94">
        <v>-0.42688643519137981</v>
      </c>
      <c r="I113" s="217">
        <v>0.84106035865660789</v>
      </c>
      <c r="J113" s="247">
        <v>75.126447538395226</v>
      </c>
      <c r="K113" s="332">
        <f t="shared" si="23"/>
        <v>74.913304304237471</v>
      </c>
      <c r="L113" s="94">
        <v>-0.28371264866320128</v>
      </c>
      <c r="M113" s="217">
        <v>0.93535842782769285</v>
      </c>
      <c r="N113" s="245">
        <v>96.956894666836448</v>
      </c>
      <c r="O113" s="332">
        <f t="shared" si="24"/>
        <v>96.551158116589704</v>
      </c>
      <c r="P113" s="94">
        <v>-0.4184710655605689</v>
      </c>
      <c r="Q113" s="217">
        <v>0.33405016927049369</v>
      </c>
      <c r="R113" s="271">
        <v>97.998727518265312</v>
      </c>
      <c r="S113" s="332">
        <f t="shared" si="25"/>
        <v>97.72115778761011</v>
      </c>
      <c r="T113" s="94">
        <v>-0.28323809674311307</v>
      </c>
      <c r="U113" s="217">
        <v>0.57519469125629441</v>
      </c>
      <c r="V113" s="245">
        <v>83.399509157879891</v>
      </c>
      <c r="W113" s="332">
        <f t="shared" si="26"/>
        <v>82.186608078143522</v>
      </c>
      <c r="X113" s="94">
        <v>-1.454326400698938</v>
      </c>
      <c r="Y113" s="217">
        <v>0.71300963572434772</v>
      </c>
      <c r="Z113" s="247">
        <v>80.946072542821085</v>
      </c>
      <c r="AA113" s="332">
        <f t="shared" si="27"/>
        <v>81.621917308807966</v>
      </c>
      <c r="AB113" s="94">
        <v>0.83493212796625582</v>
      </c>
      <c r="AC113" s="217">
        <v>0.85515928755026027</v>
      </c>
    </row>
    <row r="114" spans="1:29" s="10" customFormat="1" ht="15.75">
      <c r="A114" s="49" t="s">
        <v>20</v>
      </c>
      <c r="B114" s="247">
        <v>97.67550175349011</v>
      </c>
      <c r="C114" s="410">
        <f t="shared" si="21"/>
        <v>96.914797252978929</v>
      </c>
      <c r="D114" s="94">
        <v>-0.77880787593087242</v>
      </c>
      <c r="E114" s="217">
        <v>0.55296073153541925</v>
      </c>
      <c r="F114" s="245">
        <v>90.155184207539889</v>
      </c>
      <c r="G114" s="332">
        <f t="shared" si="22"/>
        <v>88.143707880391403</v>
      </c>
      <c r="H114" s="94">
        <v>-2.2311266344018632</v>
      </c>
      <c r="I114" s="217">
        <v>0.41365233909269483</v>
      </c>
      <c r="J114" s="247">
        <v>72.953252271193477</v>
      </c>
      <c r="K114" s="332">
        <f t="shared" si="23"/>
        <v>75.247583318584404</v>
      </c>
      <c r="L114" s="94">
        <v>3.1449331948383592</v>
      </c>
      <c r="M114" s="217">
        <v>0.43273401033822134</v>
      </c>
      <c r="N114" s="245">
        <v>97.394337081062659</v>
      </c>
      <c r="O114" s="332">
        <f t="shared" si="24"/>
        <v>96.880542885553353</v>
      </c>
      <c r="P114" s="94">
        <v>-0.52754011260599498</v>
      </c>
      <c r="Q114" s="217">
        <v>0.26890090107785514</v>
      </c>
      <c r="R114" s="271">
        <v>97.97931187989866</v>
      </c>
      <c r="S114" s="332">
        <f t="shared" si="25"/>
        <v>97.555958264854638</v>
      </c>
      <c r="T114" s="94">
        <v>-0.43208469923013543</v>
      </c>
      <c r="U114" s="217">
        <v>0.39196644520337065</v>
      </c>
      <c r="V114" s="245">
        <v>84.021073803851095</v>
      </c>
      <c r="W114" s="332">
        <f t="shared" si="26"/>
        <v>81.857752838948528</v>
      </c>
      <c r="X114" s="94">
        <v>-2.5747361548281118</v>
      </c>
      <c r="Y114" s="217">
        <v>0.53426072678503878</v>
      </c>
      <c r="Z114" s="247">
        <v>82.207128798918376</v>
      </c>
      <c r="AA114" s="332">
        <f t="shared" si="27"/>
        <v>79.426527408072104</v>
      </c>
      <c r="AB114" s="94">
        <v>-3.3824334111555241</v>
      </c>
      <c r="AC114" s="217">
        <v>0.53214631117792366</v>
      </c>
    </row>
    <row r="115" spans="1:29" s="10" customFormat="1" ht="15.75">
      <c r="A115" s="49" t="s">
        <v>21</v>
      </c>
      <c r="B115" s="247">
        <v>97.553017455391284</v>
      </c>
      <c r="C115" s="410">
        <f t="shared" si="21"/>
        <v>97.842208793418564</v>
      </c>
      <c r="D115" s="94">
        <v>0.29644530284213527</v>
      </c>
      <c r="E115" s="217">
        <v>0.88926328563002477</v>
      </c>
      <c r="F115" s="245">
        <v>89.785650281029646</v>
      </c>
      <c r="G115" s="332">
        <f t="shared" si="22"/>
        <v>90.156843500856553</v>
      </c>
      <c r="H115" s="94">
        <v>0.41342154193355679</v>
      </c>
      <c r="I115" s="217">
        <v>0.81407888976349274</v>
      </c>
      <c r="J115" s="247">
        <v>70.393386410298618</v>
      </c>
      <c r="K115" s="332">
        <f t="shared" si="23"/>
        <v>69.839008357656098</v>
      </c>
      <c r="L115" s="94">
        <v>-0.78754280893838324</v>
      </c>
      <c r="M115" s="217">
        <v>0.75524791150265858</v>
      </c>
      <c r="N115" s="245">
        <v>96.289262354725821</v>
      </c>
      <c r="O115" s="332">
        <f t="shared" si="24"/>
        <v>95.948456164988173</v>
      </c>
      <c r="P115" s="94">
        <v>-0.35393997357891438</v>
      </c>
      <c r="Q115" s="217">
        <v>0.52953568190094358</v>
      </c>
      <c r="R115" s="271">
        <v>98.739858828047161</v>
      </c>
      <c r="S115" s="332">
        <f t="shared" si="25"/>
        <v>98.233063672527607</v>
      </c>
      <c r="T115" s="94">
        <v>-0.51326299382514262</v>
      </c>
      <c r="U115" s="217">
        <v>0.57422768623219667</v>
      </c>
      <c r="V115" s="245">
        <v>76.79715674476752</v>
      </c>
      <c r="W115" s="332">
        <f t="shared" si="26"/>
        <v>73.561823027003314</v>
      </c>
      <c r="X115" s="94">
        <v>-4.2128300771820442</v>
      </c>
      <c r="Y115" s="217">
        <v>0.43143626060055285</v>
      </c>
      <c r="Z115" s="247">
        <v>68.323553869754505</v>
      </c>
      <c r="AA115" s="332">
        <f t="shared" si="27"/>
        <v>62.325726562103839</v>
      </c>
      <c r="AB115" s="94">
        <v>-8.7785645914794692</v>
      </c>
      <c r="AC115" s="217">
        <v>0.31990344717467989</v>
      </c>
    </row>
    <row r="116" spans="1:29" s="10" customFormat="1" ht="15.75">
      <c r="A116" s="49" t="s">
        <v>22</v>
      </c>
      <c r="B116" s="247">
        <v>97.825226918232104</v>
      </c>
      <c r="C116" s="410">
        <f t="shared" si="21"/>
        <v>98.683644938464809</v>
      </c>
      <c r="D116" s="94">
        <v>0.87750169079620111</v>
      </c>
      <c r="E116" s="217">
        <v>0.29067202360574251</v>
      </c>
      <c r="F116" s="245">
        <v>88.917015434329997</v>
      </c>
      <c r="G116" s="332">
        <f t="shared" si="22"/>
        <v>88.00955889092269</v>
      </c>
      <c r="H116" s="94">
        <v>-1.0205656802296941</v>
      </c>
      <c r="I116" s="217">
        <v>0.62143614315880447</v>
      </c>
      <c r="J116" s="247">
        <v>73.656546705800125</v>
      </c>
      <c r="K116" s="332">
        <f t="shared" si="23"/>
        <v>72.203987741890771</v>
      </c>
      <c r="L116" s="94">
        <v>-1.9720704117601235</v>
      </c>
      <c r="M116" s="217">
        <v>0.56451123794014024</v>
      </c>
      <c r="N116" s="245">
        <v>95.330602761235383</v>
      </c>
      <c r="O116" s="332">
        <f t="shared" si="24"/>
        <v>95.140329445360678</v>
      </c>
      <c r="P116" s="94">
        <v>-0.19959311109283301</v>
      </c>
      <c r="Q116" s="217">
        <v>0.67397387405841669</v>
      </c>
      <c r="R116" s="271">
        <v>97.600296065063318</v>
      </c>
      <c r="S116" s="332">
        <f t="shared" si="25"/>
        <v>97.125896123438878</v>
      </c>
      <c r="T116" s="94">
        <v>-0.48606403950680144</v>
      </c>
      <c r="U116" s="217">
        <v>0.24764437475418055</v>
      </c>
      <c r="V116" s="245">
        <v>80.631637108456459</v>
      </c>
      <c r="W116" s="332">
        <f t="shared" si="26"/>
        <v>82.752527204502698</v>
      </c>
      <c r="X116" s="94">
        <v>2.630344827543881</v>
      </c>
      <c r="Y116" s="217">
        <v>0.58362128269582869</v>
      </c>
      <c r="Z116" s="247">
        <v>78.839881128905986</v>
      </c>
      <c r="AA116" s="332">
        <f t="shared" si="27"/>
        <v>81.487212152087608</v>
      </c>
      <c r="AB116" s="94">
        <v>3.3578577051037737</v>
      </c>
      <c r="AC116" s="217">
        <v>0.48233300990160721</v>
      </c>
    </row>
    <row r="117" spans="1:29" s="10" customFormat="1" ht="15.75">
      <c r="A117" s="49" t="s">
        <v>23</v>
      </c>
      <c r="B117" s="247">
        <v>97.173438020575986</v>
      </c>
      <c r="C117" s="410">
        <f t="shared" si="21"/>
        <v>97.128951970021717</v>
      </c>
      <c r="D117" s="94">
        <v>-4.578005210112239E-2</v>
      </c>
      <c r="E117" s="217">
        <v>0.97801616710490902</v>
      </c>
      <c r="F117" s="245">
        <v>87.424369204441348</v>
      </c>
      <c r="G117" s="332">
        <f t="shared" si="22"/>
        <v>82.703551320403321</v>
      </c>
      <c r="H117" s="94">
        <v>-5.3998878424829391</v>
      </c>
      <c r="I117" s="217">
        <v>8.5346265095003288E-2</v>
      </c>
      <c r="J117" s="247">
        <v>73.468051408184095</v>
      </c>
      <c r="K117" s="332">
        <f t="shared" si="23"/>
        <v>78.182938027999924</v>
      </c>
      <c r="L117" s="94">
        <v>6.4176012966782059</v>
      </c>
      <c r="M117" s="217">
        <v>0.18987410971176399</v>
      </c>
      <c r="N117" s="245">
        <v>97.509413355464247</v>
      </c>
      <c r="O117" s="332">
        <f t="shared" si="24"/>
        <v>97.241308128358611</v>
      </c>
      <c r="P117" s="94">
        <v>-0.27495317413948378</v>
      </c>
      <c r="Q117" s="217">
        <v>0.6982471751592082</v>
      </c>
      <c r="R117" s="271">
        <v>97.436205437927512</v>
      </c>
      <c r="S117" s="332">
        <f t="shared" si="25"/>
        <v>97.504622537424652</v>
      </c>
      <c r="T117" s="94">
        <v>7.0217327521768527E-2</v>
      </c>
      <c r="U117" s="217">
        <v>0.89561128629886466</v>
      </c>
      <c r="V117" s="245">
        <v>85.995618336677254</v>
      </c>
      <c r="W117" s="332">
        <f t="shared" si="26"/>
        <v>81.346173874429866</v>
      </c>
      <c r="X117" s="94">
        <v>-5.4066062343369286</v>
      </c>
      <c r="Y117" s="217">
        <v>0.31967325196170016</v>
      </c>
      <c r="Z117" s="247">
        <v>83.104605850541788</v>
      </c>
      <c r="AA117" s="332">
        <f t="shared" si="27"/>
        <v>84.198077470322801</v>
      </c>
      <c r="AB117" s="94">
        <v>1.3157773971608144</v>
      </c>
      <c r="AC117" s="217">
        <v>0.82619990835191293</v>
      </c>
    </row>
    <row r="118" spans="1:29" s="10" customFormat="1" ht="15.75">
      <c r="A118" s="49" t="s">
        <v>24</v>
      </c>
      <c r="B118" s="247">
        <v>97.074492325820373</v>
      </c>
      <c r="C118" s="410">
        <f t="shared" si="21"/>
        <v>98.532108272804933</v>
      </c>
      <c r="D118" s="94">
        <v>1.5015437238571638</v>
      </c>
      <c r="E118" s="217">
        <v>7.5814588476932732E-2</v>
      </c>
      <c r="F118" s="245">
        <v>87.716102529614105</v>
      </c>
      <c r="G118" s="332">
        <f t="shared" si="22"/>
        <v>86.889218306182556</v>
      </c>
      <c r="H118" s="94">
        <v>-0.9426823577260286</v>
      </c>
      <c r="I118" s="217">
        <v>0.64865140632412854</v>
      </c>
      <c r="J118" s="247">
        <v>72.025607400311756</v>
      </c>
      <c r="K118" s="332">
        <f t="shared" si="23"/>
        <v>70.576577693743459</v>
      </c>
      <c r="L118" s="94">
        <v>-2.0118257365255086</v>
      </c>
      <c r="M118" s="217">
        <v>0.54183665126633529</v>
      </c>
      <c r="N118" s="245">
        <v>95.18569546491463</v>
      </c>
      <c r="O118" s="332">
        <f t="shared" si="24"/>
        <v>95.063164535600308</v>
      </c>
      <c r="P118" s="94">
        <v>-0.12872830178509634</v>
      </c>
      <c r="Q118" s="217">
        <v>0.79450243643159246</v>
      </c>
      <c r="R118" s="271">
        <v>98.087088513736944</v>
      </c>
      <c r="S118" s="332">
        <f t="shared" si="25"/>
        <v>97.644881427473166</v>
      </c>
      <c r="T118" s="94">
        <v>-0.45083108588939885</v>
      </c>
      <c r="U118" s="217">
        <v>0.27809400692982134</v>
      </c>
      <c r="V118" s="245">
        <v>74.3723300325113</v>
      </c>
      <c r="W118" s="332">
        <f t="shared" si="26"/>
        <v>71.542130655373711</v>
      </c>
      <c r="X118" s="94">
        <v>-3.8054466975828136</v>
      </c>
      <c r="Y118" s="217">
        <v>0.43532581903113665</v>
      </c>
      <c r="Z118" s="247">
        <v>69.869671286775798</v>
      </c>
      <c r="AA118" s="332">
        <f t="shared" si="27"/>
        <v>70.718530297483426</v>
      </c>
      <c r="AB118" s="94">
        <v>1.21491771046631</v>
      </c>
      <c r="AC118" s="217">
        <v>0.84530591715512493</v>
      </c>
    </row>
    <row r="119" spans="1:29" s="10" customFormat="1" ht="15.75">
      <c r="A119" s="49" t="s">
        <v>25</v>
      </c>
      <c r="B119" s="248">
        <v>88.850625444920809</v>
      </c>
      <c r="C119" s="410">
        <f t="shared" si="21"/>
        <v>91.3247546433536</v>
      </c>
      <c r="D119" s="94">
        <v>2.784594015003893</v>
      </c>
      <c r="E119" s="260">
        <v>0.3863436905491463</v>
      </c>
      <c r="F119" s="246">
        <v>95.413314376008444</v>
      </c>
      <c r="G119" s="332">
        <f t="shared" si="22"/>
        <v>96.822582564455402</v>
      </c>
      <c r="H119" s="94">
        <v>1.4770141857699812</v>
      </c>
      <c r="I119" s="260">
        <v>0.50819001503910632</v>
      </c>
      <c r="J119" s="248">
        <v>78.262848811318506</v>
      </c>
      <c r="K119" s="332">
        <f t="shared" si="23"/>
        <v>77.176757738734281</v>
      </c>
      <c r="L119" s="94">
        <v>-1.3877479405364399</v>
      </c>
      <c r="M119" s="260">
        <v>0.50006048223453514</v>
      </c>
      <c r="N119" s="246">
        <v>98.261652702315772</v>
      </c>
      <c r="O119" s="332">
        <f t="shared" si="24"/>
        <v>96.686346976937372</v>
      </c>
      <c r="P119" s="94">
        <v>-1.6031744653743998</v>
      </c>
      <c r="Q119" s="260">
        <v>0.23244490661364736</v>
      </c>
      <c r="R119" s="248">
        <v>96.956974921837414</v>
      </c>
      <c r="S119" s="332">
        <f t="shared" si="25"/>
        <v>96.657681296167894</v>
      </c>
      <c r="T119" s="94">
        <v>-0.30868705001450014</v>
      </c>
      <c r="U119" s="260">
        <v>0.85693246470463214</v>
      </c>
      <c r="V119" s="246"/>
      <c r="W119" s="332"/>
      <c r="X119" s="94">
        <v>-2.9411710335464871</v>
      </c>
      <c r="Y119" s="260">
        <v>0.7073803276452939</v>
      </c>
      <c r="Z119" s="248"/>
      <c r="AA119" s="332"/>
      <c r="AB119" s="94">
        <v>-2.4165953664282478</v>
      </c>
      <c r="AC119" s="260">
        <v>0.82277722654401297</v>
      </c>
    </row>
    <row r="120" spans="1:29" s="10" customFormat="1" ht="15.75">
      <c r="A120" s="49" t="s">
        <v>26</v>
      </c>
      <c r="B120" s="247">
        <v>97.35485932137388</v>
      </c>
      <c r="C120" s="410">
        <f t="shared" si="21"/>
        <v>97.974627779735997</v>
      </c>
      <c r="D120" s="94">
        <v>0.63660762563091133</v>
      </c>
      <c r="E120" s="217">
        <v>0.55194405102774113</v>
      </c>
      <c r="F120" s="245">
        <v>88.108215053381983</v>
      </c>
      <c r="G120" s="332">
        <f t="shared" si="22"/>
        <v>86.353262119221057</v>
      </c>
      <c r="H120" s="94">
        <v>-1.9918153297029777</v>
      </c>
      <c r="I120" s="217">
        <v>0.4183880181155395</v>
      </c>
      <c r="J120" s="247">
        <v>70.883577962570797</v>
      </c>
      <c r="K120" s="332">
        <f t="shared" si="23"/>
        <v>69.05032847070629</v>
      </c>
      <c r="L120" s="94">
        <v>-2.5862823866376052</v>
      </c>
      <c r="M120" s="217">
        <v>0.51480055625767251</v>
      </c>
      <c r="N120" s="245">
        <v>94.366448994780967</v>
      </c>
      <c r="O120" s="332">
        <f t="shared" si="24"/>
        <v>94.315187193508706</v>
      </c>
      <c r="P120" s="94">
        <v>-5.432206236253638E-2</v>
      </c>
      <c r="Q120" s="217">
        <v>0.91957867848517316</v>
      </c>
      <c r="R120" s="271">
        <v>96.811916025141898</v>
      </c>
      <c r="S120" s="332">
        <f t="shared" si="25"/>
        <v>96.505882293206838</v>
      </c>
      <c r="T120" s="94">
        <v>-0.31611163635640677</v>
      </c>
      <c r="U120" s="217">
        <v>0.28373387984030318</v>
      </c>
      <c r="V120" s="245">
        <v>80.512672898090145</v>
      </c>
      <c r="W120" s="332">
        <f t="shared" si="26"/>
        <v>81.687014686381971</v>
      </c>
      <c r="X120" s="94">
        <v>1.4585800545688792</v>
      </c>
      <c r="Y120" s="217">
        <v>0.68978971535969236</v>
      </c>
      <c r="Z120" s="247">
        <v>79.70308368976643</v>
      </c>
      <c r="AA120" s="332">
        <f t="shared" si="27"/>
        <v>81.411305485917225</v>
      </c>
      <c r="AB120" s="94">
        <v>2.1432317509819541</v>
      </c>
      <c r="AC120" s="217">
        <v>0.51264010036475693</v>
      </c>
    </row>
    <row r="121" spans="1:29" s="10" customFormat="1" ht="15.75">
      <c r="A121" s="49" t="s">
        <v>27</v>
      </c>
      <c r="B121" s="247">
        <v>96.141711902718697</v>
      </c>
      <c r="C121" s="410">
        <f t="shared" si="21"/>
        <v>97.379154933928632</v>
      </c>
      <c r="D121" s="94">
        <v>1.2871031800037422</v>
      </c>
      <c r="E121" s="217">
        <v>0.53145244243926593</v>
      </c>
      <c r="F121" s="245">
        <v>85.149792184489286</v>
      </c>
      <c r="G121" s="332">
        <f t="shared" si="22"/>
        <v>82.605597042421493</v>
      </c>
      <c r="H121" s="94">
        <v>-2.9879052864338451</v>
      </c>
      <c r="I121" s="217">
        <v>0.29964835149487601</v>
      </c>
      <c r="J121" s="247">
        <v>71.872984480237292</v>
      </c>
      <c r="K121" s="332">
        <f t="shared" si="23"/>
        <v>74.529015839869572</v>
      </c>
      <c r="L121" s="94">
        <v>3.6954516065248506</v>
      </c>
      <c r="M121" s="217">
        <v>0.39149365056667051</v>
      </c>
      <c r="N121" s="245">
        <v>96.168704720748465</v>
      </c>
      <c r="O121" s="332">
        <f t="shared" si="24"/>
        <v>96.12037089756916</v>
      </c>
      <c r="P121" s="94">
        <v>-5.025940956536732E-2</v>
      </c>
      <c r="Q121" s="217">
        <v>0.91770247922214498</v>
      </c>
      <c r="R121" s="271">
        <v>97.547656060824409</v>
      </c>
      <c r="S121" s="332">
        <f t="shared" si="25"/>
        <v>97.289988301687544</v>
      </c>
      <c r="T121" s="94">
        <v>-0.26414551568128208</v>
      </c>
      <c r="U121" s="217">
        <v>0.63680921883301167</v>
      </c>
      <c r="V121" s="245">
        <v>84.753239730235052</v>
      </c>
      <c r="W121" s="332">
        <f t="shared" si="26"/>
        <v>85.111944461233705</v>
      </c>
      <c r="X121" s="94">
        <v>0.42323424112210017</v>
      </c>
      <c r="Y121" s="217">
        <v>0.86039980087322365</v>
      </c>
      <c r="Z121" s="247">
        <v>86.368250083481911</v>
      </c>
      <c r="AA121" s="332">
        <f t="shared" si="27"/>
        <v>83.388113075395438</v>
      </c>
      <c r="AB121" s="94">
        <v>-3.4505006240209015</v>
      </c>
      <c r="AC121" s="217">
        <v>0.33045337499497007</v>
      </c>
    </row>
    <row r="122" spans="1:29" s="10" customFormat="1" ht="15.75">
      <c r="A122" s="49" t="s">
        <v>28</v>
      </c>
      <c r="B122" s="247">
        <v>96.049613195871601</v>
      </c>
      <c r="C122" s="410">
        <f t="shared" si="21"/>
        <v>97.748283249892424</v>
      </c>
      <c r="D122" s="94">
        <v>1.7685339872808983</v>
      </c>
      <c r="E122" s="217">
        <v>0.43737151174143019</v>
      </c>
      <c r="F122" s="245">
        <v>85.777993276729617</v>
      </c>
      <c r="G122" s="332">
        <f t="shared" si="22"/>
        <v>83.195851981978663</v>
      </c>
      <c r="H122" s="94">
        <v>-3.0102607861443818</v>
      </c>
      <c r="I122" s="217">
        <v>0.35579073377745407</v>
      </c>
      <c r="J122" s="247">
        <v>74.57005043921589</v>
      </c>
      <c r="K122" s="332">
        <f t="shared" si="23"/>
        <v>79.743162938268711</v>
      </c>
      <c r="L122" s="94">
        <v>6.9372522461541939</v>
      </c>
      <c r="M122" s="217">
        <v>0.11968785605922672</v>
      </c>
      <c r="N122" s="245">
        <v>97.602510706638043</v>
      </c>
      <c r="O122" s="332">
        <f t="shared" si="24"/>
        <v>97.434135935372908</v>
      </c>
      <c r="P122" s="94">
        <v>-0.17251069674960676</v>
      </c>
      <c r="Q122" s="217">
        <v>0.80099218817051088</v>
      </c>
      <c r="R122" s="271">
        <v>98.027123817573752</v>
      </c>
      <c r="S122" s="332">
        <f t="shared" si="25"/>
        <v>98.258555701037622</v>
      </c>
      <c r="T122" s="94">
        <v>0.23608963973539127</v>
      </c>
      <c r="U122" s="217">
        <v>0.74525154651179681</v>
      </c>
      <c r="V122" s="245">
        <v>85.077457791016528</v>
      </c>
      <c r="W122" s="332">
        <f t="shared" si="26"/>
        <v>83.072186172297876</v>
      </c>
      <c r="X122" s="94">
        <v>-2.3569952262141949</v>
      </c>
      <c r="Y122" s="217">
        <v>0.45825705533059602</v>
      </c>
      <c r="Z122" s="247">
        <v>84.364912315656952</v>
      </c>
      <c r="AA122" s="332">
        <f t="shared" si="27"/>
        <v>83.277212886535992</v>
      </c>
      <c r="AB122" s="94">
        <v>-1.289279392659435</v>
      </c>
      <c r="AC122" s="217">
        <v>0.75754812346584255</v>
      </c>
    </row>
    <row r="123" spans="1:29" s="10" customFormat="1" ht="15.75">
      <c r="A123" s="49" t="s">
        <v>29</v>
      </c>
      <c r="B123" s="247">
        <v>96.838022807593177</v>
      </c>
      <c r="C123" s="410">
        <f t="shared" si="21"/>
        <v>96.022760041568702</v>
      </c>
      <c r="D123" s="94">
        <v>-0.8418829116785258</v>
      </c>
      <c r="E123" s="217">
        <v>0.60371994333463586</v>
      </c>
      <c r="F123" s="245">
        <v>94.397079056978072</v>
      </c>
      <c r="G123" s="332">
        <f t="shared" si="22"/>
        <v>98.240869071712297</v>
      </c>
      <c r="H123" s="94">
        <v>4.0719374509608715</v>
      </c>
      <c r="I123" s="217">
        <v>0.2866072629150993</v>
      </c>
      <c r="J123" s="247">
        <v>86.388596063754932</v>
      </c>
      <c r="K123" s="332">
        <f t="shared" si="23"/>
        <v>85.300419554501531</v>
      </c>
      <c r="L123" s="94">
        <v>-1.2596298109189377</v>
      </c>
      <c r="M123" s="217">
        <v>0.58384572385297195</v>
      </c>
      <c r="N123" s="245">
        <v>97.40795643764902</v>
      </c>
      <c r="O123" s="332">
        <f t="shared" si="24"/>
        <v>94.422335523156491</v>
      </c>
      <c r="P123" s="94">
        <v>-3.0650688338828163</v>
      </c>
      <c r="Q123" s="217">
        <v>0.10107268956306659</v>
      </c>
      <c r="R123" s="271">
        <v>98.252814514771941</v>
      </c>
      <c r="S123" s="332">
        <f t="shared" si="25"/>
        <v>96.857727730759663</v>
      </c>
      <c r="T123" s="94">
        <v>-1.4198949830618202</v>
      </c>
      <c r="U123" s="217">
        <v>0.20916163182788217</v>
      </c>
      <c r="V123" s="245">
        <v>76.395722185572154</v>
      </c>
      <c r="W123" s="332">
        <f t="shared" si="26"/>
        <v>74.875347405637683</v>
      </c>
      <c r="X123" s="94">
        <v>-1.9901307775340376</v>
      </c>
      <c r="Y123" s="217">
        <v>0.74874753956545104</v>
      </c>
      <c r="Z123" s="247">
        <v>68.716442613663588</v>
      </c>
      <c r="AA123" s="332">
        <f t="shared" si="27"/>
        <v>65.0215614465546</v>
      </c>
      <c r="AB123" s="94">
        <v>-5.3769971590093588</v>
      </c>
      <c r="AC123" s="217">
        <v>0.41856499156636251</v>
      </c>
    </row>
    <row r="124" spans="1:29" s="10" customFormat="1" ht="15.75">
      <c r="A124" s="49" t="s">
        <v>30</v>
      </c>
      <c r="B124" s="247">
        <v>95.237310174478154</v>
      </c>
      <c r="C124" s="410">
        <f t="shared" si="21"/>
        <v>98.073559979215489</v>
      </c>
      <c r="D124" s="94">
        <v>2.9780868438443053</v>
      </c>
      <c r="E124" s="217">
        <v>2.2653568988119127E-2</v>
      </c>
      <c r="F124" s="245">
        <v>84.949896476516457</v>
      </c>
      <c r="G124" s="332">
        <f t="shared" si="22"/>
        <v>84.775022431279837</v>
      </c>
      <c r="H124" s="94">
        <v>-0.20585551306111866</v>
      </c>
      <c r="I124" s="217">
        <v>0.93008742676465495</v>
      </c>
      <c r="J124" s="247">
        <v>67.352340268106914</v>
      </c>
      <c r="K124" s="332">
        <f t="shared" si="23"/>
        <v>65.282218954978191</v>
      </c>
      <c r="L124" s="94">
        <v>-3.0735699827033045</v>
      </c>
      <c r="M124" s="217">
        <v>0.39870789607228718</v>
      </c>
      <c r="N124" s="245">
        <v>93.677450748768194</v>
      </c>
      <c r="O124" s="332">
        <f t="shared" si="24"/>
        <v>93.692787641057578</v>
      </c>
      <c r="P124" s="94">
        <v>1.6372021406210406E-2</v>
      </c>
      <c r="Q124" s="217">
        <v>0.97647578180101635</v>
      </c>
      <c r="R124" s="271">
        <v>98.049312359383336</v>
      </c>
      <c r="S124" s="332">
        <f t="shared" si="25"/>
        <v>97.7758393920586</v>
      </c>
      <c r="T124" s="94">
        <v>-0.27891370244634828</v>
      </c>
      <c r="U124" s="217">
        <v>0.57547783582850942</v>
      </c>
      <c r="V124" s="245">
        <v>74.363508304951111</v>
      </c>
      <c r="W124" s="332">
        <f t="shared" si="26"/>
        <v>69.620323019352909</v>
      </c>
      <c r="X124" s="94">
        <v>-6.3783775049279097</v>
      </c>
      <c r="Y124" s="217">
        <v>0.17913362988066517</v>
      </c>
      <c r="Z124" s="247">
        <v>65.667829158109257</v>
      </c>
      <c r="AA124" s="332">
        <f t="shared" si="27"/>
        <v>63.545999986219591</v>
      </c>
      <c r="AB124" s="94">
        <v>-3.231154736028981</v>
      </c>
      <c r="AC124" s="217">
        <v>0.63581119597592339</v>
      </c>
    </row>
    <row r="125" spans="1:29" s="10" customFormat="1" ht="15.75">
      <c r="A125" s="49" t="s">
        <v>31</v>
      </c>
      <c r="B125" s="247">
        <v>97.10196895040913</v>
      </c>
      <c r="C125" s="410">
        <f t="shared" si="21"/>
        <v>96.323971501857159</v>
      </c>
      <c r="D125" s="94">
        <v>-0.80121696497143058</v>
      </c>
      <c r="E125" s="217">
        <v>0.70334575785299369</v>
      </c>
      <c r="F125" s="245">
        <v>84.538092226818122</v>
      </c>
      <c r="G125" s="332">
        <f t="shared" si="22"/>
        <v>81.697270873542081</v>
      </c>
      <c r="H125" s="94">
        <v>-3.3604039060333055</v>
      </c>
      <c r="I125" s="217">
        <v>0.25593689126381713</v>
      </c>
      <c r="J125" s="247">
        <v>67.058765713275776</v>
      </c>
      <c r="K125" s="332">
        <f t="shared" si="23"/>
        <v>68.060393537337077</v>
      </c>
      <c r="L125" s="94">
        <v>1.4936568148957348</v>
      </c>
      <c r="M125" s="217">
        <v>0.78342890296500389</v>
      </c>
      <c r="N125" s="245">
        <v>93.484464320478352</v>
      </c>
      <c r="O125" s="332">
        <f t="shared" si="24"/>
        <v>94.255487673690013</v>
      </c>
      <c r="P125" s="94">
        <v>0.82476094698311231</v>
      </c>
      <c r="Q125" s="217">
        <v>0.44937779846929959</v>
      </c>
      <c r="R125" s="271">
        <v>95.383775207737941</v>
      </c>
      <c r="S125" s="332">
        <f t="shared" si="25"/>
        <v>94.911624372158741</v>
      </c>
      <c r="T125" s="94">
        <v>-0.49500120387444635</v>
      </c>
      <c r="U125" s="217">
        <v>0.42638043845410978</v>
      </c>
      <c r="V125" s="245">
        <v>88.24232167860427</v>
      </c>
      <c r="W125" s="332">
        <f t="shared" si="26"/>
        <v>88.910185429653623</v>
      </c>
      <c r="X125" s="94">
        <v>0.75685197119114545</v>
      </c>
      <c r="Y125" s="217">
        <v>0.71368263642424923</v>
      </c>
      <c r="Z125" s="247">
        <v>86.655552333283467</v>
      </c>
      <c r="AA125" s="332">
        <f t="shared" si="27"/>
        <v>87.80199932551173</v>
      </c>
      <c r="AB125" s="94">
        <v>1.322993116262118</v>
      </c>
      <c r="AC125" s="217">
        <v>0.4915645992337131</v>
      </c>
    </row>
    <row r="126" spans="1:29" s="10" customFormat="1" ht="15.75">
      <c r="A126" s="49" t="s">
        <v>32</v>
      </c>
      <c r="B126" s="247">
        <v>93.875659332740682</v>
      </c>
      <c r="C126" s="410">
        <f t="shared" si="21"/>
        <v>95.16325442439684</v>
      </c>
      <c r="D126" s="94">
        <v>1.371596323059955</v>
      </c>
      <c r="E126" s="217">
        <v>0.63394874890965691</v>
      </c>
      <c r="F126" s="245">
        <v>82.657989720625608</v>
      </c>
      <c r="G126" s="332">
        <f t="shared" si="22"/>
        <v>81.285609745418867</v>
      </c>
      <c r="H126" s="94">
        <v>-1.6603113381358867</v>
      </c>
      <c r="I126" s="217">
        <v>0.60032446092203995</v>
      </c>
      <c r="J126" s="247">
        <v>71.784647211335283</v>
      </c>
      <c r="K126" s="332">
        <f t="shared" si="23"/>
        <v>75.709448658199904</v>
      </c>
      <c r="L126" s="94">
        <v>5.4674663724541688</v>
      </c>
      <c r="M126" s="217">
        <v>0.23008068911883717</v>
      </c>
      <c r="N126" s="245">
        <v>96.578337523880364</v>
      </c>
      <c r="O126" s="332">
        <f t="shared" si="24"/>
        <v>96.800675164081326</v>
      </c>
      <c r="P126" s="94">
        <v>0.23021481410982658</v>
      </c>
      <c r="Q126" s="217">
        <v>0.74957059018698513</v>
      </c>
      <c r="R126" s="271">
        <v>97.07277862404959</v>
      </c>
      <c r="S126" s="332">
        <f t="shared" si="25"/>
        <v>97.282338269189339</v>
      </c>
      <c r="T126" s="94">
        <v>0.21587889839987467</v>
      </c>
      <c r="U126" s="217">
        <v>0.82345106055180717</v>
      </c>
      <c r="V126" s="245">
        <v>87.206195284815763</v>
      </c>
      <c r="W126" s="332">
        <f t="shared" si="26"/>
        <v>85.308290196541563</v>
      </c>
      <c r="X126" s="94">
        <v>-2.1763420386311201</v>
      </c>
      <c r="Y126" s="217">
        <v>0.27766314341068488</v>
      </c>
      <c r="Z126" s="247">
        <v>86.014827569150839</v>
      </c>
      <c r="AA126" s="332">
        <f t="shared" si="27"/>
        <v>84.910286062699058</v>
      </c>
      <c r="AB126" s="94">
        <v>-1.2841291875680336</v>
      </c>
      <c r="AC126" s="217">
        <v>0.61672441116655152</v>
      </c>
    </row>
    <row r="127" spans="1:29" s="10" customFormat="1" ht="15.75">
      <c r="A127" s="49" t="s">
        <v>33</v>
      </c>
      <c r="B127" s="247">
        <v>97.261006155412048</v>
      </c>
      <c r="C127" s="410">
        <f t="shared" si="21"/>
        <v>96.816561387392994</v>
      </c>
      <c r="D127" s="94">
        <v>-0.4569608989124449</v>
      </c>
      <c r="E127" s="217">
        <v>0.8294667758274018</v>
      </c>
      <c r="F127" s="245">
        <v>84.733956805028129</v>
      </c>
      <c r="G127" s="332">
        <f t="shared" si="22"/>
        <v>81.849702116130075</v>
      </c>
      <c r="H127" s="94">
        <v>-3.4038947284554331</v>
      </c>
      <c r="I127" s="217">
        <v>0.23188774272034052</v>
      </c>
      <c r="J127" s="247">
        <v>68.160724923593563</v>
      </c>
      <c r="K127" s="332">
        <f t="shared" si="23"/>
        <v>67.626205161504529</v>
      </c>
      <c r="L127" s="94">
        <v>-0.78420492547316478</v>
      </c>
      <c r="M127" s="217">
        <v>0.87318915851962742</v>
      </c>
      <c r="N127" s="245">
        <v>93.434952696064784</v>
      </c>
      <c r="O127" s="332">
        <f t="shared" si="24"/>
        <v>94.325128150550299</v>
      </c>
      <c r="P127" s="94">
        <v>0.95272211180025912</v>
      </c>
      <c r="Q127" s="217">
        <v>0.262589888102016</v>
      </c>
      <c r="R127" s="271">
        <v>95.468166703630246</v>
      </c>
      <c r="S127" s="332">
        <f t="shared" si="25"/>
        <v>94.848024321708436</v>
      </c>
      <c r="T127" s="94">
        <v>-0.64958027721111011</v>
      </c>
      <c r="U127" s="217">
        <v>0.22860189038914136</v>
      </c>
      <c r="V127" s="245">
        <v>87.468635569646992</v>
      </c>
      <c r="W127" s="332">
        <f t="shared" si="26"/>
        <v>85.956936068501079</v>
      </c>
      <c r="X127" s="94">
        <v>-1.7282760743903718</v>
      </c>
      <c r="Y127" s="217">
        <v>0.46710690128665289</v>
      </c>
      <c r="Z127" s="247">
        <v>84.781214712050897</v>
      </c>
      <c r="AA127" s="332">
        <f t="shared" si="27"/>
        <v>85.441539472768739</v>
      </c>
      <c r="AB127" s="94">
        <v>0.77885739542722132</v>
      </c>
      <c r="AC127" s="217">
        <v>0.75806618152199567</v>
      </c>
    </row>
    <row r="128" spans="1:29" s="10" customFormat="1" ht="15.75">
      <c r="A128" s="49" t="s">
        <v>34</v>
      </c>
      <c r="B128" s="247">
        <v>93.715776676442573</v>
      </c>
      <c r="C128" s="410">
        <f t="shared" si="21"/>
        <v>92.973277611503605</v>
      </c>
      <c r="D128" s="94">
        <v>-0.79228822645569363</v>
      </c>
      <c r="E128" s="217">
        <v>0.80905313898473086</v>
      </c>
      <c r="F128" s="245">
        <v>81.643514926929555</v>
      </c>
      <c r="G128" s="332">
        <f t="shared" si="22"/>
        <v>80.698645535256205</v>
      </c>
      <c r="H128" s="94">
        <v>-1.1573110154786985</v>
      </c>
      <c r="I128" s="217">
        <v>0.72565273347951598</v>
      </c>
      <c r="J128" s="247">
        <v>69.578417258037319</v>
      </c>
      <c r="K128" s="332">
        <f t="shared" si="23"/>
        <v>71.274358759202258</v>
      </c>
      <c r="L128" s="94">
        <v>2.4374534058103032</v>
      </c>
      <c r="M128" s="217">
        <v>0.63296118102945642</v>
      </c>
      <c r="N128" s="245">
        <v>93.818633852407771</v>
      </c>
      <c r="O128" s="332">
        <f t="shared" si="24"/>
        <v>94.441723673414629</v>
      </c>
      <c r="P128" s="94">
        <v>0.66414292707254707</v>
      </c>
      <c r="Q128" s="217">
        <v>0.45773007232080598</v>
      </c>
      <c r="R128" s="271">
        <v>95.280079698153287</v>
      </c>
      <c r="S128" s="332">
        <f t="shared" si="25"/>
        <v>95.548449865598116</v>
      </c>
      <c r="T128" s="94">
        <v>0.28166450772818091</v>
      </c>
      <c r="U128" s="217">
        <v>0.77279888209785574</v>
      </c>
      <c r="V128" s="245">
        <v>92.624302240703216</v>
      </c>
      <c r="W128" s="332">
        <f t="shared" si="26"/>
        <v>90.546950620983409</v>
      </c>
      <c r="X128" s="94">
        <v>-2.2427716802890281</v>
      </c>
      <c r="Y128" s="217">
        <v>0.18891813966527737</v>
      </c>
      <c r="Z128" s="247">
        <v>89.323159637369642</v>
      </c>
      <c r="AA128" s="332">
        <f t="shared" si="27"/>
        <v>88.554830620528463</v>
      </c>
      <c r="AB128" s="94">
        <v>-0.8601677548806077</v>
      </c>
      <c r="AC128" s="217">
        <v>0.67857748152602526</v>
      </c>
    </row>
    <row r="129" spans="1:29" s="10" customFormat="1" ht="16.5" thickBot="1">
      <c r="A129" s="232" t="s">
        <v>35</v>
      </c>
      <c r="B129" s="316">
        <v>94.16701712061284</v>
      </c>
      <c r="C129" s="424">
        <f t="shared" si="21"/>
        <v>92.74818218114747</v>
      </c>
      <c r="D129" s="94">
        <v>-1.5067217618755708</v>
      </c>
      <c r="E129" s="319">
        <v>0.61360679187986245</v>
      </c>
      <c r="F129" s="320">
        <v>84.806950379346532</v>
      </c>
      <c r="G129" s="416">
        <f t="shared" si="22"/>
        <v>86.026557007134386</v>
      </c>
      <c r="H129" s="94">
        <v>1.43809749358098</v>
      </c>
      <c r="I129" s="319">
        <v>0.66091349097865626</v>
      </c>
      <c r="J129" s="316">
        <v>76.776768675590077</v>
      </c>
      <c r="K129" s="416">
        <f t="shared" si="23"/>
        <v>78.490048059764547</v>
      </c>
      <c r="L129" s="94">
        <v>2.2315075428788989</v>
      </c>
      <c r="M129" s="319">
        <v>0.56250973338492438</v>
      </c>
      <c r="N129" s="320">
        <v>98.026990756413383</v>
      </c>
      <c r="O129" s="416">
        <f t="shared" si="24"/>
        <v>97.395479996002067</v>
      </c>
      <c r="P129" s="94">
        <v>-0.64422130633445351</v>
      </c>
      <c r="Q129" s="319">
        <v>0.31508682379692354</v>
      </c>
      <c r="R129" s="425">
        <v>96.792956255116209</v>
      </c>
      <c r="S129" s="416">
        <f t="shared" si="25"/>
        <v>96.785570008395737</v>
      </c>
      <c r="T129" s="94">
        <v>-7.6309754410200156E-3</v>
      </c>
      <c r="U129" s="319">
        <v>0.99085477941456512</v>
      </c>
      <c r="V129" s="320">
        <v>91.008680084465126</v>
      </c>
      <c r="W129" s="416">
        <f t="shared" si="26"/>
        <v>88.672208826542146</v>
      </c>
      <c r="X129" s="94">
        <v>-2.5673059490089396</v>
      </c>
      <c r="Y129" s="319">
        <v>0.1027527294799585</v>
      </c>
      <c r="Z129" s="316">
        <v>90.869223142059838</v>
      </c>
      <c r="AA129" s="416">
        <f t="shared" si="27"/>
        <v>90.586302380767592</v>
      </c>
      <c r="AB129" s="94">
        <v>-0.3113493782707365</v>
      </c>
      <c r="AC129" s="319">
        <v>0.85597131655035874</v>
      </c>
    </row>
    <row r="130" spans="1:29" ht="15.75" thickBot="1">
      <c r="A130" s="326"/>
      <c r="B130" s="321">
        <v>99.152641116362673</v>
      </c>
      <c r="C130" s="426">
        <f t="shared" si="21"/>
        <v>99.468991826528935</v>
      </c>
      <c r="D130" s="421">
        <v>0.31905424465193583</v>
      </c>
      <c r="E130" s="427">
        <v>0.55631066487810754</v>
      </c>
      <c r="F130" s="325">
        <v>91.172165549031121</v>
      </c>
      <c r="G130" s="421">
        <f t="shared" si="22"/>
        <v>90.84626352701963</v>
      </c>
      <c r="H130" s="421">
        <v>-0.35745780529499638</v>
      </c>
      <c r="I130" s="427">
        <v>0.8339139926996566</v>
      </c>
      <c r="J130" s="321">
        <v>76.674182049802567</v>
      </c>
      <c r="K130" s="421">
        <f t="shared" si="23"/>
        <v>77.415929000132436</v>
      </c>
      <c r="L130" s="421">
        <v>0.96740119098769672</v>
      </c>
      <c r="M130" s="427">
        <v>0.72623887346671379</v>
      </c>
      <c r="N130" s="325">
        <v>97.675921358653355</v>
      </c>
      <c r="O130" s="421">
        <f t="shared" si="24"/>
        <v>97.221471112150908</v>
      </c>
      <c r="P130" s="421">
        <v>-0.4652633322328949</v>
      </c>
      <c r="Q130" s="427">
        <v>0.2447115543661974</v>
      </c>
      <c r="R130" s="428">
        <v>98.884671559949581</v>
      </c>
      <c r="S130" s="421">
        <f t="shared" si="25"/>
        <v>98.705966144654937</v>
      </c>
      <c r="T130" s="421">
        <v>-0.18072104854624005</v>
      </c>
      <c r="U130" s="427">
        <v>0.45847840382132998</v>
      </c>
      <c r="V130" s="325">
        <v>82.558455713626415</v>
      </c>
      <c r="W130" s="421">
        <f t="shared" si="26"/>
        <v>80.910845375364445</v>
      </c>
      <c r="X130" s="421">
        <v>-1.9956893864113676</v>
      </c>
      <c r="Y130" s="427">
        <v>0.40446726642084119</v>
      </c>
      <c r="Z130" s="321">
        <v>78.099420835241872</v>
      </c>
      <c r="AA130" s="421">
        <f t="shared" si="27"/>
        <v>77.202444337512489</v>
      </c>
      <c r="AB130" s="421">
        <v>-1.1485059532280557</v>
      </c>
      <c r="AC130" s="429">
        <v>0.72571291016438966</v>
      </c>
    </row>
    <row r="133" spans="1:29" ht="15.75" thickBot="1">
      <c r="A133" t="s">
        <v>111</v>
      </c>
    </row>
    <row r="134" spans="1:29" ht="13.5" customHeight="1" thickBot="1">
      <c r="A134" s="1452" t="s">
        <v>0</v>
      </c>
      <c r="B134" s="1431" t="s">
        <v>104</v>
      </c>
      <c r="C134" s="1431"/>
      <c r="D134" s="1431"/>
      <c r="E134" s="1431"/>
      <c r="F134" s="1431"/>
      <c r="G134" s="1431"/>
      <c r="H134" s="1431"/>
      <c r="I134" s="1431"/>
      <c r="J134" s="1431"/>
      <c r="K134" s="1431"/>
      <c r="L134" s="1431"/>
      <c r="M134" s="1431"/>
      <c r="N134" s="1431"/>
      <c r="O134" s="1431"/>
      <c r="P134" s="1431"/>
      <c r="Q134" s="1431"/>
      <c r="R134" s="1431"/>
      <c r="S134" s="1431"/>
      <c r="T134" s="1431"/>
      <c r="U134" s="1431"/>
      <c r="V134" s="1431"/>
      <c r="W134" s="1431"/>
      <c r="X134" s="1431"/>
      <c r="Y134" s="1431"/>
      <c r="Z134" s="1431"/>
      <c r="AA134" s="1431"/>
      <c r="AB134" s="1431"/>
      <c r="AC134" s="1461"/>
    </row>
    <row r="135" spans="1:29" ht="15.75" customHeight="1" thickBot="1">
      <c r="A135" s="1453"/>
      <c r="B135" s="1454" t="s">
        <v>107</v>
      </c>
      <c r="C135" s="1455"/>
      <c r="D135" s="1455"/>
      <c r="E135" s="1456"/>
      <c r="F135" s="1454" t="s">
        <v>105</v>
      </c>
      <c r="G135" s="1455"/>
      <c r="H135" s="1455"/>
      <c r="I135" s="1456"/>
      <c r="J135" s="1454" t="s">
        <v>106</v>
      </c>
      <c r="K135" s="1455"/>
      <c r="L135" s="1455"/>
      <c r="M135" s="1456"/>
      <c r="N135" s="1454" t="s">
        <v>108</v>
      </c>
      <c r="O135" s="1455"/>
      <c r="P135" s="1455"/>
      <c r="Q135" s="1456"/>
      <c r="R135" s="1462" t="s">
        <v>109</v>
      </c>
      <c r="S135" s="1463"/>
      <c r="T135" s="1463"/>
      <c r="U135" s="1464"/>
      <c r="V135" s="1454" t="s">
        <v>110</v>
      </c>
      <c r="W135" s="1455"/>
      <c r="X135" s="1455"/>
      <c r="Y135" s="1456"/>
      <c r="Z135" s="1462" t="s">
        <v>88</v>
      </c>
      <c r="AA135" s="1463"/>
      <c r="AB135" s="1463"/>
      <c r="AC135" s="1463"/>
    </row>
    <row r="136" spans="1:29" ht="15" customHeight="1">
      <c r="A136" s="1453"/>
      <c r="B136" s="1450" t="s">
        <v>6</v>
      </c>
      <c r="C136" s="1436" t="s">
        <v>7</v>
      </c>
      <c r="D136" s="1438" t="s">
        <v>8</v>
      </c>
      <c r="E136" s="1439"/>
      <c r="F136" s="1450" t="s">
        <v>6</v>
      </c>
      <c r="G136" s="1436" t="s">
        <v>7</v>
      </c>
      <c r="H136" s="1438" t="s">
        <v>8</v>
      </c>
      <c r="I136" s="1439"/>
      <c r="J136" s="1450" t="s">
        <v>6</v>
      </c>
      <c r="K136" s="1436" t="s">
        <v>7</v>
      </c>
      <c r="L136" s="1438" t="s">
        <v>8</v>
      </c>
      <c r="M136" s="1439"/>
      <c r="N136" s="1442" t="s">
        <v>6</v>
      </c>
      <c r="O136" s="1436" t="s">
        <v>7</v>
      </c>
      <c r="P136" s="1438" t="s">
        <v>8</v>
      </c>
      <c r="Q136" s="1444"/>
      <c r="R136" s="1445" t="s">
        <v>6</v>
      </c>
      <c r="S136" s="1447" t="s">
        <v>7</v>
      </c>
      <c r="T136" s="1448" t="s">
        <v>8</v>
      </c>
      <c r="U136" s="1460"/>
      <c r="V136" s="1442" t="s">
        <v>6</v>
      </c>
      <c r="W136" s="1436" t="s">
        <v>7</v>
      </c>
      <c r="X136" s="1438" t="s">
        <v>8</v>
      </c>
      <c r="Y136" s="1444"/>
      <c r="Z136" s="1445" t="s">
        <v>6</v>
      </c>
      <c r="AA136" s="1447" t="s">
        <v>7</v>
      </c>
      <c r="AB136" s="1448" t="s">
        <v>8</v>
      </c>
      <c r="AC136" s="1460"/>
    </row>
    <row r="137" spans="1:29" ht="15.75" customHeight="1" thickBot="1">
      <c r="A137" s="1453"/>
      <c r="B137" s="1446"/>
      <c r="C137" s="1437"/>
      <c r="D137" s="404" t="s">
        <v>148</v>
      </c>
      <c r="E137" s="29" t="s">
        <v>10</v>
      </c>
      <c r="F137" s="1446"/>
      <c r="G137" s="1437"/>
      <c r="H137" s="404" t="s">
        <v>148</v>
      </c>
      <c r="I137" s="29" t="s">
        <v>10</v>
      </c>
      <c r="J137" s="1446"/>
      <c r="K137" s="1437"/>
      <c r="L137" s="404" t="s">
        <v>148</v>
      </c>
      <c r="M137" s="29" t="s">
        <v>10</v>
      </c>
      <c r="N137" s="1443"/>
      <c r="O137" s="1437"/>
      <c r="P137" s="404" t="s">
        <v>148</v>
      </c>
      <c r="Q137" s="39" t="s">
        <v>10</v>
      </c>
      <c r="R137" s="1446"/>
      <c r="S137" s="1437"/>
      <c r="T137" s="23" t="s">
        <v>148</v>
      </c>
      <c r="U137" s="29" t="s">
        <v>10</v>
      </c>
      <c r="V137" s="1443"/>
      <c r="W137" s="1437"/>
      <c r="X137" s="23" t="s">
        <v>148</v>
      </c>
      <c r="Y137" s="39" t="s">
        <v>10</v>
      </c>
      <c r="Z137" s="1446"/>
      <c r="AA137" s="1437"/>
      <c r="AB137" s="23" t="s">
        <v>148</v>
      </c>
      <c r="AC137" s="29" t="s">
        <v>10</v>
      </c>
    </row>
    <row r="138" spans="1:29" s="10" customFormat="1" ht="15.75">
      <c r="A138" s="41" t="s">
        <v>11</v>
      </c>
      <c r="B138" s="310">
        <v>6.5194503508994517</v>
      </c>
      <c r="C138" s="405">
        <f>B138+(B138*D138/100)</f>
        <v>6.6594970870629036</v>
      </c>
      <c r="D138" s="311">
        <v>2.1481371684060795</v>
      </c>
      <c r="E138" s="312">
        <v>0.52479923352296276</v>
      </c>
      <c r="F138" s="310">
        <v>5.883245507675964</v>
      </c>
      <c r="G138" s="331">
        <f>F138+(F138*H138/100)</f>
        <v>8.7896791639146556</v>
      </c>
      <c r="H138" s="311">
        <v>49.401876097922859</v>
      </c>
      <c r="I138" s="309">
        <v>2.8862044679610345E-6</v>
      </c>
      <c r="J138" s="313">
        <v>3.2272072626425481</v>
      </c>
      <c r="K138" s="331">
        <f>J138+(J138*L138/100)</f>
        <v>1.3391190977877208</v>
      </c>
      <c r="L138" s="311">
        <v>-58.505327089181002</v>
      </c>
      <c r="M138" s="312">
        <v>3.3263507859519299E-3</v>
      </c>
      <c r="N138" s="310">
        <v>24.039411617452757</v>
      </c>
      <c r="O138" s="331">
        <f>N138+(N138*P138/100)</f>
        <v>29.323498918909223</v>
      </c>
      <c r="P138" s="311">
        <v>21.980934415300688</v>
      </c>
      <c r="Q138" s="309">
        <v>0.31433835120323783</v>
      </c>
      <c r="R138" s="313">
        <v>34.774613946171108</v>
      </c>
      <c r="S138" s="331">
        <f>R138+(R138*T138/100)</f>
        <v>28.017691271785527</v>
      </c>
      <c r="T138" s="311">
        <v>-19.430618798083184</v>
      </c>
      <c r="U138" s="312">
        <v>8.86320240876734E-2</v>
      </c>
      <c r="V138" s="310">
        <v>6.7833803464590989</v>
      </c>
      <c r="W138" s="331">
        <f>V138+(V138*X138/100)</f>
        <v>14.82098957371854</v>
      </c>
      <c r="X138" s="311">
        <v>118.48973250416432</v>
      </c>
      <c r="Y138" s="309">
        <v>1.4061115261161776E-3</v>
      </c>
      <c r="Z138" s="313">
        <v>4.8087705869733384</v>
      </c>
      <c r="AA138" s="331">
        <f>Z138+(Z138*AB138/100)</f>
        <v>4.3582348838200975</v>
      </c>
      <c r="AB138" s="311">
        <v>-9.3690413174151796</v>
      </c>
      <c r="AC138" s="309">
        <v>0.26350875512175009</v>
      </c>
    </row>
    <row r="139" spans="1:29" s="10" customFormat="1" ht="15.75">
      <c r="A139" s="49" t="s">
        <v>12</v>
      </c>
      <c r="B139" s="247">
        <v>6.4194746984249251</v>
      </c>
      <c r="C139" s="410">
        <f t="shared" ref="C139:C163" si="28">B139+(B139*D139/100)</f>
        <v>6.518354921042012</v>
      </c>
      <c r="D139" s="213">
        <v>1.5403164162536189</v>
      </c>
      <c r="E139" s="223">
        <v>0.67800108503171952</v>
      </c>
      <c r="F139" s="247">
        <v>5.8431659664869136</v>
      </c>
      <c r="G139" s="332">
        <f t="shared" ref="G139:G163" si="29">F139+(F139*H139/100)</f>
        <v>9.1332357604476186</v>
      </c>
      <c r="H139" s="213">
        <v>56.306286914160594</v>
      </c>
      <c r="I139" s="217">
        <v>1.5898627430837886E-6</v>
      </c>
      <c r="J139" s="245">
        <v>2.9536758976144335</v>
      </c>
      <c r="K139" s="332">
        <f t="shared" ref="K139:K163" si="30">J139+(J139*L139/100)</f>
        <v>1.2663435442895801</v>
      </c>
      <c r="L139" s="213">
        <v>-57.126523417401508</v>
      </c>
      <c r="M139" s="223">
        <v>7.2541854631102305E-3</v>
      </c>
      <c r="N139" s="247">
        <v>22.953184742983815</v>
      </c>
      <c r="O139" s="332">
        <f t="shared" ref="O139:O163" si="31">N139+(N139*P139/100)</f>
        <v>33.82225852891105</v>
      </c>
      <c r="P139" s="213">
        <v>47.353227482951446</v>
      </c>
      <c r="Q139" s="217">
        <v>0.10449053803857267</v>
      </c>
      <c r="R139" s="245">
        <v>34.534076474844063</v>
      </c>
      <c r="S139" s="332">
        <f t="shared" ref="S139:S163" si="32">R139+(R139*T139/100)</f>
        <v>30.643565741289649</v>
      </c>
      <c r="T139" s="213">
        <v>-11.265715289616656</v>
      </c>
      <c r="U139" s="223">
        <v>0.32306834686612829</v>
      </c>
      <c r="V139" s="247">
        <v>6.9687959755461062</v>
      </c>
      <c r="W139" s="332">
        <f t="shared" ref="W139:W163" si="33">V139+(V139*X139/100)</f>
        <v>14.880342318059267</v>
      </c>
      <c r="X139" s="213">
        <v>113.52816713640659</v>
      </c>
      <c r="Y139" s="217">
        <v>1.4731494287719903E-3</v>
      </c>
      <c r="Z139" s="245">
        <v>4.7996420300702685</v>
      </c>
      <c r="AA139" s="332">
        <f t="shared" ref="AA139:AA163" si="34">Z139+(Z139*AB139/100)</f>
        <v>4.2742339696366676</v>
      </c>
      <c r="AB139" s="213">
        <v>-10.946817640604516</v>
      </c>
      <c r="AC139" s="217">
        <v>0.18472016514852541</v>
      </c>
    </row>
    <row r="140" spans="1:29" s="10" customFormat="1" ht="15.75">
      <c r="A140" s="49" t="s">
        <v>13</v>
      </c>
      <c r="B140" s="247">
        <v>6.6201488811667586</v>
      </c>
      <c r="C140" s="410">
        <f t="shared" si="28"/>
        <v>7.0558301973491275</v>
      </c>
      <c r="D140" s="213">
        <v>6.5811407568462839</v>
      </c>
      <c r="E140" s="223">
        <v>0.12776506328188164</v>
      </c>
      <c r="F140" s="247">
        <v>5.8764771688591253</v>
      </c>
      <c r="G140" s="332">
        <f t="shared" si="29"/>
        <v>8.0401919083876887</v>
      </c>
      <c r="H140" s="213">
        <v>36.819929310618477</v>
      </c>
      <c r="I140" s="217">
        <v>5.0178345215638756E-5</v>
      </c>
      <c r="J140" s="245">
        <v>3.3201492380429096</v>
      </c>
      <c r="K140" s="332">
        <f t="shared" si="30"/>
        <v>1.5561672821879855</v>
      </c>
      <c r="L140" s="213">
        <v>-53.129598381990753</v>
      </c>
      <c r="M140" s="223">
        <v>2.5117565146554194E-3</v>
      </c>
      <c r="N140" s="247">
        <v>25.767533160918639</v>
      </c>
      <c r="O140" s="332">
        <f t="shared" si="31"/>
        <v>24.060908269048756</v>
      </c>
      <c r="P140" s="213">
        <v>-6.6231597771194677</v>
      </c>
      <c r="Q140" s="217">
        <v>0.67757891856987795</v>
      </c>
      <c r="R140" s="245">
        <v>34.851786783467986</v>
      </c>
      <c r="S140" s="332">
        <f t="shared" si="32"/>
        <v>24.8309552370952</v>
      </c>
      <c r="T140" s="213">
        <v>-28.752705302117214</v>
      </c>
      <c r="U140" s="223">
        <v>6.7524379895919709E-3</v>
      </c>
      <c r="V140" s="247">
        <v>7.0331305713874821</v>
      </c>
      <c r="W140" s="332">
        <f t="shared" si="33"/>
        <v>16.396096809875363</v>
      </c>
      <c r="X140" s="213">
        <v>133.12658059525796</v>
      </c>
      <c r="Y140" s="217">
        <v>3.6639514251120965E-3</v>
      </c>
      <c r="Z140" s="245">
        <v>4.299437674376005</v>
      </c>
      <c r="AA140" s="332">
        <f t="shared" si="34"/>
        <v>3.5879287744841526</v>
      </c>
      <c r="AB140" s="213">
        <v>-16.548882755815658</v>
      </c>
      <c r="AC140" s="217">
        <v>3.95010835393571E-2</v>
      </c>
    </row>
    <row r="141" spans="1:29" s="10" customFormat="1" ht="15.75">
      <c r="A141" s="49" t="s">
        <v>14</v>
      </c>
      <c r="B141" s="247">
        <v>6.5589355850667328</v>
      </c>
      <c r="C141" s="410">
        <f t="shared" si="28"/>
        <v>6.8395521784564677</v>
      </c>
      <c r="D141" s="213">
        <v>4.278386176388711</v>
      </c>
      <c r="E141" s="223">
        <v>0.3262552552526421</v>
      </c>
      <c r="F141" s="247">
        <v>6.0092927247445846</v>
      </c>
      <c r="G141" s="332">
        <f t="shared" si="29"/>
        <v>8.40229488636861</v>
      </c>
      <c r="H141" s="213">
        <v>39.82169402016833</v>
      </c>
      <c r="I141" s="217">
        <v>1.9782888564032274E-5</v>
      </c>
      <c r="J141" s="245">
        <v>3.2143235371231844</v>
      </c>
      <c r="K141" s="332">
        <f t="shared" si="30"/>
        <v>1.479472990923087</v>
      </c>
      <c r="L141" s="213">
        <v>-53.972493004011248</v>
      </c>
      <c r="M141" s="223">
        <v>2.9089923226214187E-3</v>
      </c>
      <c r="N141" s="247">
        <v>25.378378537774655</v>
      </c>
      <c r="O141" s="332">
        <f t="shared" si="31"/>
        <v>24.305030922955549</v>
      </c>
      <c r="P141" s="213">
        <v>-4.2293782213921736</v>
      </c>
      <c r="Q141" s="217">
        <v>0.79322528225319422</v>
      </c>
      <c r="R141" s="245">
        <v>34.610762629997787</v>
      </c>
      <c r="S141" s="332">
        <f t="shared" si="32"/>
        <v>23.61071861249631</v>
      </c>
      <c r="T141" s="213">
        <v>-31.782148619769323</v>
      </c>
      <c r="U141" s="223">
        <v>4.9814913005346E-3</v>
      </c>
      <c r="V141" s="247">
        <v>6.8947433163108123</v>
      </c>
      <c r="W141" s="332">
        <f t="shared" si="33"/>
        <v>16.993254189267777</v>
      </c>
      <c r="X141" s="213">
        <v>146.46681405915484</v>
      </c>
      <c r="Y141" s="217">
        <v>2.1768156769790209E-3</v>
      </c>
      <c r="Z141" s="245">
        <v>3.9249448330636447</v>
      </c>
      <c r="AA141" s="332">
        <f t="shared" si="34"/>
        <v>3.4035435356779802</v>
      </c>
      <c r="AB141" s="213">
        <v>-13.284296201908161</v>
      </c>
      <c r="AC141" s="217">
        <v>0.10853341946284423</v>
      </c>
    </row>
    <row r="142" spans="1:29" s="10" customFormat="1" ht="15.75">
      <c r="A142" s="49" t="s">
        <v>15</v>
      </c>
      <c r="B142" s="247">
        <v>6.5831333744169021</v>
      </c>
      <c r="C142" s="410">
        <f t="shared" si="28"/>
        <v>7.0146132139149415</v>
      </c>
      <c r="D142" s="213">
        <v>6.5543232220516456</v>
      </c>
      <c r="E142" s="223">
        <v>0.12692429947354389</v>
      </c>
      <c r="F142" s="247">
        <v>5.9145714366256996</v>
      </c>
      <c r="G142" s="332">
        <f t="shared" si="29"/>
        <v>8.5636466717315436</v>
      </c>
      <c r="H142" s="213">
        <v>44.788963384592385</v>
      </c>
      <c r="I142" s="217">
        <v>8.2937565085471836E-6</v>
      </c>
      <c r="J142" s="245">
        <v>3.2792700193946103</v>
      </c>
      <c r="K142" s="332">
        <f t="shared" si="30"/>
        <v>1.4198860922288141</v>
      </c>
      <c r="L142" s="213">
        <v>-56.701153493577181</v>
      </c>
      <c r="M142" s="223">
        <v>2.5610212938998963E-3</v>
      </c>
      <c r="N142" s="247">
        <v>25.242999471139775</v>
      </c>
      <c r="O142" s="332">
        <f t="shared" si="31"/>
        <v>25.724592241526388</v>
      </c>
      <c r="P142" s="213">
        <v>1.9078270430469866</v>
      </c>
      <c r="Q142" s="217">
        <v>0.91192571782788445</v>
      </c>
      <c r="R142" s="245">
        <v>34.776504994871097</v>
      </c>
      <c r="S142" s="332">
        <f t="shared" si="32"/>
        <v>25.509694901525862</v>
      </c>
      <c r="T142" s="213">
        <v>-26.646755028177559</v>
      </c>
      <c r="U142" s="223">
        <v>1.7374359134698494E-2</v>
      </c>
      <c r="V142" s="247">
        <v>6.6501567166625879</v>
      </c>
      <c r="W142" s="332">
        <f t="shared" si="33"/>
        <v>15.862806032269557</v>
      </c>
      <c r="X142" s="213">
        <v>138.53281521206586</v>
      </c>
      <c r="Y142" s="217">
        <v>1.5210581242006992E-3</v>
      </c>
      <c r="Z142" s="245">
        <v>4.2875725824322375</v>
      </c>
      <c r="AA142" s="332">
        <f t="shared" si="34"/>
        <v>4.0168841142244061</v>
      </c>
      <c r="AB142" s="213">
        <v>-6.3133267834798197</v>
      </c>
      <c r="AC142" s="217">
        <v>0.48083566010792744</v>
      </c>
    </row>
    <row r="143" spans="1:29" s="10" customFormat="1" ht="15.75">
      <c r="A143" s="49" t="s">
        <v>16</v>
      </c>
      <c r="B143" s="247">
        <v>6.3628215051102401</v>
      </c>
      <c r="C143" s="410">
        <f t="shared" si="28"/>
        <v>6.3327837696078948</v>
      </c>
      <c r="D143" s="213">
        <v>-0.47208200761597641</v>
      </c>
      <c r="E143" s="223">
        <v>0.89004027827908727</v>
      </c>
      <c r="F143" s="247">
        <v>5.8924389200202345</v>
      </c>
      <c r="G143" s="332">
        <f t="shared" si="29"/>
        <v>8.1040325359247412</v>
      </c>
      <c r="H143" s="213">
        <v>37.532737223467244</v>
      </c>
      <c r="I143" s="217">
        <v>1.1827413465214158E-5</v>
      </c>
      <c r="J143" s="245">
        <v>3.1962367928064404</v>
      </c>
      <c r="K143" s="332">
        <f t="shared" si="30"/>
        <v>1.1743594768500549</v>
      </c>
      <c r="L143" s="213">
        <v>-63.258057741744643</v>
      </c>
      <c r="M143" s="223">
        <v>2.5395789483969337E-3</v>
      </c>
      <c r="N143" s="247">
        <v>24.902494356963626</v>
      </c>
      <c r="O143" s="332">
        <f t="shared" si="31"/>
        <v>24.590940468339923</v>
      </c>
      <c r="P143" s="213">
        <v>-1.2510951078142964</v>
      </c>
      <c r="Q143" s="217">
        <v>0.93992118918933598</v>
      </c>
      <c r="R143" s="245">
        <v>34.378316880826652</v>
      </c>
      <c r="S143" s="332">
        <f t="shared" si="32"/>
        <v>21.964225819109636</v>
      </c>
      <c r="T143" s="213">
        <v>-36.11023513673107</v>
      </c>
      <c r="U143" s="223">
        <v>5.4747821732696314E-3</v>
      </c>
      <c r="V143" s="247">
        <v>6.497909651834771</v>
      </c>
      <c r="W143" s="332">
        <f t="shared" si="33"/>
        <v>13.11155526238646</v>
      </c>
      <c r="X143" s="213">
        <v>101.78112600694963</v>
      </c>
      <c r="Y143" s="217">
        <v>1.4961516040781222E-3</v>
      </c>
      <c r="Z143" s="245">
        <v>4.9886173663284605</v>
      </c>
      <c r="AA143" s="332">
        <f t="shared" si="34"/>
        <v>4.3924314319455826</v>
      </c>
      <c r="AB143" s="213">
        <v>-11.950925288576721</v>
      </c>
      <c r="AC143" s="217">
        <v>0.20603988556977137</v>
      </c>
    </row>
    <row r="144" spans="1:29" s="10" customFormat="1" ht="15.75">
      <c r="A144" s="49" t="s">
        <v>17</v>
      </c>
      <c r="B144" s="247">
        <v>6.6107887973742256</v>
      </c>
      <c r="C144" s="410">
        <f t="shared" si="28"/>
        <v>7.1924817593687589</v>
      </c>
      <c r="D144" s="213">
        <v>8.7991460599312905</v>
      </c>
      <c r="E144" s="223">
        <v>2.6162925734747568E-2</v>
      </c>
      <c r="F144" s="247">
        <v>6.1561481571509944</v>
      </c>
      <c r="G144" s="332">
        <f t="shared" si="29"/>
        <v>8.1980744441293858</v>
      </c>
      <c r="H144" s="213">
        <v>33.168894491379092</v>
      </c>
      <c r="I144" s="217">
        <v>4.4755538941360467E-5</v>
      </c>
      <c r="J144" s="245">
        <v>3.3823051937070061</v>
      </c>
      <c r="K144" s="332">
        <f t="shared" si="30"/>
        <v>1.5771360050601586</v>
      </c>
      <c r="L144" s="213">
        <v>-53.370972909407456</v>
      </c>
      <c r="M144" s="223">
        <v>2.7409462030371693E-3</v>
      </c>
      <c r="N144" s="247">
        <v>26.366893415619298</v>
      </c>
      <c r="O144" s="332">
        <f t="shared" si="31"/>
        <v>22.814463012337416</v>
      </c>
      <c r="P144" s="213">
        <v>-13.473071504045606</v>
      </c>
      <c r="Q144" s="217">
        <v>0.34520141475227617</v>
      </c>
      <c r="R144" s="245">
        <v>34.922139900954576</v>
      </c>
      <c r="S144" s="332">
        <f t="shared" si="32"/>
        <v>22.640790797832842</v>
      </c>
      <c r="T144" s="213">
        <v>-35.167802253681572</v>
      </c>
      <c r="U144" s="223">
        <v>3.6892412938231037E-3</v>
      </c>
      <c r="V144" s="247">
        <v>6.7596398791259213</v>
      </c>
      <c r="W144" s="332">
        <f t="shared" si="33"/>
        <v>15.969516078886116</v>
      </c>
      <c r="X144" s="213">
        <v>136.24803043429452</v>
      </c>
      <c r="Y144" s="217">
        <v>5.0019482183800371E-3</v>
      </c>
      <c r="Z144" s="245">
        <v>4.11010625533598</v>
      </c>
      <c r="AA144" s="332">
        <f t="shared" si="34"/>
        <v>3.7543546558353649</v>
      </c>
      <c r="AB144" s="213">
        <v>-8.6555329083951893</v>
      </c>
      <c r="AC144" s="217">
        <v>0.28579490963519094</v>
      </c>
    </row>
    <row r="145" spans="1:29" s="10" customFormat="1" ht="15.75">
      <c r="A145" s="49" t="s">
        <v>18</v>
      </c>
      <c r="B145" s="247">
        <v>6.4140737544732627</v>
      </c>
      <c r="C145" s="410">
        <f t="shared" si="28"/>
        <v>6.7820118071466204</v>
      </c>
      <c r="D145" s="213">
        <v>5.7364175523668237</v>
      </c>
      <c r="E145" s="223">
        <v>0.1507157329034291</v>
      </c>
      <c r="F145" s="247">
        <v>5.8887117108163833</v>
      </c>
      <c r="G145" s="332">
        <f t="shared" si="29"/>
        <v>8.1571179155300531</v>
      </c>
      <c r="H145" s="213">
        <v>38.521264346275629</v>
      </c>
      <c r="I145" s="217">
        <v>3.7139502478463614E-5</v>
      </c>
      <c r="J145" s="245">
        <v>3.1340920208024299</v>
      </c>
      <c r="K145" s="332">
        <f t="shared" si="30"/>
        <v>1.3329639340982158</v>
      </c>
      <c r="L145" s="213">
        <v>-57.468896086945989</v>
      </c>
      <c r="M145" s="223">
        <v>1.9030073332868731E-3</v>
      </c>
      <c r="N145" s="247">
        <v>25.237428116309768</v>
      </c>
      <c r="O145" s="332">
        <f t="shared" si="31"/>
        <v>23.921306904970326</v>
      </c>
      <c r="P145" s="213">
        <v>-5.2149577416285737</v>
      </c>
      <c r="Q145" s="217">
        <v>0.72483735251281067</v>
      </c>
      <c r="R145" s="245">
        <v>34.616355205085924</v>
      </c>
      <c r="S145" s="332">
        <f t="shared" si="32"/>
        <v>21.568916956270584</v>
      </c>
      <c r="T145" s="213">
        <v>-37.691542542579342</v>
      </c>
      <c r="U145" s="223">
        <v>1.1439836647821849E-3</v>
      </c>
      <c r="V145" s="247">
        <v>6.3823335290910093</v>
      </c>
      <c r="W145" s="332">
        <f t="shared" si="33"/>
        <v>14.230429453466126</v>
      </c>
      <c r="X145" s="213">
        <v>122.9659322660448</v>
      </c>
      <c r="Y145" s="217">
        <v>2.2133871026067684E-3</v>
      </c>
      <c r="Z145" s="245">
        <v>4.026210936813154</v>
      </c>
      <c r="AA145" s="332">
        <f t="shared" si="34"/>
        <v>3.5890864256605721</v>
      </c>
      <c r="AB145" s="213">
        <v>-10.856969940541092</v>
      </c>
      <c r="AC145" s="217">
        <v>0.24716158936734312</v>
      </c>
    </row>
    <row r="146" spans="1:29" s="10" customFormat="1" ht="15.75">
      <c r="A146" s="49" t="s">
        <v>19</v>
      </c>
      <c r="B146" s="247">
        <v>5.9064474516945866</v>
      </c>
      <c r="C146" s="410">
        <f t="shared" si="28"/>
        <v>5.2981012181977452</v>
      </c>
      <c r="D146" s="213">
        <v>-10.299697719689428</v>
      </c>
      <c r="E146" s="223">
        <v>3.9901881585469194E-2</v>
      </c>
      <c r="F146" s="247">
        <v>6.0671592767756897</v>
      </c>
      <c r="G146" s="332">
        <f t="shared" si="29"/>
        <v>7.8644024365180893</v>
      </c>
      <c r="H146" s="213">
        <v>29.622481918713035</v>
      </c>
      <c r="I146" s="217">
        <v>1.2133482677421109E-4</v>
      </c>
      <c r="J146" s="245">
        <v>3.1220235178786706</v>
      </c>
      <c r="K146" s="332">
        <f t="shared" si="30"/>
        <v>1.0949483956989723</v>
      </c>
      <c r="L146" s="213">
        <v>-64.928246394410266</v>
      </c>
      <c r="M146" s="223">
        <v>8.8882507144788549E-3</v>
      </c>
      <c r="N146" s="247">
        <v>24.529380379304769</v>
      </c>
      <c r="O146" s="332">
        <f t="shared" si="31"/>
        <v>23.958023438456241</v>
      </c>
      <c r="P146" s="213">
        <v>-2.3292758806519953</v>
      </c>
      <c r="Q146" s="217">
        <v>0.89227244696072505</v>
      </c>
      <c r="R146" s="245">
        <v>34.086512138962576</v>
      </c>
      <c r="S146" s="332">
        <f t="shared" si="32"/>
        <v>18.762194518596964</v>
      </c>
      <c r="T146" s="213">
        <v>-44.957130133737436</v>
      </c>
      <c r="U146" s="223">
        <v>2.3517435157800926E-3</v>
      </c>
      <c r="V146" s="247">
        <v>6.5836889743727891</v>
      </c>
      <c r="W146" s="332">
        <f t="shared" si="33"/>
        <v>11.61838510635657</v>
      </c>
      <c r="X146" s="213">
        <v>76.47226580085254</v>
      </c>
      <c r="Y146" s="217">
        <v>3.8619364554134121E-3</v>
      </c>
      <c r="Z146" s="245">
        <v>5.3950184252330144</v>
      </c>
      <c r="AA146" s="332">
        <f t="shared" si="34"/>
        <v>4.0127028792052339</v>
      </c>
      <c r="AB146" s="213">
        <v>-25.622072754423947</v>
      </c>
      <c r="AC146" s="217">
        <v>2.1348026923624443E-2</v>
      </c>
    </row>
    <row r="147" spans="1:29" s="10" customFormat="1" ht="15.75">
      <c r="A147" s="49" t="s">
        <v>20</v>
      </c>
      <c r="B147" s="247">
        <v>5.8813354978680374</v>
      </c>
      <c r="C147" s="410">
        <f t="shared" si="28"/>
        <v>5.1490679985873555</v>
      </c>
      <c r="D147" s="213">
        <v>-12.450701027787415</v>
      </c>
      <c r="E147" s="223">
        <v>2.7852332407379957E-2</v>
      </c>
      <c r="F147" s="247">
        <v>5.9782711103516846</v>
      </c>
      <c r="G147" s="332">
        <f t="shared" si="29"/>
        <v>7.9982559194471401</v>
      </c>
      <c r="H147" s="213">
        <v>33.788778926364643</v>
      </c>
      <c r="I147" s="217">
        <v>1.2840885853132144E-4</v>
      </c>
      <c r="J147" s="245">
        <v>2.9940607494281939</v>
      </c>
      <c r="K147" s="332">
        <f t="shared" si="30"/>
        <v>1.2177109521313456</v>
      </c>
      <c r="L147" s="213">
        <v>-59.329116740069345</v>
      </c>
      <c r="M147" s="223">
        <v>1.4519051203505069E-2</v>
      </c>
      <c r="N147" s="247">
        <v>23.762297743855463</v>
      </c>
      <c r="O147" s="332">
        <f t="shared" si="31"/>
        <v>31.817387009620354</v>
      </c>
      <c r="P147" s="213">
        <v>33.898612636683275</v>
      </c>
      <c r="Q147" s="217">
        <v>0.21821127460183098</v>
      </c>
      <c r="R147" s="245">
        <v>34.224858224156073</v>
      </c>
      <c r="S147" s="332">
        <f t="shared" si="32"/>
        <v>24.829908195523956</v>
      </c>
      <c r="T147" s="213">
        <v>-27.450661642189409</v>
      </c>
      <c r="U147" s="223">
        <v>5.6947273596550566E-2</v>
      </c>
      <c r="V147" s="247">
        <v>6.5225095667749091</v>
      </c>
      <c r="W147" s="332">
        <f t="shared" si="33"/>
        <v>11.175472264377509</v>
      </c>
      <c r="X147" s="213">
        <v>71.337000735183025</v>
      </c>
      <c r="Y147" s="217">
        <v>8.1293642146502091E-3</v>
      </c>
      <c r="Z147" s="245">
        <v>5.467479752078571</v>
      </c>
      <c r="AA147" s="332">
        <f t="shared" si="34"/>
        <v>3.7356447015461089</v>
      </c>
      <c r="AB147" s="213">
        <v>-31.675198246030462</v>
      </c>
      <c r="AC147" s="217">
        <v>6.5960777588577072E-3</v>
      </c>
    </row>
    <row r="148" spans="1:29" s="10" customFormat="1" ht="15.75">
      <c r="A148" s="49" t="s">
        <v>21</v>
      </c>
      <c r="B148" s="247">
        <v>6.6550655427506875</v>
      </c>
      <c r="C148" s="410">
        <f t="shared" si="28"/>
        <v>7.3024315823327965</v>
      </c>
      <c r="D148" s="213">
        <v>9.7274179408688202</v>
      </c>
      <c r="E148" s="223">
        <v>4.3365308034089022E-2</v>
      </c>
      <c r="F148" s="247">
        <v>5.9166292402484641</v>
      </c>
      <c r="G148" s="332">
        <f t="shared" si="29"/>
        <v>8.3395002585064084</v>
      </c>
      <c r="H148" s="213">
        <v>40.950191737148614</v>
      </c>
      <c r="I148" s="217">
        <v>2.2251486906698755E-5</v>
      </c>
      <c r="J148" s="245">
        <v>3.0883556408209016</v>
      </c>
      <c r="K148" s="332">
        <f t="shared" si="30"/>
        <v>1.3989914174517131</v>
      </c>
      <c r="L148" s="213">
        <v>-54.701090801839989</v>
      </c>
      <c r="M148" s="223">
        <v>1.9474563142243546E-3</v>
      </c>
      <c r="N148" s="247">
        <v>25.517575046232576</v>
      </c>
      <c r="O148" s="332">
        <f t="shared" si="31"/>
        <v>24.223982832216102</v>
      </c>
      <c r="P148" s="213">
        <v>-5.0694167124922851</v>
      </c>
      <c r="Q148" s="217">
        <v>0.7322176127183635</v>
      </c>
      <c r="R148" s="245">
        <v>34.790651512340418</v>
      </c>
      <c r="S148" s="332">
        <f t="shared" si="32"/>
        <v>23.203353711848479</v>
      </c>
      <c r="T148" s="213">
        <v>-33.305779848307424</v>
      </c>
      <c r="U148" s="223">
        <v>1.3077256475161243E-3</v>
      </c>
      <c r="V148" s="247">
        <v>6.7906122239516709</v>
      </c>
      <c r="W148" s="332">
        <f t="shared" si="33"/>
        <v>16.447737435671076</v>
      </c>
      <c r="X148" s="213">
        <v>142.21287997652178</v>
      </c>
      <c r="Y148" s="217">
        <v>3.1125764640973943E-3</v>
      </c>
      <c r="Z148" s="245">
        <v>4.2720963747036347</v>
      </c>
      <c r="AA148" s="332">
        <f t="shared" si="34"/>
        <v>3.7274186710127291</v>
      </c>
      <c r="AB148" s="213">
        <v>-12.749658619971818</v>
      </c>
      <c r="AC148" s="217">
        <v>0.16944225268723179</v>
      </c>
    </row>
    <row r="149" spans="1:29" s="10" customFormat="1" ht="15.75">
      <c r="A149" s="49" t="s">
        <v>22</v>
      </c>
      <c r="B149" s="247">
        <v>6.1228445848040485</v>
      </c>
      <c r="C149" s="410">
        <f t="shared" si="28"/>
        <v>5.4903716726613725</v>
      </c>
      <c r="D149" s="213">
        <v>-10.329723437899693</v>
      </c>
      <c r="E149" s="223">
        <v>2.9348764903994011E-2</v>
      </c>
      <c r="F149" s="247">
        <v>5.9841263479158782</v>
      </c>
      <c r="G149" s="332">
        <f t="shared" si="29"/>
        <v>7.280618338346815</v>
      </c>
      <c r="H149" s="213">
        <v>21.665518323864809</v>
      </c>
      <c r="I149" s="217">
        <v>1.3034808175007553E-3</v>
      </c>
      <c r="J149" s="245">
        <v>3.1620579834617994</v>
      </c>
      <c r="K149" s="332">
        <f t="shared" si="30"/>
        <v>1.0522849885374845</v>
      </c>
      <c r="L149" s="213">
        <v>-66.721515100572248</v>
      </c>
      <c r="M149" s="223">
        <v>6.2463392817679025E-3</v>
      </c>
      <c r="N149" s="247">
        <v>24.900588999551058</v>
      </c>
      <c r="O149" s="332">
        <f t="shared" si="31"/>
        <v>22.029594322945957</v>
      </c>
      <c r="P149" s="213">
        <v>-11.529826369395776</v>
      </c>
      <c r="Q149" s="217">
        <v>0.42233902975568771</v>
      </c>
      <c r="R149" s="245">
        <v>33.900805665758888</v>
      </c>
      <c r="S149" s="332">
        <f t="shared" si="32"/>
        <v>17.598375066419141</v>
      </c>
      <c r="T149" s="213">
        <v>-48.08862290787922</v>
      </c>
      <c r="U149" s="223">
        <v>3.7418605891182413E-4</v>
      </c>
      <c r="V149" s="247">
        <v>6.5718111443731058</v>
      </c>
      <c r="W149" s="332">
        <f t="shared" si="33"/>
        <v>12.712546108890608</v>
      </c>
      <c r="X149" s="213">
        <v>93.440526966075424</v>
      </c>
      <c r="Y149" s="217">
        <v>8.458681606468108E-4</v>
      </c>
      <c r="Z149" s="245">
        <v>5.2599497695026987</v>
      </c>
      <c r="AA149" s="332">
        <f t="shared" si="34"/>
        <v>4.00833465198754</v>
      </c>
      <c r="AB149" s="213">
        <v>-23.795191444071389</v>
      </c>
      <c r="AC149" s="217">
        <v>2.2184116785620975E-2</v>
      </c>
    </row>
    <row r="150" spans="1:29" s="10" customFormat="1" ht="15.75">
      <c r="A150" s="49" t="s">
        <v>23</v>
      </c>
      <c r="B150" s="247">
        <v>5.4811352623668252</v>
      </c>
      <c r="C150" s="410">
        <f t="shared" si="28"/>
        <v>4.5214557255049943</v>
      </c>
      <c r="D150" s="213">
        <v>-17.508773108573667</v>
      </c>
      <c r="E150" s="223">
        <v>2.7147277475086135E-2</v>
      </c>
      <c r="F150" s="247">
        <v>5.8776395906893475</v>
      </c>
      <c r="G150" s="332">
        <f t="shared" si="29"/>
        <v>7.1941491224835801</v>
      </c>
      <c r="H150" s="213">
        <v>22.398609364883303</v>
      </c>
      <c r="I150" s="217">
        <v>4.6662038810200085E-3</v>
      </c>
      <c r="J150" s="245">
        <v>3.1128337419352703</v>
      </c>
      <c r="K150" s="332">
        <f t="shared" si="30"/>
        <v>1.1346428274503517</v>
      </c>
      <c r="L150" s="213">
        <v>-63.549520420421281</v>
      </c>
      <c r="M150" s="223">
        <v>2.3104763398500424E-2</v>
      </c>
      <c r="N150" s="247">
        <v>23.90037280476778</v>
      </c>
      <c r="O150" s="332">
        <f t="shared" si="31"/>
        <v>39.895396553456578</v>
      </c>
      <c r="P150" s="213">
        <v>66.923741647653401</v>
      </c>
      <c r="Q150" s="217">
        <v>5.5860306205682067E-2</v>
      </c>
      <c r="R150" s="245">
        <v>33.964893946009795</v>
      </c>
      <c r="S150" s="332">
        <f t="shared" si="32"/>
        <v>24.211386671609041</v>
      </c>
      <c r="T150" s="213">
        <v>-28.716436712285383</v>
      </c>
      <c r="U150" s="223">
        <v>5.8321367103304052E-2</v>
      </c>
      <c r="V150" s="247">
        <v>6.4343854252248009</v>
      </c>
      <c r="W150" s="332">
        <f t="shared" si="33"/>
        <v>10.069420344789616</v>
      </c>
      <c r="X150" s="213">
        <v>56.493894588818726</v>
      </c>
      <c r="Y150" s="217">
        <v>2.0353584122904712E-2</v>
      </c>
      <c r="Z150" s="245">
        <v>5.5376094630382866</v>
      </c>
      <c r="AA150" s="332">
        <f t="shared" si="34"/>
        <v>3.6687992416869815</v>
      </c>
      <c r="AB150" s="213">
        <v>-33.747598739582415</v>
      </c>
      <c r="AC150" s="217">
        <v>2.0811599090989921E-2</v>
      </c>
    </row>
    <row r="151" spans="1:29" s="10" customFormat="1" ht="15.75">
      <c r="A151" s="49" t="s">
        <v>24</v>
      </c>
      <c r="B151" s="247">
        <v>6.3782316300818831</v>
      </c>
      <c r="C151" s="410">
        <f t="shared" si="28"/>
        <v>6.4737737442399697</v>
      </c>
      <c r="D151" s="213">
        <v>1.4979404903935767</v>
      </c>
      <c r="E151" s="223">
        <v>0.65581777055199009</v>
      </c>
      <c r="F151" s="247">
        <v>5.8369834635095064</v>
      </c>
      <c r="G151" s="332">
        <f t="shared" si="29"/>
        <v>8.0207477505912408</v>
      </c>
      <c r="H151" s="213">
        <v>37.412548805967312</v>
      </c>
      <c r="I151" s="217">
        <v>3.5549680141231131E-5</v>
      </c>
      <c r="J151" s="245">
        <v>3.121110109887443</v>
      </c>
      <c r="K151" s="332">
        <f t="shared" si="30"/>
        <v>1.1844338097490585</v>
      </c>
      <c r="L151" s="213">
        <v>-62.05088035834234</v>
      </c>
      <c r="M151" s="223">
        <v>1.9950885200667547E-3</v>
      </c>
      <c r="N151" s="247">
        <v>25.017744208974378</v>
      </c>
      <c r="O151" s="332">
        <f t="shared" si="31"/>
        <v>24.119516275104207</v>
      </c>
      <c r="P151" s="213">
        <v>-3.5903634091356587</v>
      </c>
      <c r="Q151" s="217">
        <v>0.80569451122897251</v>
      </c>
      <c r="R151" s="245">
        <v>34.324867568583187</v>
      </c>
      <c r="S151" s="332">
        <f t="shared" si="32"/>
        <v>20.425247931021655</v>
      </c>
      <c r="T151" s="213">
        <v>-40.494313954130313</v>
      </c>
      <c r="U151" s="223">
        <v>6.4487909635306984E-4</v>
      </c>
      <c r="V151" s="247">
        <v>6.393141137586392</v>
      </c>
      <c r="W151" s="332">
        <f t="shared" si="33"/>
        <v>13.35684033606433</v>
      </c>
      <c r="X151" s="213">
        <v>108.92453410010201</v>
      </c>
      <c r="Y151" s="217">
        <v>1.7000740361456758E-3</v>
      </c>
      <c r="Z151" s="245">
        <v>4.5512732765683444</v>
      </c>
      <c r="AA151" s="332">
        <f t="shared" si="34"/>
        <v>3.8440231151954758</v>
      </c>
      <c r="AB151" s="213">
        <v>-15.539610970276316</v>
      </c>
      <c r="AC151" s="217">
        <v>9.1633384003972029E-2</v>
      </c>
    </row>
    <row r="152" spans="1:29" s="10" customFormat="1" ht="15.75">
      <c r="A152" s="49" t="s">
        <v>25</v>
      </c>
      <c r="B152" s="247">
        <v>6.0651128128666532</v>
      </c>
      <c r="C152" s="410">
        <f t="shared" si="28"/>
        <v>7.711767568526005</v>
      </c>
      <c r="D152" s="213">
        <v>27.149614631505379</v>
      </c>
      <c r="E152" s="223">
        <v>3.0857779451402955E-3</v>
      </c>
      <c r="F152" s="248">
        <v>5.9294862143414573</v>
      </c>
      <c r="G152" s="332">
        <f t="shared" si="29"/>
        <v>9.5030920199526037</v>
      </c>
      <c r="H152" s="213">
        <v>60.268388801845632</v>
      </c>
      <c r="I152" s="217">
        <v>1.7610762096580686E-5</v>
      </c>
      <c r="J152" s="246">
        <v>3.3567645768518153</v>
      </c>
      <c r="K152" s="332">
        <f t="shared" si="30"/>
        <v>1.600498581286327</v>
      </c>
      <c r="L152" s="213">
        <v>-52.320201651216927</v>
      </c>
      <c r="M152" s="223">
        <v>2.6802790153681909E-3</v>
      </c>
      <c r="N152" s="248">
        <v>25.983805412737514</v>
      </c>
      <c r="O152" s="332">
        <f t="shared" si="31"/>
        <v>29.255280338634932</v>
      </c>
      <c r="P152" s="213">
        <v>12.590438059137062</v>
      </c>
      <c r="Q152" s="217">
        <v>0.44157612578095851</v>
      </c>
      <c r="R152" s="246">
        <v>33.813578619982344</v>
      </c>
      <c r="S152" s="332">
        <f t="shared" si="32"/>
        <v>33.478731406366819</v>
      </c>
      <c r="T152" s="213">
        <v>-0.99027440241905784</v>
      </c>
      <c r="U152" s="223">
        <v>0.91238564427382796</v>
      </c>
      <c r="V152" s="248"/>
      <c r="W152" s="332">
        <f t="shared" si="33"/>
        <v>0</v>
      </c>
      <c r="X152" s="151">
        <v>181.98987384533535</v>
      </c>
      <c r="Y152" s="260">
        <v>6.6871331654737411E-3</v>
      </c>
      <c r="Z152" s="246"/>
      <c r="AA152" s="332">
        <f t="shared" si="34"/>
        <v>0</v>
      </c>
      <c r="AB152" s="151">
        <v>3.6548215433747422</v>
      </c>
      <c r="AC152" s="260">
        <v>0.76550060961722766</v>
      </c>
    </row>
    <row r="153" spans="1:29" s="10" customFormat="1" ht="15.75">
      <c r="A153" s="49" t="s">
        <v>26</v>
      </c>
      <c r="B153" s="247">
        <v>5.744330545209797</v>
      </c>
      <c r="C153" s="410">
        <f t="shared" si="28"/>
        <v>4.8028563491884197</v>
      </c>
      <c r="D153" s="213">
        <v>-16.389624319346904</v>
      </c>
      <c r="E153" s="223">
        <v>7.6861251559615096E-3</v>
      </c>
      <c r="F153" s="247">
        <v>6.005058823104628</v>
      </c>
      <c r="G153" s="332">
        <f t="shared" si="29"/>
        <v>7.1511697767400344</v>
      </c>
      <c r="H153" s="213">
        <v>19.085757315577219</v>
      </c>
      <c r="I153" s="217">
        <v>7.6958896997515111E-3</v>
      </c>
      <c r="J153" s="245">
        <v>3.0723471381026592</v>
      </c>
      <c r="K153" s="332">
        <f t="shared" si="30"/>
        <v>0.98664091467048376</v>
      </c>
      <c r="L153" s="213">
        <v>-67.886411583041749</v>
      </c>
      <c r="M153" s="223">
        <v>6.0884277308298328E-3</v>
      </c>
      <c r="N153" s="247">
        <v>24.728085335350862</v>
      </c>
      <c r="O153" s="332">
        <f t="shared" si="31"/>
        <v>21.92856322106201</v>
      </c>
      <c r="P153" s="213">
        <v>-11.321224738280486</v>
      </c>
      <c r="Q153" s="217">
        <v>0.41954869137000184</v>
      </c>
      <c r="R153" s="245">
        <v>33.536310295257984</v>
      </c>
      <c r="S153" s="332">
        <f t="shared" si="32"/>
        <v>13.872267923330877</v>
      </c>
      <c r="T153" s="213">
        <v>-58.635080003740278</v>
      </c>
      <c r="U153" s="223">
        <v>5.2885079020043588E-4</v>
      </c>
      <c r="V153" s="247">
        <v>6.4253837233545079</v>
      </c>
      <c r="W153" s="332">
        <f t="shared" si="33"/>
        <v>12.155054958273634</v>
      </c>
      <c r="X153" s="213">
        <v>89.172436723013789</v>
      </c>
      <c r="Y153" s="217">
        <v>6.611813422820953E-4</v>
      </c>
      <c r="Z153" s="245">
        <v>5.3550534591408123</v>
      </c>
      <c r="AA153" s="332">
        <f t="shared" si="34"/>
        <v>3.7654345644982028</v>
      </c>
      <c r="AB153" s="213">
        <v>-29.684463596328964</v>
      </c>
      <c r="AC153" s="217">
        <v>1.3488924837775605E-2</v>
      </c>
    </row>
    <row r="154" spans="1:29" s="10" customFormat="1" ht="15.75">
      <c r="A154" s="49" t="s">
        <v>27</v>
      </c>
      <c r="B154" s="247">
        <v>5.1982605756810267</v>
      </c>
      <c r="C154" s="410">
        <f t="shared" si="28"/>
        <v>4.027742449589331</v>
      </c>
      <c r="D154" s="213">
        <v>-22.517496171079209</v>
      </c>
      <c r="E154" s="223">
        <v>1.7004628662625788E-2</v>
      </c>
      <c r="F154" s="247">
        <v>5.8266801290492127</v>
      </c>
      <c r="G154" s="332">
        <f t="shared" si="29"/>
        <v>5.9053993729263983</v>
      </c>
      <c r="H154" s="213">
        <v>1.3510136498608674</v>
      </c>
      <c r="I154" s="217">
        <v>0.82228072148591203</v>
      </c>
      <c r="J154" s="245">
        <v>3.1653321153319545</v>
      </c>
      <c r="K154" s="332">
        <f t="shared" si="30"/>
        <v>0.94406084602987583</v>
      </c>
      <c r="L154" s="213">
        <v>-70.174982857024133</v>
      </c>
      <c r="M154" s="223">
        <v>1.6704990622310151E-2</v>
      </c>
      <c r="N154" s="247">
        <v>25.332766634659858</v>
      </c>
      <c r="O154" s="332">
        <f t="shared" si="31"/>
        <v>19.945735891814053</v>
      </c>
      <c r="P154" s="213">
        <v>-21.265070730471894</v>
      </c>
      <c r="Q154" s="217">
        <v>0.14247626647714995</v>
      </c>
      <c r="R154" s="245">
        <v>33.276805810968739</v>
      </c>
      <c r="S154" s="332">
        <f t="shared" si="32"/>
        <v>13.277778880978488</v>
      </c>
      <c r="T154" s="213">
        <v>-60.098998213939602</v>
      </c>
      <c r="U154" s="223">
        <v>2.2394273962688762E-3</v>
      </c>
      <c r="V154" s="247">
        <v>6.3075571650284861</v>
      </c>
      <c r="W154" s="332">
        <f t="shared" si="33"/>
        <v>10.288642171025518</v>
      </c>
      <c r="X154" s="213">
        <v>63.116114556514724</v>
      </c>
      <c r="Y154" s="217">
        <v>1.7702943165496762E-3</v>
      </c>
      <c r="Z154" s="245">
        <v>5.7705781401613949</v>
      </c>
      <c r="AA154" s="332">
        <f t="shared" si="34"/>
        <v>3.5074210374696535</v>
      </c>
      <c r="AB154" s="213">
        <v>-39.218897096997701</v>
      </c>
      <c r="AC154" s="217">
        <v>7.5531200205832703E-3</v>
      </c>
    </row>
    <row r="155" spans="1:29" s="10" customFormat="1" ht="15.75">
      <c r="A155" s="49" t="s">
        <v>28</v>
      </c>
      <c r="B155" s="247">
        <v>5.1463957336706319</v>
      </c>
      <c r="C155" s="410">
        <f t="shared" si="28"/>
        <v>4.086716543553595</v>
      </c>
      <c r="D155" s="213">
        <v>-20.590705514230397</v>
      </c>
      <c r="E155" s="223">
        <v>5.2576112390836448E-2</v>
      </c>
      <c r="F155" s="247">
        <v>5.8316021113562462</v>
      </c>
      <c r="G155" s="332">
        <f t="shared" si="29"/>
        <v>6.397703728327941</v>
      </c>
      <c r="H155" s="213">
        <v>9.7074801428802839</v>
      </c>
      <c r="I155" s="217">
        <v>0.15318722824116693</v>
      </c>
      <c r="J155" s="245">
        <v>3.2335315310205788</v>
      </c>
      <c r="K155" s="332">
        <f t="shared" si="30"/>
        <v>1.1036790798871903</v>
      </c>
      <c r="L155" s="213">
        <v>-65.86768771854706</v>
      </c>
      <c r="M155" s="223">
        <v>2.835236250987128E-2</v>
      </c>
      <c r="N155" s="247">
        <v>25.030152772394054</v>
      </c>
      <c r="O155" s="332">
        <f t="shared" si="31"/>
        <v>26.59055749410355</v>
      </c>
      <c r="P155" s="213">
        <v>6.2340998710582323</v>
      </c>
      <c r="Q155" s="217">
        <v>0.73370754627950319</v>
      </c>
      <c r="R155" s="245">
        <v>34.156063116240247</v>
      </c>
      <c r="S155" s="332">
        <f t="shared" si="32"/>
        <v>18.739368669510505</v>
      </c>
      <c r="T155" s="213">
        <v>-45.136040398635807</v>
      </c>
      <c r="U155" s="223">
        <v>6.5748094126654669E-3</v>
      </c>
      <c r="V155" s="247">
        <v>6.3293811830162943</v>
      </c>
      <c r="W155" s="332">
        <f t="shared" si="33"/>
        <v>9.6416789544392412</v>
      </c>
      <c r="X155" s="213">
        <v>52.332094965474283</v>
      </c>
      <c r="Y155" s="217">
        <v>1.5592521988454804E-2</v>
      </c>
      <c r="Z155" s="245">
        <v>5.5760514797819205</v>
      </c>
      <c r="AA155" s="332">
        <f t="shared" si="34"/>
        <v>3.6031579294129026</v>
      </c>
      <c r="AB155" s="213">
        <v>-35.381551937289103</v>
      </c>
      <c r="AC155" s="217">
        <v>3.2424244404807678E-2</v>
      </c>
    </row>
    <row r="156" spans="1:29" s="10" customFormat="1" ht="15.75">
      <c r="A156" s="49" t="s">
        <v>29</v>
      </c>
      <c r="B156" s="247">
        <v>6.100390606092942</v>
      </c>
      <c r="C156" s="410">
        <f t="shared" si="28"/>
        <v>6.1799762701735634</v>
      </c>
      <c r="D156" s="213">
        <v>1.3045994792715891</v>
      </c>
      <c r="E156" s="223">
        <v>0.74701957415956222</v>
      </c>
      <c r="F156" s="247">
        <v>6.5084781194037324</v>
      </c>
      <c r="G156" s="332">
        <f t="shared" si="29"/>
        <v>8.7729590169614831</v>
      </c>
      <c r="H156" s="213">
        <v>34.792786516507626</v>
      </c>
      <c r="I156" s="217">
        <v>4.5738368668052481E-5</v>
      </c>
      <c r="J156" s="245">
        <v>4.0457716044732761</v>
      </c>
      <c r="K156" s="332">
        <f t="shared" si="30"/>
        <v>2.0054120609415529</v>
      </c>
      <c r="L156" s="213">
        <v>-50.431901328185823</v>
      </c>
      <c r="M156" s="223">
        <v>2.6340141510245618E-3</v>
      </c>
      <c r="N156" s="247">
        <v>26.827341276369555</v>
      </c>
      <c r="O156" s="332">
        <f t="shared" si="31"/>
        <v>21.019454603848608</v>
      </c>
      <c r="P156" s="213">
        <v>-21.64913254984657</v>
      </c>
      <c r="Q156" s="217">
        <v>8.5010209029563466E-2</v>
      </c>
      <c r="R156" s="245">
        <v>31.480635446581012</v>
      </c>
      <c r="S156" s="332">
        <f t="shared" si="32"/>
        <v>16.690343756820621</v>
      </c>
      <c r="T156" s="213">
        <v>-46.982189145634628</v>
      </c>
      <c r="U156" s="223">
        <v>3.5429818515740527E-4</v>
      </c>
      <c r="V156" s="247">
        <v>6.4192456501792767</v>
      </c>
      <c r="W156" s="332">
        <f t="shared" si="33"/>
        <v>14.71208031717175</v>
      </c>
      <c r="X156" s="213">
        <v>129.18705902399719</v>
      </c>
      <c r="Y156" s="217">
        <v>8.3958818668277702E-3</v>
      </c>
      <c r="Z156" s="245">
        <v>4.6056155242533459</v>
      </c>
      <c r="AA156" s="332">
        <f t="shared" si="34"/>
        <v>3.7070004930357192</v>
      </c>
      <c r="AB156" s="213">
        <v>-19.511290651281808</v>
      </c>
      <c r="AC156" s="217">
        <v>2.1764933611330532E-2</v>
      </c>
    </row>
    <row r="157" spans="1:29" s="10" customFormat="1" ht="15.75">
      <c r="A157" s="49" t="s">
        <v>30</v>
      </c>
      <c r="B157" s="247">
        <v>6.2197514385873651</v>
      </c>
      <c r="C157" s="410">
        <f t="shared" si="28"/>
        <v>6.1167330210192619</v>
      </c>
      <c r="D157" s="213">
        <v>-1.6563108443365813</v>
      </c>
      <c r="E157" s="223">
        <v>0.70144569812693258</v>
      </c>
      <c r="F157" s="247">
        <v>5.7718852066644395</v>
      </c>
      <c r="G157" s="332">
        <f t="shared" si="29"/>
        <v>7.2882969301658793</v>
      </c>
      <c r="H157" s="213">
        <v>26.27238188574043</v>
      </c>
      <c r="I157" s="217">
        <v>5.7872579063717063E-4</v>
      </c>
      <c r="J157" s="245">
        <v>2.9784919431212589</v>
      </c>
      <c r="K157" s="332">
        <f t="shared" si="30"/>
        <v>1.107462910136324</v>
      </c>
      <c r="L157" s="213">
        <v>-62.817998796539385</v>
      </c>
      <c r="M157" s="223">
        <v>2.63090439169691E-3</v>
      </c>
      <c r="N157" s="247">
        <v>25.278711114251244</v>
      </c>
      <c r="O157" s="332">
        <f t="shared" si="31"/>
        <v>21.459599873736583</v>
      </c>
      <c r="P157" s="213">
        <v>-15.108014104253847</v>
      </c>
      <c r="Q157" s="217">
        <v>0.27432390078714775</v>
      </c>
      <c r="R157" s="245">
        <v>33.728993818123868</v>
      </c>
      <c r="S157" s="332">
        <f t="shared" si="32"/>
        <v>17.169673732005791</v>
      </c>
      <c r="T157" s="213">
        <v>-49.095209229811438</v>
      </c>
      <c r="U157" s="223">
        <v>1.3847830029357071E-3</v>
      </c>
      <c r="V157" s="247">
        <v>6.3968774296513153</v>
      </c>
      <c r="W157" s="332">
        <f t="shared" si="33"/>
        <v>12.199722190985629</v>
      </c>
      <c r="X157" s="213">
        <v>90.713708761035562</v>
      </c>
      <c r="Y157" s="217">
        <v>5.1686912259322464E-3</v>
      </c>
      <c r="Z157" s="245">
        <v>4.3356512178528055</v>
      </c>
      <c r="AA157" s="332">
        <f t="shared" si="34"/>
        <v>3.3940377560023665</v>
      </c>
      <c r="AB157" s="213">
        <v>-21.717924587041974</v>
      </c>
      <c r="AC157" s="217">
        <v>4.1377342955903638E-2</v>
      </c>
    </row>
    <row r="158" spans="1:29" s="10" customFormat="1" ht="15.75">
      <c r="A158" s="49" t="s">
        <v>31</v>
      </c>
      <c r="B158" s="247">
        <v>4.687643286462297</v>
      </c>
      <c r="C158" s="410">
        <f t="shared" si="28"/>
        <v>2.9037335491991891</v>
      </c>
      <c r="D158" s="213">
        <v>-38.055577787135782</v>
      </c>
      <c r="E158" s="223">
        <v>6.5722415530720913E-4</v>
      </c>
      <c r="F158" s="247">
        <v>5.7458113479186679</v>
      </c>
      <c r="G158" s="332">
        <f t="shared" si="29"/>
        <v>4.2679256220882698</v>
      </c>
      <c r="H158" s="213">
        <v>-25.721097271419112</v>
      </c>
      <c r="I158" s="217">
        <v>2.5659116401289482E-4</v>
      </c>
      <c r="J158" s="245">
        <v>3.0633422445183021</v>
      </c>
      <c r="K158" s="332">
        <f t="shared" si="30"/>
        <v>0.69562829189419251</v>
      </c>
      <c r="L158" s="213">
        <v>-77.291851958788328</v>
      </c>
      <c r="M158" s="223">
        <v>1.6665789725625185E-2</v>
      </c>
      <c r="N158" s="247">
        <v>25.802545113196413</v>
      </c>
      <c r="O158" s="332">
        <f t="shared" si="31"/>
        <v>10.701034532414685</v>
      </c>
      <c r="P158" s="213">
        <v>-58.527213166495869</v>
      </c>
      <c r="Q158" s="217">
        <v>6.5780647263599494E-3</v>
      </c>
      <c r="R158" s="245">
        <v>31.058662641622387</v>
      </c>
      <c r="S158" s="332">
        <f t="shared" si="32"/>
        <v>8.7019568872314146</v>
      </c>
      <c r="T158" s="213">
        <v>-71.982190644713299</v>
      </c>
      <c r="U158" s="223">
        <v>5.329065298434155E-3</v>
      </c>
      <c r="V158" s="247">
        <v>6.3573929448903135</v>
      </c>
      <c r="W158" s="332">
        <f t="shared" si="33"/>
        <v>9.511120865610831</v>
      </c>
      <c r="X158" s="213">
        <v>49.607251715584034</v>
      </c>
      <c r="Y158" s="217">
        <v>4.9745405443860373E-4</v>
      </c>
      <c r="Z158" s="245">
        <v>5.7880679670559534</v>
      </c>
      <c r="AA158" s="332">
        <f t="shared" si="34"/>
        <v>3.1403680369362519</v>
      </c>
      <c r="AB158" s="213">
        <v>-45.744105722145299</v>
      </c>
      <c r="AC158" s="217">
        <v>5.0915617535578156E-3</v>
      </c>
    </row>
    <row r="159" spans="1:29" s="10" customFormat="1" ht="15.75">
      <c r="A159" s="49" t="s">
        <v>32</v>
      </c>
      <c r="B159" s="247">
        <v>4.4978745825715922</v>
      </c>
      <c r="C159" s="410">
        <f t="shared" si="28"/>
        <v>3.1933263909690854</v>
      </c>
      <c r="D159" s="213">
        <v>-29.003658675975153</v>
      </c>
      <c r="E159" s="223">
        <v>2.3267459017773235E-2</v>
      </c>
      <c r="F159" s="247">
        <v>5.651157400533684</v>
      </c>
      <c r="G159" s="332">
        <f t="shared" si="29"/>
        <v>4.7284653134641434</v>
      </c>
      <c r="H159" s="213">
        <v>-16.327488719079085</v>
      </c>
      <c r="I159" s="217">
        <v>2.199081070310872E-2</v>
      </c>
      <c r="J159" s="245">
        <v>3.3130407144211125</v>
      </c>
      <c r="K159" s="332">
        <f t="shared" si="30"/>
        <v>0.90375035169607143</v>
      </c>
      <c r="L159" s="213">
        <v>-72.721423320812292</v>
      </c>
      <c r="M159" s="223">
        <v>2.0441182558327574E-2</v>
      </c>
      <c r="N159" s="247">
        <v>26.447653517642578</v>
      </c>
      <c r="O159" s="332">
        <f t="shared" si="31"/>
        <v>15.118994414645869</v>
      </c>
      <c r="P159" s="213">
        <v>-42.834269193067129</v>
      </c>
      <c r="Q159" s="217">
        <v>2.0867980620234813E-2</v>
      </c>
      <c r="R159" s="245">
        <v>32.864348804457094</v>
      </c>
      <c r="S159" s="332">
        <f t="shared" si="32"/>
        <v>11.787929533239183</v>
      </c>
      <c r="T159" s="213">
        <v>-64.131559084351935</v>
      </c>
      <c r="U159" s="223">
        <v>1.7202204750351514E-3</v>
      </c>
      <c r="V159" s="247">
        <v>6.1075471870564426</v>
      </c>
      <c r="W159" s="332">
        <f t="shared" si="33"/>
        <v>8.9807678977021901</v>
      </c>
      <c r="X159" s="213">
        <v>47.043774245983506</v>
      </c>
      <c r="Y159" s="217">
        <v>6.5572737434975714E-3</v>
      </c>
      <c r="Z159" s="245">
        <v>5.6717083482432002</v>
      </c>
      <c r="AA159" s="332">
        <f t="shared" si="34"/>
        <v>3.4168697428144963</v>
      </c>
      <c r="AB159" s="213">
        <v>-39.755898346344544</v>
      </c>
      <c r="AC159" s="217">
        <v>2.645223640372258E-2</v>
      </c>
    </row>
    <row r="160" spans="1:29" s="10" customFormat="1" ht="15.75">
      <c r="A160" s="49" t="s">
        <v>33</v>
      </c>
      <c r="B160" s="247">
        <v>4.7159426158579949</v>
      </c>
      <c r="C160" s="410">
        <f t="shared" si="28"/>
        <v>3.2541219984546372</v>
      </c>
      <c r="D160" s="213">
        <v>-30.997421649868851</v>
      </c>
      <c r="E160" s="223">
        <v>1.9982819613601007E-3</v>
      </c>
      <c r="F160" s="247">
        <v>5.8186060852054178</v>
      </c>
      <c r="G160" s="332">
        <f t="shared" si="29"/>
        <v>4.8597450628514025</v>
      </c>
      <c r="H160" s="213">
        <v>-16.479222142087394</v>
      </c>
      <c r="I160" s="217">
        <v>7.9816855263939238E-3</v>
      </c>
      <c r="J160" s="245">
        <v>3.1114378528709898</v>
      </c>
      <c r="K160" s="332">
        <f t="shared" si="30"/>
        <v>0.75603164723513805</v>
      </c>
      <c r="L160" s="213">
        <v>-75.701534692793828</v>
      </c>
      <c r="M160" s="223">
        <v>1.6644369652352369E-2</v>
      </c>
      <c r="N160" s="247">
        <v>25.623934820830591</v>
      </c>
      <c r="O160" s="332">
        <f t="shared" si="31"/>
        <v>13.935769484282298</v>
      </c>
      <c r="P160" s="213">
        <v>-45.6142486244797</v>
      </c>
      <c r="Q160" s="217">
        <v>1.5480867451601085E-2</v>
      </c>
      <c r="R160" s="245">
        <v>31.659109652350466</v>
      </c>
      <c r="S160" s="332">
        <f t="shared" si="32"/>
        <v>9.6926342638330141</v>
      </c>
      <c r="T160" s="213">
        <v>-69.384375081080634</v>
      </c>
      <c r="U160" s="223">
        <v>1.372275478707478E-3</v>
      </c>
      <c r="V160" s="247">
        <v>6.3106636920180952</v>
      </c>
      <c r="W160" s="332">
        <f t="shared" si="33"/>
        <v>10.501703552905349</v>
      </c>
      <c r="X160" s="213">
        <v>66.412029945252812</v>
      </c>
      <c r="Y160" s="217">
        <v>4.3593408000994248E-4</v>
      </c>
      <c r="Z160" s="245">
        <v>5.6105942146320729</v>
      </c>
      <c r="AA160" s="332">
        <f t="shared" si="34"/>
        <v>3.3542989316320457</v>
      </c>
      <c r="AB160" s="213">
        <v>-40.214907667279739</v>
      </c>
      <c r="AC160" s="217">
        <v>8.3871418275071399E-3</v>
      </c>
    </row>
    <row r="161" spans="1:29" s="10" customFormat="1" ht="15.75">
      <c r="A161" s="49" t="s">
        <v>34</v>
      </c>
      <c r="B161" s="247">
        <v>4.0446794031436886</v>
      </c>
      <c r="C161" s="410">
        <f t="shared" si="28"/>
        <v>2.6787341008761443</v>
      </c>
      <c r="D161" s="213">
        <v>-33.771410935706697</v>
      </c>
      <c r="E161" s="223">
        <v>9.6590656728286692E-3</v>
      </c>
      <c r="F161" s="247">
        <v>5.4876794894710992</v>
      </c>
      <c r="G161" s="332">
        <f t="shared" si="29"/>
        <v>3.911027920927336</v>
      </c>
      <c r="H161" s="213">
        <v>-28.730751706049812</v>
      </c>
      <c r="I161" s="217">
        <v>4.1822075698921954E-4</v>
      </c>
      <c r="J161" s="245">
        <v>3.2486566053153578</v>
      </c>
      <c r="K161" s="332">
        <f t="shared" si="30"/>
        <v>0.78733912104969095</v>
      </c>
      <c r="L161" s="213">
        <v>-75.764162953958589</v>
      </c>
      <c r="M161" s="223">
        <v>1.9376329274637623E-2</v>
      </c>
      <c r="N161" s="247">
        <v>26.02394241123072</v>
      </c>
      <c r="O161" s="332">
        <f t="shared" si="31"/>
        <v>8.3083656635243557</v>
      </c>
      <c r="P161" s="213">
        <v>-68.074146752112185</v>
      </c>
      <c r="Q161" s="217">
        <v>7.2210483998178436E-3</v>
      </c>
      <c r="R161" s="245">
        <v>31.581904154216023</v>
      </c>
      <c r="S161" s="332">
        <f t="shared" si="32"/>
        <v>9.5885089662537339</v>
      </c>
      <c r="T161" s="213">
        <v>-69.639230999395835</v>
      </c>
      <c r="U161" s="223">
        <v>1.6350876267377469E-3</v>
      </c>
      <c r="V161" s="247">
        <v>6.3486880293367269</v>
      </c>
      <c r="W161" s="332">
        <f t="shared" si="33"/>
        <v>9.4315474041406429</v>
      </c>
      <c r="X161" s="213">
        <v>48.558999285494814</v>
      </c>
      <c r="Y161" s="217">
        <v>1.3463508027992484E-3</v>
      </c>
      <c r="Z161" s="245">
        <v>5.7616370588480663</v>
      </c>
      <c r="AA161" s="332">
        <f t="shared" si="34"/>
        <v>3.544325203963373</v>
      </c>
      <c r="AB161" s="213">
        <v>-38.4840598641943</v>
      </c>
      <c r="AC161" s="217">
        <v>4.0558746295760242E-2</v>
      </c>
    </row>
    <row r="162" spans="1:29" s="10" customFormat="1" ht="16.5" thickBot="1">
      <c r="A162" s="232" t="s">
        <v>35</v>
      </c>
      <c r="B162" s="316">
        <v>4.4635783913571752</v>
      </c>
      <c r="C162" s="424">
        <f t="shared" si="28"/>
        <v>3.013508996603711</v>
      </c>
      <c r="D162" s="317">
        <v>-32.486701646401755</v>
      </c>
      <c r="E162" s="318">
        <v>3.1589235368657451E-3</v>
      </c>
      <c r="F162" s="316">
        <v>5.5177814991971319</v>
      </c>
      <c r="G162" s="416">
        <f t="shared" si="29"/>
        <v>3.650681172066979</v>
      </c>
      <c r="H162" s="434">
        <v>-33.837880811370056</v>
      </c>
      <c r="I162" s="435">
        <v>1.0002884877410106E-4</v>
      </c>
      <c r="J162" s="320">
        <v>3.4383273884758565</v>
      </c>
      <c r="K162" s="416">
        <f t="shared" si="30"/>
        <v>0.9289867089807875</v>
      </c>
      <c r="L162" s="434">
        <v>-72.981435331189061</v>
      </c>
      <c r="M162" s="436">
        <v>4.1617136044164154E-3</v>
      </c>
      <c r="N162" s="316">
        <v>25.196726768579442</v>
      </c>
      <c r="O162" s="416">
        <f t="shared" si="31"/>
        <v>1.5535136797216786</v>
      </c>
      <c r="P162" s="434">
        <v>-93.834462333183197</v>
      </c>
      <c r="Q162" s="319">
        <v>3.1558621275627093E-2</v>
      </c>
      <c r="R162" s="320">
        <v>32.751624340309959</v>
      </c>
      <c r="S162" s="416">
        <f t="shared" si="32"/>
        <v>11.646463711256711</v>
      </c>
      <c r="T162" s="434">
        <v>-64.440042453337171</v>
      </c>
      <c r="U162" s="318">
        <v>2.5349102540431846E-4</v>
      </c>
      <c r="V162" s="316">
        <v>6.9846832349458907</v>
      </c>
      <c r="W162" s="416">
        <f t="shared" si="33"/>
        <v>11.649695884030828</v>
      </c>
      <c r="X162" s="317">
        <v>66.789179869243952</v>
      </c>
      <c r="Y162" s="319">
        <v>4.9066229586862734E-4</v>
      </c>
      <c r="Z162" s="320">
        <v>6.0443881374993191</v>
      </c>
      <c r="AA162" s="416">
        <f t="shared" si="34"/>
        <v>3.6040581176197231</v>
      </c>
      <c r="AB162" s="317">
        <v>-40.373483045203777</v>
      </c>
      <c r="AC162" s="319">
        <v>5.9512866625147324E-3</v>
      </c>
    </row>
    <row r="163" spans="1:29" ht="16.5" thickBot="1">
      <c r="A163" s="353" t="s">
        <v>36</v>
      </c>
      <c r="B163" s="321">
        <v>6.1155195630308725</v>
      </c>
      <c r="C163" s="420">
        <f t="shared" si="28"/>
        <v>6.1155195630308725</v>
      </c>
      <c r="D163" s="322"/>
      <c r="E163" s="323"/>
      <c r="F163" s="321">
        <v>6.2198049682513306</v>
      </c>
      <c r="G163" s="437">
        <f t="shared" si="29"/>
        <v>6.2198049682513306</v>
      </c>
      <c r="H163" s="438"/>
      <c r="I163" s="439"/>
      <c r="J163" s="325">
        <v>3.4506640803939481</v>
      </c>
      <c r="K163" s="437">
        <f t="shared" si="30"/>
        <v>3.4506640803939481</v>
      </c>
      <c r="L163" s="438"/>
      <c r="M163" s="440"/>
      <c r="N163" s="321">
        <v>26.509013686441158</v>
      </c>
      <c r="O163" s="437">
        <f t="shared" si="31"/>
        <v>26.509013686441158</v>
      </c>
      <c r="P163" s="438"/>
      <c r="Q163" s="324"/>
      <c r="R163" s="325">
        <v>34.558984803239277</v>
      </c>
      <c r="S163" s="437">
        <f t="shared" si="32"/>
        <v>34.558984803239277</v>
      </c>
      <c r="T163" s="438"/>
      <c r="U163" s="323"/>
      <c r="V163" s="321">
        <v>6.8715723732599221</v>
      </c>
      <c r="W163" s="437">
        <f t="shared" si="33"/>
        <v>6.8715723732599221</v>
      </c>
      <c r="X163" s="322"/>
      <c r="Y163" s="324"/>
      <c r="Z163" s="325">
        <v>5.245483901439278</v>
      </c>
      <c r="AA163" s="437">
        <f t="shared" si="34"/>
        <v>5.245483901439278</v>
      </c>
      <c r="AB163" s="441"/>
      <c r="AC163" s="442"/>
    </row>
    <row r="166" spans="1:29" ht="15.75" thickBot="1">
      <c r="A166" t="s">
        <v>247</v>
      </c>
      <c r="Z166" s="10"/>
      <c r="AA166" s="10"/>
      <c r="AB166" s="10"/>
      <c r="AC166" s="10"/>
    </row>
    <row r="167" spans="1:29" ht="15.75" customHeight="1" thickBot="1">
      <c r="A167" s="1452" t="s">
        <v>0</v>
      </c>
      <c r="B167" s="1430" t="s">
        <v>175</v>
      </c>
      <c r="C167" s="1431"/>
      <c r="D167" s="1431"/>
      <c r="E167" s="1431"/>
      <c r="F167" s="1431"/>
      <c r="G167" s="1431"/>
      <c r="H167" s="1431"/>
      <c r="I167" s="1431"/>
      <c r="J167" s="1432" t="s">
        <v>203</v>
      </c>
      <c r="K167" s="1433"/>
      <c r="L167" s="1433"/>
      <c r="M167" s="1433"/>
      <c r="N167" s="1433"/>
      <c r="O167" s="1433"/>
      <c r="P167" s="1433"/>
      <c r="Q167" s="1434"/>
      <c r="R167" s="1432" t="s">
        <v>179</v>
      </c>
      <c r="S167" s="1433"/>
      <c r="T167" s="1433"/>
      <c r="U167" s="1433"/>
      <c r="V167" s="1435"/>
      <c r="W167" s="1435"/>
      <c r="X167" s="1435"/>
      <c r="Y167" s="1435"/>
      <c r="Z167" s="138"/>
      <c r="AA167" s="138"/>
      <c r="AB167" s="138"/>
      <c r="AC167" s="138"/>
    </row>
    <row r="168" spans="1:29" ht="15.75" customHeight="1" thickBot="1">
      <c r="A168" s="1453"/>
      <c r="B168" s="1454" t="s">
        <v>176</v>
      </c>
      <c r="C168" s="1455"/>
      <c r="D168" s="1455"/>
      <c r="E168" s="1456"/>
      <c r="F168" s="1454" t="s">
        <v>177</v>
      </c>
      <c r="G168" s="1455"/>
      <c r="H168" s="1455"/>
      <c r="I168" s="1456"/>
      <c r="J168" s="1457" t="s">
        <v>176</v>
      </c>
      <c r="K168" s="1458"/>
      <c r="L168" s="1458"/>
      <c r="M168" s="1459"/>
      <c r="N168" s="1457" t="s">
        <v>177</v>
      </c>
      <c r="O168" s="1458"/>
      <c r="P168" s="1458"/>
      <c r="Q168" s="1459"/>
      <c r="R168" s="1457" t="s">
        <v>176</v>
      </c>
      <c r="S168" s="1458"/>
      <c r="T168" s="1458"/>
      <c r="U168" s="1458"/>
      <c r="V168" s="1454" t="s">
        <v>177</v>
      </c>
      <c r="W168" s="1455"/>
      <c r="X168" s="1455"/>
      <c r="Y168" s="1456"/>
      <c r="Z168" s="1451"/>
      <c r="AA168" s="1451"/>
      <c r="AB168" s="1451"/>
      <c r="AC168" s="1451"/>
    </row>
    <row r="169" spans="1:29" ht="15" customHeight="1">
      <c r="A169" s="1453"/>
      <c r="B169" s="1450" t="s">
        <v>6</v>
      </c>
      <c r="C169" s="1436" t="s">
        <v>7</v>
      </c>
      <c r="D169" s="1438" t="s">
        <v>8</v>
      </c>
      <c r="E169" s="1439"/>
      <c r="F169" s="1450" t="s">
        <v>6</v>
      </c>
      <c r="G169" s="1436" t="s">
        <v>7</v>
      </c>
      <c r="H169" s="1438" t="s">
        <v>8</v>
      </c>
      <c r="I169" s="1439"/>
      <c r="J169" s="1450" t="s">
        <v>6</v>
      </c>
      <c r="K169" s="1436" t="s">
        <v>7</v>
      </c>
      <c r="L169" s="1438" t="s">
        <v>8</v>
      </c>
      <c r="M169" s="1439"/>
      <c r="N169" s="1442" t="s">
        <v>6</v>
      </c>
      <c r="O169" s="1436" t="s">
        <v>7</v>
      </c>
      <c r="P169" s="1438" t="s">
        <v>8</v>
      </c>
      <c r="Q169" s="1444"/>
      <c r="R169" s="1445" t="s">
        <v>6</v>
      </c>
      <c r="S169" s="1447" t="s">
        <v>7</v>
      </c>
      <c r="T169" s="1448" t="s">
        <v>8</v>
      </c>
      <c r="U169" s="1449"/>
      <c r="V169" s="1450" t="s">
        <v>6</v>
      </c>
      <c r="W169" s="1436" t="s">
        <v>7</v>
      </c>
      <c r="X169" s="1438" t="s">
        <v>8</v>
      </c>
      <c r="Y169" s="1439"/>
      <c r="Z169" s="1440"/>
      <c r="AA169" s="1440"/>
      <c r="AB169" s="1441"/>
      <c r="AC169" s="1441"/>
    </row>
    <row r="170" spans="1:29" ht="15.75" customHeight="1" thickBot="1">
      <c r="A170" s="1453"/>
      <c r="B170" s="1446"/>
      <c r="C170" s="1437"/>
      <c r="D170" s="23" t="s">
        <v>148</v>
      </c>
      <c r="E170" s="29" t="s">
        <v>10</v>
      </c>
      <c r="F170" s="1446"/>
      <c r="G170" s="1437"/>
      <c r="H170" s="23" t="s">
        <v>148</v>
      </c>
      <c r="I170" s="29" t="s">
        <v>10</v>
      </c>
      <c r="J170" s="1446"/>
      <c r="K170" s="1437"/>
      <c r="L170" s="23" t="s">
        <v>148</v>
      </c>
      <c r="M170" s="29" t="s">
        <v>10</v>
      </c>
      <c r="N170" s="1443"/>
      <c r="O170" s="1437"/>
      <c r="P170" s="23" t="s">
        <v>148</v>
      </c>
      <c r="Q170" s="39" t="s">
        <v>10</v>
      </c>
      <c r="R170" s="1446"/>
      <c r="S170" s="1437"/>
      <c r="T170" s="23" t="s">
        <v>148</v>
      </c>
      <c r="U170" s="39" t="s">
        <v>10</v>
      </c>
      <c r="V170" s="1446"/>
      <c r="W170" s="1437"/>
      <c r="X170" s="23" t="s">
        <v>148</v>
      </c>
      <c r="Y170" s="29" t="s">
        <v>10</v>
      </c>
      <c r="Z170" s="1440"/>
      <c r="AA170" s="1440"/>
      <c r="AB170" s="108"/>
      <c r="AC170" s="108"/>
    </row>
    <row r="171" spans="1:29" s="10" customFormat="1" ht="15.75">
      <c r="A171" s="41" t="s">
        <v>11</v>
      </c>
      <c r="B171" s="310">
        <v>86.097926731977864</v>
      </c>
      <c r="C171" s="405">
        <f>B171+(B171*D171/100)</f>
        <v>86.338813494444523</v>
      </c>
      <c r="D171" s="311">
        <v>0.27978230325630549</v>
      </c>
      <c r="E171" s="312">
        <v>0.96647532914292877</v>
      </c>
      <c r="F171" s="443">
        <v>13.902073268022143</v>
      </c>
      <c r="G171" s="331">
        <f>F171+(F171*H171/100)</f>
        <v>13.862369223762178</v>
      </c>
      <c r="H171" s="311">
        <v>-0.28559800753815334</v>
      </c>
      <c r="I171" s="309">
        <v>0.96647532914292877</v>
      </c>
      <c r="J171" s="313">
        <v>86.176752216830934</v>
      </c>
      <c r="K171" s="331">
        <f>J171+(J171*L171/100)</f>
        <v>87.804356973750288</v>
      </c>
      <c r="L171" s="311">
        <v>1.8886819415335001</v>
      </c>
      <c r="M171" s="312">
        <v>0.75507233123554918</v>
      </c>
      <c r="N171" s="310">
        <v>13.823247783169075</v>
      </c>
      <c r="O171" s="331">
        <f>N171+(N171*P171/100)</f>
        <v>13.520514221901708</v>
      </c>
      <c r="P171" s="311">
        <v>-2.1900320823010127</v>
      </c>
      <c r="Q171" s="309">
        <v>0.75507233123554918</v>
      </c>
      <c r="R171" s="313">
        <v>88.372847017054767</v>
      </c>
      <c r="S171" s="331">
        <f>R171+(R171*T171/100)</f>
        <v>93.202020466381541</v>
      </c>
      <c r="T171" s="311">
        <v>5.464544384764257</v>
      </c>
      <c r="U171" s="312">
        <v>0.27886907994320065</v>
      </c>
      <c r="V171" s="310">
        <v>11.627152982945224</v>
      </c>
      <c r="W171" s="331">
        <f>V171+(V171*X171/100)</f>
        <v>10.53494932519985</v>
      </c>
      <c r="X171" s="311">
        <v>-9.3935605676421776</v>
      </c>
      <c r="Y171" s="309">
        <v>0.27886907994319998</v>
      </c>
    </row>
    <row r="172" spans="1:29" s="10" customFormat="1" ht="15.75">
      <c r="A172" s="49" t="s">
        <v>12</v>
      </c>
      <c r="B172" s="247">
        <v>84.472015785970555</v>
      </c>
      <c r="C172" s="410">
        <f t="shared" ref="C172:C196" si="35">B172+(B172*D172/100)</f>
        <v>90.736778103842539</v>
      </c>
      <c r="D172" s="213">
        <v>7.4163760146853965</v>
      </c>
      <c r="E172" s="223">
        <v>0.2690744169655841</v>
      </c>
      <c r="F172" s="247">
        <v>15.527984214029461</v>
      </c>
      <c r="G172" s="332">
        <f t="shared" ref="G172:G196" si="36">F172+(F172*H172/100)</f>
        <v>14.501847065792763</v>
      </c>
      <c r="H172" s="213">
        <v>-6.6083088061719382</v>
      </c>
      <c r="I172" s="217">
        <v>0.2690744169655841</v>
      </c>
      <c r="J172" s="245">
        <v>85.105428727451653</v>
      </c>
      <c r="K172" s="332">
        <f t="shared" ref="K172:K196" si="37">J172+(J172*L172/100)</f>
        <v>89.497572112800427</v>
      </c>
      <c r="L172" s="213">
        <v>5.1608263433047528</v>
      </c>
      <c r="M172" s="223">
        <v>0.40347714944318114</v>
      </c>
      <c r="N172" s="247">
        <v>14.894571272548335</v>
      </c>
      <c r="O172" s="332">
        <f t="shared" ref="O172:O196" si="38">N172+(N172*P172/100)</f>
        <v>14.028141718265319</v>
      </c>
      <c r="P172" s="213">
        <v>-5.8170828715285161</v>
      </c>
      <c r="Q172" s="217">
        <v>0.40347714944318114</v>
      </c>
      <c r="R172" s="245">
        <v>87.359575009442082</v>
      </c>
      <c r="S172" s="332">
        <f t="shared" ref="S172:S196" si="39">R172+(R172*T172/100)</f>
        <v>95.273872594565148</v>
      </c>
      <c r="T172" s="213">
        <v>9.0594506489616879</v>
      </c>
      <c r="U172" s="223">
        <v>9.0359703487778983E-2</v>
      </c>
      <c r="V172" s="247">
        <v>12.640424990557937</v>
      </c>
      <c r="W172" s="332">
        <f t="shared" ref="W172:W196" si="40">V172+(V172*X172/100)</f>
        <v>10.779386575185423</v>
      </c>
      <c r="X172" s="213">
        <v>-14.722910161348688</v>
      </c>
      <c r="Y172" s="217">
        <v>9.0359703487779344E-2</v>
      </c>
    </row>
    <row r="173" spans="1:29" s="10" customFormat="1" ht="15.75">
      <c r="A173" s="49" t="s">
        <v>13</v>
      </c>
      <c r="B173" s="247">
        <v>87.768663478218883</v>
      </c>
      <c r="C173" s="410">
        <f t="shared" si="35"/>
        <v>77.56531793036379</v>
      </c>
      <c r="D173" s="213">
        <v>-11.625271644232352</v>
      </c>
      <c r="E173" s="223">
        <v>9.8725864983148393E-2</v>
      </c>
      <c r="F173" s="247">
        <v>12.231336521781108</v>
      </c>
      <c r="G173" s="332">
        <f t="shared" si="36"/>
        <v>14.122227846339724</v>
      </c>
      <c r="H173" s="213">
        <v>15.45940070564969</v>
      </c>
      <c r="I173" s="217">
        <v>9.8725864983148406E-2</v>
      </c>
      <c r="J173" s="245">
        <v>88.200824573603029</v>
      </c>
      <c r="K173" s="332">
        <f t="shared" si="37"/>
        <v>92.661555882781769</v>
      </c>
      <c r="L173" s="213">
        <v>5.0574712093040448</v>
      </c>
      <c r="M173" s="223">
        <v>0.50280926825038952</v>
      </c>
      <c r="N173" s="247">
        <v>11.799175426396953</v>
      </c>
      <c r="O173" s="332">
        <f t="shared" si="38"/>
        <v>11.303406431111934</v>
      </c>
      <c r="P173" s="213">
        <v>-4.2017257763274838</v>
      </c>
      <c r="Q173" s="217">
        <v>0.50280926825038952</v>
      </c>
      <c r="R173" s="245">
        <v>91.049653603022279</v>
      </c>
      <c r="S173" s="332">
        <f t="shared" si="39"/>
        <v>101.6220367702124</v>
      </c>
      <c r="T173" s="213">
        <v>11.61166764377365</v>
      </c>
      <c r="U173" s="223">
        <v>9.7564469044736812E-2</v>
      </c>
      <c r="V173" s="247">
        <v>8.9503463969776966</v>
      </c>
      <c r="W173" s="332">
        <f t="shared" si="40"/>
        <v>7.7157454040754754</v>
      </c>
      <c r="X173" s="213">
        <v>-13.793890628848896</v>
      </c>
      <c r="Y173" s="217">
        <v>9.7564469044736812E-2</v>
      </c>
    </row>
    <row r="174" spans="1:29" s="10" customFormat="1" ht="15.75">
      <c r="A174" s="49" t="s">
        <v>14</v>
      </c>
      <c r="B174" s="247">
        <v>86.591381164081426</v>
      </c>
      <c r="C174" s="410">
        <f t="shared" si="35"/>
        <v>77.037378545217678</v>
      </c>
      <c r="D174" s="213">
        <v>-11.033433686384942</v>
      </c>
      <c r="E174" s="223">
        <v>0.11815623927485508</v>
      </c>
      <c r="F174" s="247">
        <v>13.408618835918594</v>
      </c>
      <c r="G174" s="332">
        <f t="shared" si="36"/>
        <v>15.2610693274778</v>
      </c>
      <c r="H174" s="213">
        <v>13.815371398260053</v>
      </c>
      <c r="I174" s="217">
        <v>0.11815623927485508</v>
      </c>
      <c r="J174" s="245">
        <v>87.394623887639611</v>
      </c>
      <c r="K174" s="332">
        <f t="shared" si="37"/>
        <v>91.392995781960707</v>
      </c>
      <c r="L174" s="213">
        <v>4.5750776380268814</v>
      </c>
      <c r="M174" s="223">
        <v>0.54666683297345442</v>
      </c>
      <c r="N174" s="247">
        <v>12.6053761123604</v>
      </c>
      <c r="O174" s="332">
        <f t="shared" si="38"/>
        <v>12.116742605124424</v>
      </c>
      <c r="P174" s="213">
        <v>-3.8763897473621514</v>
      </c>
      <c r="Q174" s="217">
        <v>0.54666683297345442</v>
      </c>
      <c r="R174" s="245">
        <v>90.256621296745209</v>
      </c>
      <c r="S174" s="332">
        <f t="shared" si="39"/>
        <v>98.337419669808497</v>
      </c>
      <c r="T174" s="213">
        <v>8.9531363538363475</v>
      </c>
      <c r="U174" s="223">
        <v>0.17419782947587259</v>
      </c>
      <c r="V174" s="247">
        <v>9.7433787032547983</v>
      </c>
      <c r="W174" s="332">
        <f t="shared" si="40"/>
        <v>8.6419113083511476</v>
      </c>
      <c r="X174" s="213">
        <v>-11.304778644554814</v>
      </c>
      <c r="Y174" s="217">
        <v>0.17419782947587259</v>
      </c>
    </row>
    <row r="175" spans="1:29" s="10" customFormat="1" ht="15.75">
      <c r="A175" s="49" t="s">
        <v>15</v>
      </c>
      <c r="B175" s="247">
        <v>86.734208595542896</v>
      </c>
      <c r="C175" s="410">
        <f t="shared" si="35"/>
        <v>80.982411650337852</v>
      </c>
      <c r="D175" s="213">
        <v>-6.6315206402893514</v>
      </c>
      <c r="E175" s="223">
        <v>0.32622868157383211</v>
      </c>
      <c r="F175" s="247">
        <v>13.265791404457101</v>
      </c>
      <c r="G175" s="332">
        <f t="shared" si="36"/>
        <v>14.301973957822394</v>
      </c>
      <c r="H175" s="213">
        <v>7.8109365794576879</v>
      </c>
      <c r="I175" s="217">
        <v>0.32622868157383211</v>
      </c>
      <c r="J175" s="245">
        <v>87.115633082752467</v>
      </c>
      <c r="K175" s="332">
        <f t="shared" si="37"/>
        <v>90.839631200136637</v>
      </c>
      <c r="L175" s="213">
        <v>4.2747759335533768</v>
      </c>
      <c r="M175" s="223">
        <v>0.54857040330337603</v>
      </c>
      <c r="N175" s="247">
        <v>12.884366917247515</v>
      </c>
      <c r="O175" s="332">
        <f t="shared" si="38"/>
        <v>12.371286691789951</v>
      </c>
      <c r="P175" s="213">
        <v>-3.9821919753832464</v>
      </c>
      <c r="Q175" s="217">
        <v>0.54857040330337603</v>
      </c>
      <c r="R175" s="245">
        <v>90.322477482731699</v>
      </c>
      <c r="S175" s="332">
        <f t="shared" si="39"/>
        <v>99.679445322322607</v>
      </c>
      <c r="T175" s="213">
        <v>10.359511940291744</v>
      </c>
      <c r="U175" s="223">
        <v>8.5854934321685228E-2</v>
      </c>
      <c r="V175" s="247">
        <v>9.6775225172683061</v>
      </c>
      <c r="W175" s="332">
        <f t="shared" si="40"/>
        <v>8.3094520927354711</v>
      </c>
      <c r="X175" s="213">
        <v>-14.136577022597347</v>
      </c>
      <c r="Y175" s="217">
        <v>8.585493432168502E-2</v>
      </c>
    </row>
    <row r="176" spans="1:29" s="10" customFormat="1" ht="15.75">
      <c r="A176" s="49" t="s">
        <v>16</v>
      </c>
      <c r="B176" s="247">
        <v>86.218835473890451</v>
      </c>
      <c r="C176" s="410">
        <f t="shared" si="35"/>
        <v>76.629124469745634</v>
      </c>
      <c r="D176" s="213">
        <v>-11.122524389753389</v>
      </c>
      <c r="E176" s="223">
        <v>8.5917203165357753E-2</v>
      </c>
      <c r="F176" s="247">
        <v>13.781164526109562</v>
      </c>
      <c r="G176" s="332">
        <f t="shared" si="36"/>
        <v>15.438716281108698</v>
      </c>
      <c r="H176" s="213">
        <v>12.027661028636343</v>
      </c>
      <c r="I176" s="217">
        <v>8.5917203165357753E-2</v>
      </c>
      <c r="J176" s="245">
        <v>85.270119793827192</v>
      </c>
      <c r="K176" s="332">
        <f t="shared" si="37"/>
        <v>82.211802923607223</v>
      </c>
      <c r="L176" s="213">
        <v>-3.5866219932780807</v>
      </c>
      <c r="M176" s="223">
        <v>0.53842029366021071</v>
      </c>
      <c r="N176" s="247">
        <v>14.729880206172835</v>
      </c>
      <c r="O176" s="332">
        <f t="shared" si="38"/>
        <v>15.344329892274878</v>
      </c>
      <c r="P176" s="213">
        <v>4.1714506669548168</v>
      </c>
      <c r="Q176" s="217">
        <v>0.53842029366021071</v>
      </c>
      <c r="R176" s="245">
        <v>86.548263787241936</v>
      </c>
      <c r="S176" s="332">
        <f t="shared" si="39"/>
        <v>83.33802980927527</v>
      </c>
      <c r="T176" s="213">
        <v>-3.7091835670537048</v>
      </c>
      <c r="U176" s="223">
        <v>0.42874126281887881</v>
      </c>
      <c r="V176" s="247">
        <v>13.451736212758041</v>
      </c>
      <c r="W176" s="332">
        <f t="shared" si="40"/>
        <v>14.40429969704153</v>
      </c>
      <c r="X176" s="213">
        <v>7.081342283385311</v>
      </c>
      <c r="Y176" s="217">
        <v>0.42874126281887881</v>
      </c>
    </row>
    <row r="177" spans="1:25" s="10" customFormat="1" ht="15.75">
      <c r="A177" s="49" t="s">
        <v>17</v>
      </c>
      <c r="B177" s="247">
        <v>88.308021599267974</v>
      </c>
      <c r="C177" s="410">
        <f t="shared" si="35"/>
        <v>75.676974285312198</v>
      </c>
      <c r="D177" s="213">
        <v>-14.303397454960621</v>
      </c>
      <c r="E177" s="223">
        <v>3.6714297011495624E-2</v>
      </c>
      <c r="F177" s="247">
        <v>11.691978400732005</v>
      </c>
      <c r="G177" s="332">
        <f t="shared" si="36"/>
        <v>13.674884102788747</v>
      </c>
      <c r="H177" s="213">
        <v>16.95953955861394</v>
      </c>
      <c r="I177" s="217">
        <v>3.6714297011495825E-2</v>
      </c>
      <c r="J177" s="245">
        <v>87.647063496012009</v>
      </c>
      <c r="K177" s="332">
        <f t="shared" si="37"/>
        <v>95.847887106724954</v>
      </c>
      <c r="L177" s="213">
        <v>9.3566438892571533</v>
      </c>
      <c r="M177" s="223">
        <v>0.22175998758007864</v>
      </c>
      <c r="N177" s="247">
        <v>12.352936503987962</v>
      </c>
      <c r="O177" s="332">
        <f t="shared" si="38"/>
        <v>11.476767077013777</v>
      </c>
      <c r="P177" s="213">
        <v>-7.0928028059670369</v>
      </c>
      <c r="Q177" s="217">
        <v>0.22175998758007776</v>
      </c>
      <c r="R177" s="245">
        <v>90.730183215913229</v>
      </c>
      <c r="S177" s="332">
        <f t="shared" si="39"/>
        <v>101.85078244987577</v>
      </c>
      <c r="T177" s="213">
        <v>12.256780312565359</v>
      </c>
      <c r="U177" s="223">
        <v>7.3466890281566929E-2</v>
      </c>
      <c r="V177" s="247">
        <v>9.2698167840867765</v>
      </c>
      <c r="W177" s="332">
        <f t="shared" si="40"/>
        <v>8.0012179893935329</v>
      </c>
      <c r="X177" s="213">
        <v>-13.685262872411993</v>
      </c>
      <c r="Y177" s="217">
        <v>7.3466890281566929E-2</v>
      </c>
    </row>
    <row r="178" spans="1:25" s="10" customFormat="1" ht="15.75">
      <c r="A178" s="49" t="s">
        <v>18</v>
      </c>
      <c r="B178" s="247">
        <v>85.699205273391939</v>
      </c>
      <c r="C178" s="410">
        <f t="shared" si="35"/>
        <v>74.379157901004291</v>
      </c>
      <c r="D178" s="213">
        <v>-13.209045913874215</v>
      </c>
      <c r="E178" s="223">
        <v>3.4932087892391668E-2</v>
      </c>
      <c r="F178" s="247">
        <v>14.300794726608075</v>
      </c>
      <c r="G178" s="332">
        <f t="shared" si="36"/>
        <v>16.64458933326334</v>
      </c>
      <c r="H178" s="213">
        <v>16.389261236610839</v>
      </c>
      <c r="I178" s="217">
        <v>3.4932087892391668E-2</v>
      </c>
      <c r="J178" s="245">
        <v>86.675538868182841</v>
      </c>
      <c r="K178" s="332">
        <f t="shared" si="37"/>
        <v>92.29192639463615</v>
      </c>
      <c r="L178" s="213">
        <v>6.4797838003577652</v>
      </c>
      <c r="M178" s="223">
        <v>0.35793034657241485</v>
      </c>
      <c r="N178" s="247">
        <v>13.324461131817184</v>
      </c>
      <c r="O178" s="332">
        <f t="shared" si="38"/>
        <v>12.557621783725709</v>
      </c>
      <c r="P178" s="213">
        <v>-5.7551246576145312</v>
      </c>
      <c r="Q178" s="217">
        <v>0.35793034657241485</v>
      </c>
      <c r="R178" s="245">
        <v>89.893073047993042</v>
      </c>
      <c r="S178" s="332">
        <f t="shared" si="39"/>
        <v>97.696925673021141</v>
      </c>
      <c r="T178" s="213">
        <v>8.6812613702300556</v>
      </c>
      <c r="U178" s="223">
        <v>0.12554078579272399</v>
      </c>
      <c r="V178" s="247">
        <v>10.106926952006972</v>
      </c>
      <c r="W178" s="332">
        <f t="shared" si="40"/>
        <v>8.8924043786911042</v>
      </c>
      <c r="X178" s="213">
        <v>-12.016734454330811</v>
      </c>
      <c r="Y178" s="217">
        <v>0.12554078579272399</v>
      </c>
    </row>
    <row r="179" spans="1:25" s="10" customFormat="1" ht="15.75">
      <c r="A179" s="49" t="s">
        <v>19</v>
      </c>
      <c r="B179" s="247">
        <v>85.6902301642221</v>
      </c>
      <c r="C179" s="410">
        <f t="shared" si="35"/>
        <v>72.410772683063882</v>
      </c>
      <c r="D179" s="213">
        <v>-15.497049611967014</v>
      </c>
      <c r="E179" s="223">
        <v>2.4402148747175331E-2</v>
      </c>
      <c r="F179" s="247">
        <v>14.309769835777907</v>
      </c>
      <c r="G179" s="332">
        <f t="shared" si="36"/>
        <v>16.493211076969651</v>
      </c>
      <c r="H179" s="213">
        <v>15.258395251981</v>
      </c>
      <c r="I179" s="217">
        <v>2.4402148747175331E-2</v>
      </c>
      <c r="J179" s="245">
        <v>82.792958837275833</v>
      </c>
      <c r="K179" s="332">
        <f t="shared" si="37"/>
        <v>73.100604345706259</v>
      </c>
      <c r="L179" s="213">
        <v>-11.706737659441874</v>
      </c>
      <c r="M179" s="223">
        <v>4.4174907835874119E-2</v>
      </c>
      <c r="N179" s="247">
        <v>17.207041162724138</v>
      </c>
      <c r="O179" s="332">
        <f t="shared" si="38"/>
        <v>19.648204752411917</v>
      </c>
      <c r="P179" s="213">
        <v>14.187003835244532</v>
      </c>
      <c r="Q179" s="217">
        <v>4.4174907835874119E-2</v>
      </c>
      <c r="R179" s="245">
        <v>80.318865749402633</v>
      </c>
      <c r="S179" s="332">
        <f t="shared" si="39"/>
        <v>68.563753391480162</v>
      </c>
      <c r="T179" s="213">
        <v>-14.635555729333605</v>
      </c>
      <c r="U179" s="223">
        <v>1.0966225024821898E-2</v>
      </c>
      <c r="V179" s="247">
        <v>19.681134250597378</v>
      </c>
      <c r="W179" s="332">
        <f t="shared" si="40"/>
        <v>25.0898629479587</v>
      </c>
      <c r="X179" s="213">
        <v>27.481793622728588</v>
      </c>
      <c r="Y179" s="217">
        <v>1.0966225024821898E-2</v>
      </c>
    </row>
    <row r="180" spans="1:25" s="10" customFormat="1" ht="15.75">
      <c r="A180" s="49" t="s">
        <v>20</v>
      </c>
      <c r="B180" s="247">
        <v>84.830812644512932</v>
      </c>
      <c r="C180" s="410">
        <f t="shared" si="35"/>
        <v>82.22496399053837</v>
      </c>
      <c r="D180" s="213">
        <v>-3.0718185677349128</v>
      </c>
      <c r="E180" s="223">
        <v>0.68734326499529996</v>
      </c>
      <c r="F180" s="247">
        <v>15.169187355487065</v>
      </c>
      <c r="G180" s="332">
        <f t="shared" si="36"/>
        <v>15.5454320860572</v>
      </c>
      <c r="H180" s="213">
        <v>2.4803222595443759</v>
      </c>
      <c r="I180" s="217">
        <v>0.68734326499530018</v>
      </c>
      <c r="J180" s="245">
        <v>82.848411287068956</v>
      </c>
      <c r="K180" s="332">
        <f t="shared" si="37"/>
        <v>73.312637483790866</v>
      </c>
      <c r="L180" s="213">
        <v>-11.509905446752299</v>
      </c>
      <c r="M180" s="223">
        <v>5.5633424355933755E-2</v>
      </c>
      <c r="N180" s="247">
        <v>17.151588712931048</v>
      </c>
      <c r="O180" s="332">
        <f t="shared" si="38"/>
        <v>19.56808854624331</v>
      </c>
      <c r="P180" s="213">
        <v>14.089072876907306</v>
      </c>
      <c r="Q180" s="217">
        <v>5.5633424355933755E-2</v>
      </c>
      <c r="R180" s="245">
        <v>79.801874176161149</v>
      </c>
      <c r="S180" s="332">
        <f t="shared" si="39"/>
        <v>70.013212422429433</v>
      </c>
      <c r="T180" s="213">
        <v>-12.266205342650766</v>
      </c>
      <c r="U180" s="223">
        <v>2.5423249905163113E-2</v>
      </c>
      <c r="V180" s="247">
        <v>20.198125823838868</v>
      </c>
      <c r="W180" s="332">
        <f t="shared" si="40"/>
        <v>24.462587325653836</v>
      </c>
      <c r="X180" s="213">
        <v>21.113154453082132</v>
      </c>
      <c r="Y180" s="217">
        <v>2.5423249905163169E-2</v>
      </c>
    </row>
    <row r="181" spans="1:25" s="10" customFormat="1" ht="15.75">
      <c r="A181" s="49" t="s">
        <v>21</v>
      </c>
      <c r="B181" s="247">
        <v>87.03098558104837</v>
      </c>
      <c r="C181" s="410">
        <f t="shared" si="35"/>
        <v>76.517255139170089</v>
      </c>
      <c r="D181" s="213">
        <v>-12.080445110077804</v>
      </c>
      <c r="E181" s="223">
        <v>5.7674811746905565E-2</v>
      </c>
      <c r="F181" s="247">
        <v>12.969014418951639</v>
      </c>
      <c r="G181" s="332">
        <f t="shared" si="36"/>
        <v>14.955898951448178</v>
      </c>
      <c r="H181" s="213">
        <v>15.320243067916572</v>
      </c>
      <c r="I181" s="217">
        <v>5.7674811746905565E-2</v>
      </c>
      <c r="J181" s="245">
        <v>88.067450162931308</v>
      </c>
      <c r="K181" s="332">
        <f t="shared" si="37"/>
        <v>98.55189770903641</v>
      </c>
      <c r="L181" s="213">
        <v>11.905019989460458</v>
      </c>
      <c r="M181" s="223">
        <v>0.14664821789217852</v>
      </c>
      <c r="N181" s="247">
        <v>11.932549837068693</v>
      </c>
      <c r="O181" s="332">
        <f t="shared" si="38"/>
        <v>10.879373119749651</v>
      </c>
      <c r="P181" s="213">
        <v>-8.8260827040280141</v>
      </c>
      <c r="Q181" s="217">
        <v>0.14664821789217986</v>
      </c>
      <c r="R181" s="245">
        <v>91.049093838630085</v>
      </c>
      <c r="S181" s="332">
        <f t="shared" si="39"/>
        <v>103.77331160251245</v>
      </c>
      <c r="T181" s="213">
        <v>13.975117409113377</v>
      </c>
      <c r="U181" s="223">
        <v>4.4679721528928761E-2</v>
      </c>
      <c r="V181" s="247">
        <v>8.9509061613699163</v>
      </c>
      <c r="W181" s="332">
        <f t="shared" si="40"/>
        <v>7.5756626030222511</v>
      </c>
      <c r="X181" s="213">
        <v>-15.364294224007228</v>
      </c>
      <c r="Y181" s="217">
        <v>4.4679721528928761E-2</v>
      </c>
    </row>
    <row r="182" spans="1:25" s="10" customFormat="1" ht="15.75">
      <c r="A182" s="49" t="s">
        <v>22</v>
      </c>
      <c r="B182" s="247">
        <v>85.90218449536745</v>
      </c>
      <c r="C182" s="410">
        <f t="shared" si="35"/>
        <v>68.547053349351984</v>
      </c>
      <c r="D182" s="213">
        <v>-20.203364149547788</v>
      </c>
      <c r="E182" s="223">
        <v>2.0724100473781585E-3</v>
      </c>
      <c r="F182" s="247">
        <v>14.097815504632532</v>
      </c>
      <c r="G182" s="332">
        <f t="shared" si="36"/>
        <v>17.572672727994547</v>
      </c>
      <c r="H182" s="213">
        <v>24.648196184864087</v>
      </c>
      <c r="I182" s="217">
        <v>2.0724100473781585E-3</v>
      </c>
      <c r="J182" s="245">
        <v>84.283834997065526</v>
      </c>
      <c r="K182" s="332">
        <f t="shared" si="37"/>
        <v>75.906886463930533</v>
      </c>
      <c r="L182" s="213">
        <v>-9.9389741027168981</v>
      </c>
      <c r="M182" s="223">
        <v>7.7286502411057167E-2</v>
      </c>
      <c r="N182" s="247">
        <v>15.71616500293449</v>
      </c>
      <c r="O182" s="332">
        <f t="shared" si="38"/>
        <v>17.669809762070152</v>
      </c>
      <c r="P182" s="213">
        <v>12.430798218082337</v>
      </c>
      <c r="Q182" s="217">
        <v>7.7286502411057334E-2</v>
      </c>
      <c r="R182" s="245">
        <v>83.37785027728026</v>
      </c>
      <c r="S182" s="332">
        <f t="shared" si="39"/>
        <v>69.02051045251352</v>
      </c>
      <c r="T182" s="213">
        <v>-17.219609017287151</v>
      </c>
      <c r="U182" s="223">
        <v>1.716850192981406E-3</v>
      </c>
      <c r="V182" s="247">
        <v>16.622149722719755</v>
      </c>
      <c r="W182" s="332">
        <f t="shared" si="40"/>
        <v>22.97035531557281</v>
      </c>
      <c r="X182" s="213">
        <v>38.191243002558799</v>
      </c>
      <c r="Y182" s="217">
        <v>1.7168501929813893E-3</v>
      </c>
    </row>
    <row r="183" spans="1:25" s="10" customFormat="1" ht="15.75">
      <c r="A183" s="49" t="s">
        <v>23</v>
      </c>
      <c r="B183" s="247">
        <v>84.308870234032099</v>
      </c>
      <c r="C183" s="410">
        <f t="shared" si="35"/>
        <v>84.4834607705655</v>
      </c>
      <c r="D183" s="213">
        <v>0.20708442189861626</v>
      </c>
      <c r="E183" s="223">
        <v>0.98103312198664239</v>
      </c>
      <c r="F183" s="247">
        <v>15.691129765967894</v>
      </c>
      <c r="G183" s="332">
        <f t="shared" si="36"/>
        <v>15.669478573383714</v>
      </c>
      <c r="H183" s="213">
        <v>-0.13798364367069443</v>
      </c>
      <c r="I183" s="217">
        <v>0.98103312198664239</v>
      </c>
      <c r="J183" s="245">
        <v>81.392208950155634</v>
      </c>
      <c r="K183" s="332">
        <f t="shared" si="37"/>
        <v>66.55547878997497</v>
      </c>
      <c r="L183" s="213">
        <v>-18.228685953549476</v>
      </c>
      <c r="M183" s="223">
        <v>4.5151688434203448E-3</v>
      </c>
      <c r="N183" s="247">
        <v>18.607791049844387</v>
      </c>
      <c r="O183" s="332">
        <f t="shared" si="38"/>
        <v>22.456320020190475</v>
      </c>
      <c r="P183" s="213">
        <v>20.682352677096898</v>
      </c>
      <c r="Q183" s="217">
        <v>4.5151688434203448E-3</v>
      </c>
      <c r="R183" s="245">
        <v>75.26160244650427</v>
      </c>
      <c r="S183" s="332">
        <f t="shared" si="39"/>
        <v>59.187370161004033</v>
      </c>
      <c r="T183" s="213">
        <v>-21.357812965682939</v>
      </c>
      <c r="U183" s="223">
        <v>2.2632523785666514E-3</v>
      </c>
      <c r="V183" s="247">
        <v>24.738397553495723</v>
      </c>
      <c r="W183" s="332">
        <f t="shared" si="40"/>
        <v>31.569528717891405</v>
      </c>
      <c r="X183" s="213">
        <v>27.61347475972789</v>
      </c>
      <c r="Y183" s="217">
        <v>2.2632523785666514E-3</v>
      </c>
    </row>
    <row r="184" spans="1:25" s="10" customFormat="1" ht="15.75">
      <c r="A184" s="49" t="s">
        <v>24</v>
      </c>
      <c r="B184" s="247">
        <v>85.623351395191136</v>
      </c>
      <c r="C184" s="410">
        <f t="shared" si="35"/>
        <v>73.289958979038786</v>
      </c>
      <c r="D184" s="213">
        <v>-14.404239281908119</v>
      </c>
      <c r="E184" s="223">
        <v>1.396985035930803E-2</v>
      </c>
      <c r="F184" s="247">
        <v>14.376648604808871</v>
      </c>
      <c r="G184" s="332">
        <f t="shared" si="36"/>
        <v>16.97664871291073</v>
      </c>
      <c r="H184" s="213">
        <v>18.084883198940954</v>
      </c>
      <c r="I184" s="217">
        <v>1.396985035930803E-2</v>
      </c>
      <c r="J184" s="245">
        <v>86.023078302176685</v>
      </c>
      <c r="K184" s="332">
        <f t="shared" si="37"/>
        <v>87.451428745673368</v>
      </c>
      <c r="L184" s="213">
        <v>1.6604270292203054</v>
      </c>
      <c r="M184" s="223">
        <v>0.79370619314561108</v>
      </c>
      <c r="N184" s="247">
        <v>13.976921697823309</v>
      </c>
      <c r="O184" s="332">
        <f t="shared" si="38"/>
        <v>13.737290342096898</v>
      </c>
      <c r="P184" s="213">
        <v>-1.7144787737040073</v>
      </c>
      <c r="Q184" s="217">
        <v>0.79370619314561108</v>
      </c>
      <c r="R184" s="245">
        <v>87.747327653479559</v>
      </c>
      <c r="S184" s="332">
        <f t="shared" si="39"/>
        <v>90.157775021303081</v>
      </c>
      <c r="T184" s="213">
        <v>2.7470322256907358</v>
      </c>
      <c r="U184" s="223">
        <v>0.60355222177262924</v>
      </c>
      <c r="V184" s="247">
        <v>12.25267234652045</v>
      </c>
      <c r="W184" s="332">
        <f t="shared" si="40"/>
        <v>11.68740409533871</v>
      </c>
      <c r="X184" s="213">
        <v>-4.613428280747808</v>
      </c>
      <c r="Y184" s="217">
        <v>0.60355222177262569</v>
      </c>
    </row>
    <row r="185" spans="1:25" s="10" customFormat="1" ht="15.75">
      <c r="A185" s="49" t="s">
        <v>25</v>
      </c>
      <c r="B185" s="248"/>
      <c r="C185" s="410"/>
      <c r="D185" s="151">
        <v>10.378038934648082</v>
      </c>
      <c r="E185" s="270">
        <v>0.17481500357439839</v>
      </c>
      <c r="F185" s="248"/>
      <c r="G185" s="332"/>
      <c r="H185" s="151">
        <v>-11.400381271116014</v>
      </c>
      <c r="I185" s="260">
        <v>0.17481500357439839</v>
      </c>
      <c r="J185" s="246"/>
      <c r="K185" s="332"/>
      <c r="L185" s="151">
        <v>42.29210196923453</v>
      </c>
      <c r="M185" s="270">
        <v>3.7964223912926157E-3</v>
      </c>
      <c r="N185" s="248"/>
      <c r="O185" s="332"/>
      <c r="P185" s="151">
        <v>-18.02969401144755</v>
      </c>
      <c r="Q185" s="260">
        <v>3.7964223912926504E-3</v>
      </c>
      <c r="R185" s="246"/>
      <c r="S185" s="332"/>
      <c r="T185" s="151">
        <v>35.718761194790289</v>
      </c>
      <c r="U185" s="270">
        <v>5.0206952703697651E-3</v>
      </c>
      <c r="V185" s="248"/>
      <c r="W185" s="332"/>
      <c r="X185" s="213">
        <v>-19.759497847846902</v>
      </c>
      <c r="Y185" s="217">
        <v>5.020695270369864E-3</v>
      </c>
    </row>
    <row r="186" spans="1:25" s="10" customFormat="1" ht="15.75">
      <c r="A186" s="49" t="s">
        <v>26</v>
      </c>
      <c r="B186" s="247">
        <v>84.866569319521247</v>
      </c>
      <c r="C186" s="410">
        <f t="shared" si="35"/>
        <v>66.504788146198251</v>
      </c>
      <c r="D186" s="213">
        <v>-21.63605919333347</v>
      </c>
      <c r="E186" s="223">
        <v>2.3733965241767851E-3</v>
      </c>
      <c r="F186" s="247">
        <v>15.133430680478746</v>
      </c>
      <c r="G186" s="332">
        <f t="shared" si="36"/>
        <v>18.538681830914623</v>
      </c>
      <c r="H186" s="213">
        <v>22.501514840441665</v>
      </c>
      <c r="I186" s="217">
        <v>2.3733965241767851E-3</v>
      </c>
      <c r="J186" s="245">
        <v>83.236298855433304</v>
      </c>
      <c r="K186" s="332">
        <f t="shared" si="37"/>
        <v>68.23628287137069</v>
      </c>
      <c r="L186" s="213">
        <v>-18.021003084381466</v>
      </c>
      <c r="M186" s="223">
        <v>2.3685618477451461E-3</v>
      </c>
      <c r="N186" s="247">
        <v>16.763701144566692</v>
      </c>
      <c r="O186" s="332">
        <f t="shared" si="38"/>
        <v>20.363346289133666</v>
      </c>
      <c r="P186" s="213">
        <v>21.472854434258743</v>
      </c>
      <c r="Q186" s="217">
        <v>2.3685618477451461E-3</v>
      </c>
      <c r="R186" s="245">
        <v>79.37711095694911</v>
      </c>
      <c r="S186" s="332">
        <f t="shared" si="39"/>
        <v>58.119764743901456</v>
      </c>
      <c r="T186" s="213">
        <v>-26.780196402684357</v>
      </c>
      <c r="U186" s="223">
        <v>5.4906338009955263E-5</v>
      </c>
      <c r="V186" s="247">
        <v>20.622889043050858</v>
      </c>
      <c r="W186" s="332">
        <f t="shared" si="40"/>
        <v>30.481075603759169</v>
      </c>
      <c r="X186" s="213">
        <v>47.80216069692792</v>
      </c>
      <c r="Y186" s="217">
        <v>5.4906338009955866E-5</v>
      </c>
    </row>
    <row r="187" spans="1:25" s="10" customFormat="1" ht="15.75">
      <c r="A187" s="49" t="s">
        <v>27</v>
      </c>
      <c r="B187" s="247">
        <v>84.877980570880695</v>
      </c>
      <c r="C187" s="410">
        <f t="shared" si="35"/>
        <v>62.912659849460823</v>
      </c>
      <c r="D187" s="213">
        <v>-25.878703255760033</v>
      </c>
      <c r="E187" s="223">
        <v>1.3060415516890349E-3</v>
      </c>
      <c r="F187" s="247">
        <v>15.122019429119323</v>
      </c>
      <c r="G187" s="332">
        <f t="shared" si="36"/>
        <v>18.59041251262629</v>
      </c>
      <c r="H187" s="213">
        <v>22.936044354156465</v>
      </c>
      <c r="I187" s="217">
        <v>1.3060415516890349E-3</v>
      </c>
      <c r="J187" s="245">
        <v>80.302332707020099</v>
      </c>
      <c r="K187" s="332">
        <f t="shared" si="37"/>
        <v>59.856259710305338</v>
      </c>
      <c r="L187" s="213">
        <v>-25.461368689389698</v>
      </c>
      <c r="M187" s="223">
        <v>1.5556075590109127E-4</v>
      </c>
      <c r="N187" s="247">
        <v>19.69766729297989</v>
      </c>
      <c r="O187" s="332">
        <f t="shared" si="38"/>
        <v>25.047276657260387</v>
      </c>
      <c r="P187" s="213">
        <v>27.158593374084756</v>
      </c>
      <c r="Q187" s="217">
        <v>1.5556075590109298E-4</v>
      </c>
      <c r="R187" s="245">
        <v>72.833810367028022</v>
      </c>
      <c r="S187" s="332">
        <f t="shared" si="39"/>
        <v>47.289408106205073</v>
      </c>
      <c r="T187" s="213">
        <v>-35.072176139210946</v>
      </c>
      <c r="U187" s="223">
        <v>1.8135395403119948E-4</v>
      </c>
      <c r="V187" s="247">
        <v>27.166189632971982</v>
      </c>
      <c r="W187" s="332">
        <f t="shared" si="40"/>
        <v>37.784657461463134</v>
      </c>
      <c r="X187" s="213">
        <v>39.087070995055448</v>
      </c>
      <c r="Y187" s="217">
        <v>1.8135395403119948E-4</v>
      </c>
    </row>
    <row r="188" spans="1:25" s="10" customFormat="1" ht="15.75">
      <c r="A188" s="49" t="s">
        <v>28</v>
      </c>
      <c r="B188" s="247">
        <v>85.30317792747995</v>
      </c>
      <c r="C188" s="410">
        <f t="shared" si="35"/>
        <v>72.772060953016634</v>
      </c>
      <c r="D188" s="213">
        <v>-14.690093943647192</v>
      </c>
      <c r="E188" s="223">
        <v>8.5846575543650647E-2</v>
      </c>
      <c r="F188" s="247">
        <v>14.696822072520025</v>
      </c>
      <c r="G188" s="332">
        <f t="shared" si="36"/>
        <v>16.55885370610283</v>
      </c>
      <c r="H188" s="213">
        <v>12.669620849968757</v>
      </c>
      <c r="I188" s="217">
        <v>8.5846575543650466E-2</v>
      </c>
      <c r="J188" s="245">
        <v>80.659883288747253</v>
      </c>
      <c r="K188" s="332">
        <f t="shared" si="37"/>
        <v>63.512616902155337</v>
      </c>
      <c r="L188" s="213">
        <v>-21.258729479198376</v>
      </c>
      <c r="M188" s="223">
        <v>1.530554581716801E-3</v>
      </c>
      <c r="N188" s="247">
        <v>19.340116711252758</v>
      </c>
      <c r="O188" s="332">
        <f t="shared" si="38"/>
        <v>23.989399183919033</v>
      </c>
      <c r="P188" s="213">
        <v>24.039578158084019</v>
      </c>
      <c r="Q188" s="217">
        <v>1.5305545817167888E-3</v>
      </c>
      <c r="R188" s="245">
        <v>73.582448245251697</v>
      </c>
      <c r="S188" s="332">
        <f t="shared" si="39"/>
        <v>52.980561639732827</v>
      </c>
      <c r="T188" s="213">
        <v>-27.998370666945462</v>
      </c>
      <c r="U188" s="223">
        <v>1.2862309832039965E-3</v>
      </c>
      <c r="V188" s="247">
        <v>26.417551754748306</v>
      </c>
      <c r="W188" s="332">
        <f t="shared" si="40"/>
        <v>35.41277791134749</v>
      </c>
      <c r="X188" s="213">
        <v>34.050188450874828</v>
      </c>
      <c r="Y188" s="217">
        <v>1.2862309832039965E-3</v>
      </c>
    </row>
    <row r="189" spans="1:25" s="10" customFormat="1" ht="15.75">
      <c r="A189" s="49" t="s">
        <v>29</v>
      </c>
      <c r="B189" s="247">
        <v>85.987478227353137</v>
      </c>
      <c r="C189" s="410">
        <f t="shared" si="35"/>
        <v>67.639744232607086</v>
      </c>
      <c r="D189" s="213">
        <v>-21.337681221717141</v>
      </c>
      <c r="E189" s="223">
        <v>2.3473253099406859E-3</v>
      </c>
      <c r="F189" s="247">
        <v>14.012521772646863</v>
      </c>
      <c r="G189" s="332">
        <f t="shared" si="36"/>
        <v>17.222978387444556</v>
      </c>
      <c r="H189" s="213">
        <v>22.911340777108833</v>
      </c>
      <c r="I189" s="217">
        <v>2.3473253099406859E-3</v>
      </c>
      <c r="J189" s="245">
        <v>77.631132435206922</v>
      </c>
      <c r="K189" s="332">
        <f t="shared" si="37"/>
        <v>83.059991631264566</v>
      </c>
      <c r="L189" s="213">
        <v>6.9931469833815996</v>
      </c>
      <c r="M189" s="223">
        <v>0.29877572078090298</v>
      </c>
      <c r="N189" s="247">
        <v>22.368867564793064</v>
      </c>
      <c r="O189" s="332">
        <f t="shared" si="38"/>
        <v>21.217870081834182</v>
      </c>
      <c r="P189" s="213">
        <v>-5.1455330924774465</v>
      </c>
      <c r="Q189" s="217">
        <v>0.29877572078090298</v>
      </c>
      <c r="R189" s="245">
        <v>78.742070581061483</v>
      </c>
      <c r="S189" s="332">
        <f t="shared" si="39"/>
        <v>81.960628429429633</v>
      </c>
      <c r="T189" s="213">
        <v>4.087469156725799</v>
      </c>
      <c r="U189" s="223">
        <v>0.54200588376375158</v>
      </c>
      <c r="V189" s="247">
        <v>21.25792941893851</v>
      </c>
      <c r="W189" s="332">
        <f t="shared" si="40"/>
        <v>20.232351489529723</v>
      </c>
      <c r="X189" s="213">
        <v>-4.824448840699926</v>
      </c>
      <c r="Y189" s="217">
        <v>0.54200588376375158</v>
      </c>
    </row>
    <row r="190" spans="1:25" s="10" customFormat="1" ht="15.75">
      <c r="A190" s="49" t="s">
        <v>30</v>
      </c>
      <c r="B190" s="247">
        <v>84.710362168252317</v>
      </c>
      <c r="C190" s="410">
        <f t="shared" si="35"/>
        <v>68.324866647778407</v>
      </c>
      <c r="D190" s="213">
        <v>-19.342964781485556</v>
      </c>
      <c r="E190" s="223">
        <v>4.3456545512593992E-3</v>
      </c>
      <c r="F190" s="247">
        <v>15.289637831747696</v>
      </c>
      <c r="G190" s="332">
        <f t="shared" si="36"/>
        <v>18.437095500757099</v>
      </c>
      <c r="H190" s="213">
        <v>20.585560649932226</v>
      </c>
      <c r="I190" s="217">
        <v>4.3456545512594261E-3</v>
      </c>
      <c r="J190" s="245">
        <v>84.172010290084032</v>
      </c>
      <c r="K190" s="332">
        <f t="shared" si="37"/>
        <v>81.837213625998402</v>
      </c>
      <c r="L190" s="213">
        <v>-2.7738397313301171</v>
      </c>
      <c r="M190" s="223">
        <v>0.64783307180213801</v>
      </c>
      <c r="N190" s="247">
        <v>15.827989709915995</v>
      </c>
      <c r="O190" s="332">
        <f t="shared" si="38"/>
        <v>16.268163469418248</v>
      </c>
      <c r="P190" s="213">
        <v>2.7809833565060473</v>
      </c>
      <c r="Q190" s="217">
        <v>0.64783307180213801</v>
      </c>
      <c r="R190" s="245">
        <v>85.934816565064054</v>
      </c>
      <c r="S190" s="332">
        <f t="shared" si="39"/>
        <v>79.69445008727773</v>
      </c>
      <c r="T190" s="213">
        <v>-7.2617441070134099</v>
      </c>
      <c r="U190" s="223">
        <v>0.22586368080419461</v>
      </c>
      <c r="V190" s="247">
        <v>14.065183434935916</v>
      </c>
      <c r="W190" s="332">
        <f t="shared" si="40"/>
        <v>15.73280759012779</v>
      </c>
      <c r="X190" s="213">
        <v>11.856398197052538</v>
      </c>
      <c r="Y190" s="217">
        <v>0.22586368080419461</v>
      </c>
    </row>
    <row r="191" spans="1:25" s="10" customFormat="1" ht="15.75">
      <c r="A191" s="49" t="s">
        <v>31</v>
      </c>
      <c r="B191" s="247">
        <v>82.503465545664341</v>
      </c>
      <c r="C191" s="410">
        <f t="shared" si="35"/>
        <v>52.347989881105327</v>
      </c>
      <c r="D191" s="213">
        <v>-36.550556349500788</v>
      </c>
      <c r="E191" s="223">
        <v>1.3621949652983361E-4</v>
      </c>
      <c r="F191" s="247">
        <v>17.496534454335663</v>
      </c>
      <c r="G191" s="332">
        <f t="shared" si="36"/>
        <v>20.010772023298077</v>
      </c>
      <c r="H191" s="213">
        <v>14.369917514376022</v>
      </c>
      <c r="I191" s="217">
        <v>1.3621949652983616E-4</v>
      </c>
      <c r="J191" s="245">
        <v>76.347172156831931</v>
      </c>
      <c r="K191" s="332">
        <f t="shared" si="37"/>
        <v>46.779185735314002</v>
      </c>
      <c r="L191" s="213">
        <v>-38.728332151948649</v>
      </c>
      <c r="M191" s="223">
        <v>8.414240607257179E-6</v>
      </c>
      <c r="N191" s="247">
        <v>23.652827843168058</v>
      </c>
      <c r="O191" s="332">
        <f t="shared" si="38"/>
        <v>30.835718576772905</v>
      </c>
      <c r="P191" s="213">
        <v>30.367999890886498</v>
      </c>
      <c r="Q191" s="217">
        <v>8.4142406072571281E-6</v>
      </c>
      <c r="R191" s="245">
        <v>64.438680006444329</v>
      </c>
      <c r="S191" s="332">
        <f t="shared" si="39"/>
        <v>32.820009773036588</v>
      </c>
      <c r="T191" s="213">
        <v>-49.067842839495853</v>
      </c>
      <c r="U191" s="223">
        <v>5.7110450088189477E-5</v>
      </c>
      <c r="V191" s="247">
        <v>35.561319993555649</v>
      </c>
      <c r="W191" s="332">
        <f t="shared" si="40"/>
        <v>45.217705117485451</v>
      </c>
      <c r="X191" s="213">
        <v>27.154180794412902</v>
      </c>
      <c r="Y191" s="217">
        <v>5.71104500881901E-5</v>
      </c>
    </row>
    <row r="192" spans="1:25" s="10" customFormat="1" ht="15.75">
      <c r="A192" s="49" t="s">
        <v>32</v>
      </c>
      <c r="B192" s="247">
        <v>84.553330554925722</v>
      </c>
      <c r="C192" s="410">
        <f t="shared" si="35"/>
        <v>53.480771054359728</v>
      </c>
      <c r="D192" s="213">
        <v>-36.749066295361722</v>
      </c>
      <c r="E192" s="223">
        <v>1.1581690362477374E-4</v>
      </c>
      <c r="F192" s="247">
        <v>15.446669445074289</v>
      </c>
      <c r="G192" s="332">
        <f t="shared" si="36"/>
        <v>19.179992477439214</v>
      </c>
      <c r="H192" s="213">
        <v>24.169113255384815</v>
      </c>
      <c r="I192" s="217">
        <v>1.1581690362477332E-4</v>
      </c>
      <c r="J192" s="245">
        <v>77.460469826117048</v>
      </c>
      <c r="K192" s="332">
        <f t="shared" si="37"/>
        <v>55.551733109847802</v>
      </c>
      <c r="L192" s="213">
        <v>-28.283764306426097</v>
      </c>
      <c r="M192" s="223">
        <v>9.9787857459009583E-5</v>
      </c>
      <c r="N192" s="247">
        <v>22.539530173882941</v>
      </c>
      <c r="O192" s="332">
        <f t="shared" si="38"/>
        <v>28.244415873108487</v>
      </c>
      <c r="P192" s="213">
        <v>25.310579480649182</v>
      </c>
      <c r="Q192" s="217">
        <v>9.978785745901045E-5</v>
      </c>
      <c r="R192" s="245">
        <v>65.841249840370878</v>
      </c>
      <c r="S192" s="332">
        <f t="shared" si="39"/>
        <v>38.022948476268667</v>
      </c>
      <c r="T192" s="213">
        <v>-42.250566979737506</v>
      </c>
      <c r="U192" s="223">
        <v>1.8404448575230905E-4</v>
      </c>
      <c r="V192" s="247">
        <v>34.158750159629122</v>
      </c>
      <c r="W192" s="332">
        <f t="shared" si="40"/>
        <v>45.353592599294217</v>
      </c>
      <c r="X192" s="213">
        <v>32.772986093899419</v>
      </c>
      <c r="Y192" s="217">
        <v>1.8404448575230905E-4</v>
      </c>
    </row>
    <row r="193" spans="1:29" s="10" customFormat="1" ht="15.75">
      <c r="A193" s="49" t="s">
        <v>33</v>
      </c>
      <c r="B193" s="247">
        <v>82.85028893376564</v>
      </c>
      <c r="C193" s="410">
        <f t="shared" si="35"/>
        <v>52.518480301301651</v>
      </c>
      <c r="D193" s="213">
        <v>-36.610383648405431</v>
      </c>
      <c r="E193" s="223">
        <v>2.6998652298705422E-4</v>
      </c>
      <c r="F193" s="247">
        <v>17.149711066234364</v>
      </c>
      <c r="G193" s="332">
        <f t="shared" si="36"/>
        <v>20.803071379496529</v>
      </c>
      <c r="H193" s="213">
        <v>21.30275139419215</v>
      </c>
      <c r="I193" s="217">
        <v>2.699865229870469E-4</v>
      </c>
      <c r="J193" s="245">
        <v>77.137516677948426</v>
      </c>
      <c r="K193" s="332">
        <f t="shared" si="37"/>
        <v>53.841795512920342</v>
      </c>
      <c r="L193" s="213">
        <v>-30.20024777604451</v>
      </c>
      <c r="M193" s="223">
        <v>3.5252626478234741E-5</v>
      </c>
      <c r="N193" s="247">
        <v>22.86248332205157</v>
      </c>
      <c r="O193" s="332">
        <f t="shared" si="38"/>
        <v>29.517306613912961</v>
      </c>
      <c r="P193" s="213">
        <v>29.108050941441725</v>
      </c>
      <c r="Q193" s="217">
        <v>3.5252626478235127E-5</v>
      </c>
      <c r="R193" s="245">
        <v>65.556785772795465</v>
      </c>
      <c r="S193" s="332">
        <f t="shared" si="39"/>
        <v>36.912019103501805</v>
      </c>
      <c r="T193" s="213">
        <v>-43.694586809929554</v>
      </c>
      <c r="U193" s="223">
        <v>4.3483837309297008E-5</v>
      </c>
      <c r="V193" s="247">
        <v>34.443214227204528</v>
      </c>
      <c r="W193" s="332">
        <f t="shared" si="40"/>
        <v>47.868278399397639</v>
      </c>
      <c r="X193" s="213">
        <v>38.977384873649491</v>
      </c>
      <c r="Y193" s="217">
        <v>4.3483837309297807E-5</v>
      </c>
    </row>
    <row r="194" spans="1:29" s="10" customFormat="1" ht="15.75">
      <c r="A194" s="49" t="s">
        <v>34</v>
      </c>
      <c r="B194" s="247">
        <v>82.49718715156169</v>
      </c>
      <c r="C194" s="410">
        <f t="shared" si="35"/>
        <v>49.245095628450507</v>
      </c>
      <c r="D194" s="213">
        <v>-40.306939753014007</v>
      </c>
      <c r="E194" s="223">
        <v>1.0051708972948391E-4</v>
      </c>
      <c r="F194" s="247">
        <v>17.502812848438325</v>
      </c>
      <c r="G194" s="332">
        <f t="shared" si="36"/>
        <v>20.063681196504493</v>
      </c>
      <c r="H194" s="213">
        <v>14.631181686289132</v>
      </c>
      <c r="I194" s="217">
        <v>1.0051708972948452E-4</v>
      </c>
      <c r="J194" s="245">
        <v>74.964857352533087</v>
      </c>
      <c r="K194" s="332">
        <f t="shared" si="37"/>
        <v>51.308040900037525</v>
      </c>
      <c r="L194" s="213">
        <v>-31.557208654778009</v>
      </c>
      <c r="M194" s="223">
        <v>1.0162627595545676E-4</v>
      </c>
      <c r="N194" s="247">
        <v>25.03514264746692</v>
      </c>
      <c r="O194" s="332">
        <f t="shared" si="38"/>
        <v>30.910989991468156</v>
      </c>
      <c r="P194" s="213">
        <v>23.470396900637429</v>
      </c>
      <c r="Q194" s="217">
        <v>1.0162627595545564E-4</v>
      </c>
      <c r="R194" s="245">
        <v>59.411787132462365</v>
      </c>
      <c r="S194" s="332">
        <f t="shared" si="39"/>
        <v>33.068757607879576</v>
      </c>
      <c r="T194" s="213">
        <v>-44.339735927904883</v>
      </c>
      <c r="U194" s="223">
        <v>3.9688838392546631E-4</v>
      </c>
      <c r="V194" s="247">
        <v>40.588212867537635</v>
      </c>
      <c r="W194" s="332">
        <f t="shared" si="40"/>
        <v>50.719749884684973</v>
      </c>
      <c r="X194" s="213">
        <v>24.96177166068458</v>
      </c>
      <c r="Y194" s="217">
        <v>3.9688838392546485E-4</v>
      </c>
    </row>
    <row r="195" spans="1:29" s="10" customFormat="1" ht="16.5" thickBot="1">
      <c r="A195" s="50" t="s">
        <v>35</v>
      </c>
      <c r="B195" s="247">
        <v>84.397109760364799</v>
      </c>
      <c r="C195" s="410">
        <f t="shared" si="35"/>
        <v>48.111329421474728</v>
      </c>
      <c r="D195" s="213">
        <v>-42.994103046797541</v>
      </c>
      <c r="E195" s="223">
        <v>1.892596867604407E-5</v>
      </c>
      <c r="F195" s="247">
        <v>15.602890239635206</v>
      </c>
      <c r="G195" s="332">
        <f t="shared" si="36"/>
        <v>17.938256244750534</v>
      </c>
      <c r="H195" s="213">
        <v>14.967521845298368</v>
      </c>
      <c r="I195" s="217">
        <v>1.8925968676043535E-5</v>
      </c>
      <c r="J195" s="245">
        <v>77.708527064150999</v>
      </c>
      <c r="K195" s="332">
        <f t="shared" si="37"/>
        <v>64.950194856018825</v>
      </c>
      <c r="L195" s="213">
        <v>-16.418188183646489</v>
      </c>
      <c r="M195" s="223">
        <v>3.660242126739459E-3</v>
      </c>
      <c r="N195" s="247">
        <v>22.291472935849001</v>
      </c>
      <c r="O195" s="332">
        <f t="shared" si="38"/>
        <v>25.274981736482054</v>
      </c>
      <c r="P195" s="213">
        <v>13.384081030531615</v>
      </c>
      <c r="Q195" s="217">
        <v>3.660242126739459E-3</v>
      </c>
      <c r="R195" s="245">
        <v>63.810112854650932</v>
      </c>
      <c r="S195" s="332">
        <f t="shared" si="39"/>
        <v>38.760152479513884</v>
      </c>
      <c r="T195" s="213">
        <v>-39.257038194238561</v>
      </c>
      <c r="U195" s="223">
        <v>4.3352415169781357E-6</v>
      </c>
      <c r="V195" s="247">
        <v>36.189887145349061</v>
      </c>
      <c r="W195" s="332">
        <f t="shared" si="40"/>
        <v>49.836904200414388</v>
      </c>
      <c r="X195" s="213">
        <v>37.709476684066345</v>
      </c>
      <c r="Y195" s="217">
        <v>4.3352415169780773E-6</v>
      </c>
    </row>
    <row r="196" spans="1:29" ht="16.5" thickBot="1">
      <c r="A196" s="231" t="s">
        <v>36</v>
      </c>
      <c r="B196" s="250">
        <v>88.971043376055775</v>
      </c>
      <c r="C196" s="411">
        <f t="shared" si="35"/>
        <v>88.971043376055775</v>
      </c>
      <c r="D196" s="264"/>
      <c r="E196" s="265"/>
      <c r="F196" s="250">
        <v>11.028956623944206</v>
      </c>
      <c r="G196" s="333">
        <f t="shared" si="36"/>
        <v>11.028956623944206</v>
      </c>
      <c r="H196" s="264"/>
      <c r="I196" s="255"/>
      <c r="J196" s="263">
        <v>86.626861605121519</v>
      </c>
      <c r="K196" s="333">
        <f t="shared" si="37"/>
        <v>86.626861605121519</v>
      </c>
      <c r="L196" s="264"/>
      <c r="M196" s="265"/>
      <c r="N196" s="250">
        <v>13.373138394878485</v>
      </c>
      <c r="O196" s="333">
        <f t="shared" si="38"/>
        <v>13.373138394878485</v>
      </c>
      <c r="P196" s="264"/>
      <c r="Q196" s="255"/>
      <c r="R196" s="263">
        <v>85.24782452024256</v>
      </c>
      <c r="S196" s="333">
        <f t="shared" si="39"/>
        <v>85.24782452024256</v>
      </c>
      <c r="T196" s="432"/>
      <c r="U196" s="444"/>
      <c r="V196" s="250">
        <v>14.752175479757437</v>
      </c>
      <c r="W196" s="333">
        <f t="shared" si="40"/>
        <v>14.752175479757437</v>
      </c>
      <c r="X196" s="432"/>
      <c r="Y196" s="433"/>
      <c r="Z196" s="10"/>
      <c r="AA196" s="10"/>
      <c r="AB196" s="10"/>
      <c r="AC196" s="10"/>
    </row>
    <row r="199" spans="1:29" ht="15.75" thickBot="1"/>
    <row r="200" spans="1:29" s="386" customFormat="1">
      <c r="A200" s="385"/>
    </row>
    <row r="201" spans="1:29" s="387" customFormat="1" ht="21.75" thickBot="1">
      <c r="A201" s="523" t="s">
        <v>259</v>
      </c>
    </row>
    <row r="204" spans="1:29" ht="15.75" thickBot="1">
      <c r="A204" t="s">
        <v>138</v>
      </c>
    </row>
    <row r="205" spans="1:29" ht="15.75" customHeight="1" thickBot="1">
      <c r="A205" s="1452" t="s">
        <v>0</v>
      </c>
      <c r="B205" s="1430" t="s">
        <v>104</v>
      </c>
      <c r="C205" s="1431"/>
      <c r="D205" s="1431"/>
      <c r="E205" s="1431"/>
      <c r="F205" s="1431"/>
      <c r="G205" s="1431"/>
      <c r="H205" s="1431"/>
      <c r="I205" s="1431"/>
      <c r="J205" s="1431"/>
      <c r="K205" s="1431"/>
      <c r="L205" s="1431"/>
      <c r="M205" s="1431"/>
      <c r="N205" s="1431"/>
      <c r="O205" s="1431"/>
      <c r="P205" s="1431"/>
      <c r="Q205" s="1431"/>
      <c r="R205" s="1431"/>
      <c r="S205" s="1431"/>
      <c r="T205" s="1431"/>
      <c r="U205" s="1431"/>
      <c r="V205" s="1461"/>
    </row>
    <row r="206" spans="1:29" ht="15.75" customHeight="1" thickBot="1">
      <c r="A206" s="1468"/>
      <c r="B206" s="1454" t="s">
        <v>107</v>
      </c>
      <c r="C206" s="1455"/>
      <c r="D206" s="1456"/>
      <c r="E206" s="1454" t="s">
        <v>105</v>
      </c>
      <c r="F206" s="1455"/>
      <c r="G206" s="1456"/>
      <c r="H206" s="1454" t="s">
        <v>106</v>
      </c>
      <c r="I206" s="1455"/>
      <c r="J206" s="1456"/>
      <c r="K206" s="1454" t="s">
        <v>108</v>
      </c>
      <c r="L206" s="1455"/>
      <c r="M206" s="1456"/>
      <c r="N206" s="1462" t="s">
        <v>109</v>
      </c>
      <c r="O206" s="1463"/>
      <c r="P206" s="1464"/>
      <c r="Q206" s="1454" t="s">
        <v>110</v>
      </c>
      <c r="R206" s="1455"/>
      <c r="S206" s="1456"/>
      <c r="T206" s="1462" t="s">
        <v>88</v>
      </c>
      <c r="U206" s="1463"/>
      <c r="V206" s="1463"/>
    </row>
    <row r="207" spans="1:29" ht="15" customHeight="1">
      <c r="A207" s="1468"/>
      <c r="B207" s="1446" t="s">
        <v>6</v>
      </c>
      <c r="C207" s="1444" t="s">
        <v>129</v>
      </c>
      <c r="D207" s="1467"/>
      <c r="E207" s="1446" t="s">
        <v>6</v>
      </c>
      <c r="F207" s="1444" t="s">
        <v>129</v>
      </c>
      <c r="G207" s="1467"/>
      <c r="H207" s="1446" t="s">
        <v>6</v>
      </c>
      <c r="I207" s="1444" t="s">
        <v>129</v>
      </c>
      <c r="J207" s="1467"/>
      <c r="K207" s="1446" t="s">
        <v>6</v>
      </c>
      <c r="L207" s="1444" t="s">
        <v>129</v>
      </c>
      <c r="M207" s="1467"/>
      <c r="N207" s="1465" t="s">
        <v>6</v>
      </c>
      <c r="O207" s="1444" t="s">
        <v>129</v>
      </c>
      <c r="P207" s="1467"/>
      <c r="Q207" s="1446" t="s">
        <v>6</v>
      </c>
      <c r="R207" s="1444" t="s">
        <v>129</v>
      </c>
      <c r="S207" s="1467"/>
      <c r="T207" s="1465" t="s">
        <v>6</v>
      </c>
      <c r="U207" s="1444" t="s">
        <v>129</v>
      </c>
      <c r="V207" s="1467"/>
    </row>
    <row r="208" spans="1:29" ht="15.75" customHeight="1" thickBot="1">
      <c r="A208" s="1469"/>
      <c r="B208" s="1466"/>
      <c r="C208" s="23" t="s">
        <v>136</v>
      </c>
      <c r="D208" s="29" t="s">
        <v>10</v>
      </c>
      <c r="E208" s="1466"/>
      <c r="F208" s="23" t="s">
        <v>136</v>
      </c>
      <c r="G208" s="29" t="s">
        <v>10</v>
      </c>
      <c r="H208" s="1466"/>
      <c r="I208" s="23" t="s">
        <v>136</v>
      </c>
      <c r="J208" s="29" t="s">
        <v>10</v>
      </c>
      <c r="K208" s="1466"/>
      <c r="L208" s="23" t="s">
        <v>136</v>
      </c>
      <c r="M208" s="29" t="s">
        <v>10</v>
      </c>
      <c r="N208" s="1466"/>
      <c r="O208" s="23" t="s">
        <v>136</v>
      </c>
      <c r="P208" s="29" t="s">
        <v>10</v>
      </c>
      <c r="Q208" s="1466"/>
      <c r="R208" s="23" t="s">
        <v>136</v>
      </c>
      <c r="S208" s="29" t="s">
        <v>10</v>
      </c>
      <c r="T208" s="1466"/>
      <c r="U208" s="23" t="s">
        <v>136</v>
      </c>
      <c r="V208" s="29" t="s">
        <v>10</v>
      </c>
    </row>
    <row r="209" spans="1:22" s="10" customFormat="1" ht="15.75">
      <c r="A209" s="41" t="s">
        <v>11</v>
      </c>
      <c r="B209" s="329">
        <v>19.131534816719483</v>
      </c>
      <c r="C209" s="44"/>
      <c r="D209" s="45"/>
      <c r="E209" s="329">
        <v>10.073985920388589</v>
      </c>
      <c r="F209" s="46"/>
      <c r="G209" s="47"/>
      <c r="H209" s="329">
        <v>0.78866666650133399</v>
      </c>
      <c r="I209" s="46"/>
      <c r="J209" s="47"/>
      <c r="K209" s="330">
        <v>-4.1265727927531861</v>
      </c>
      <c r="L209" s="46"/>
      <c r="M209" s="48"/>
      <c r="N209" s="329">
        <v>7.79533777103895</v>
      </c>
      <c r="O209" s="46"/>
      <c r="P209" s="47"/>
      <c r="Q209" s="329">
        <v>17.825587293685416</v>
      </c>
      <c r="R209" s="46"/>
      <c r="S209" s="48"/>
      <c r="T209" s="329">
        <v>19.697941627736824</v>
      </c>
      <c r="U209" s="46"/>
      <c r="V209" s="47"/>
    </row>
    <row r="210" spans="1:22" s="10" customFormat="1" ht="15.75">
      <c r="A210" s="49" t="s">
        <v>12</v>
      </c>
      <c r="B210" s="97">
        <v>19.230211467944596</v>
      </c>
      <c r="C210" s="28"/>
      <c r="D210" s="31"/>
      <c r="E210" s="97">
        <v>10.003202211588738</v>
      </c>
      <c r="F210" s="9"/>
      <c r="G210" s="36"/>
      <c r="H210" s="97">
        <v>0.41992592579540233</v>
      </c>
      <c r="I210" s="9"/>
      <c r="J210" s="36"/>
      <c r="K210" s="97">
        <v>-4.6849579013209333</v>
      </c>
      <c r="L210" s="9"/>
      <c r="M210" s="40"/>
      <c r="N210" s="97">
        <v>7.6749018327202583</v>
      </c>
      <c r="O210" s="9"/>
      <c r="P210" s="36"/>
      <c r="Q210" s="97">
        <v>17.958129632066797</v>
      </c>
      <c r="R210" s="9"/>
      <c r="S210" s="40"/>
      <c r="T210" s="97">
        <v>19.771114696810326</v>
      </c>
      <c r="U210" s="9"/>
      <c r="V210" s="36"/>
    </row>
    <row r="211" spans="1:22" s="10" customFormat="1" ht="15.75">
      <c r="A211" s="49" t="s">
        <v>13</v>
      </c>
      <c r="B211" s="97">
        <v>18.538181003703865</v>
      </c>
      <c r="C211" s="28"/>
      <c r="D211" s="31"/>
      <c r="E211" s="97">
        <v>10.576690861368867</v>
      </c>
      <c r="F211" s="9"/>
      <c r="G211" s="36"/>
      <c r="H211" s="97">
        <v>2.4430925935630987</v>
      </c>
      <c r="I211" s="9"/>
      <c r="J211" s="36"/>
      <c r="K211" s="97">
        <v>-2.2976190233270715</v>
      </c>
      <c r="L211" s="9"/>
      <c r="M211" s="40"/>
      <c r="N211" s="97">
        <v>8.1652070910008892</v>
      </c>
      <c r="O211" s="9"/>
      <c r="P211" s="36"/>
      <c r="Q211" s="97">
        <v>16.961296295943093</v>
      </c>
      <c r="R211" s="9"/>
      <c r="S211" s="40"/>
      <c r="T211" s="97">
        <v>18.972419356308528</v>
      </c>
      <c r="U211" s="9"/>
      <c r="V211" s="36"/>
    </row>
    <row r="212" spans="1:22" s="10" customFormat="1" ht="15.75">
      <c r="A212" s="49" t="s">
        <v>14</v>
      </c>
      <c r="B212" s="97">
        <v>18.544677420551199</v>
      </c>
      <c r="C212" s="28"/>
      <c r="D212" s="31"/>
      <c r="E212" s="97">
        <v>10.588831542198111</v>
      </c>
      <c r="F212" s="9"/>
      <c r="G212" s="36"/>
      <c r="H212" s="97">
        <v>2.2788518504218915</v>
      </c>
      <c r="I212" s="9"/>
      <c r="J212" s="36"/>
      <c r="K212" s="97">
        <v>-2.5489914109795677</v>
      </c>
      <c r="L212" s="9"/>
      <c r="M212" s="40"/>
      <c r="N212" s="97">
        <v>8.2375005962523105</v>
      </c>
      <c r="O212" s="9"/>
      <c r="P212" s="36"/>
      <c r="Q212" s="97">
        <v>17.082518514703814</v>
      </c>
      <c r="R212" s="9"/>
      <c r="S212" s="40"/>
      <c r="T212" s="97">
        <v>18.964587810133533</v>
      </c>
      <c r="U212" s="9"/>
      <c r="V212" s="36"/>
    </row>
    <row r="213" spans="1:22" s="10" customFormat="1" ht="15.75">
      <c r="A213" s="49" t="s">
        <v>15</v>
      </c>
      <c r="B213" s="97">
        <v>18.619228493475145</v>
      </c>
      <c r="C213" s="28"/>
      <c r="D213" s="31"/>
      <c r="E213" s="97">
        <v>10.291172582555841</v>
      </c>
      <c r="F213" s="9"/>
      <c r="G213" s="36"/>
      <c r="H213" s="97">
        <v>1.8013333343830376</v>
      </c>
      <c r="I213" s="9"/>
      <c r="J213" s="36"/>
      <c r="K213" s="97">
        <v>-3.0154784504231915</v>
      </c>
      <c r="L213" s="9"/>
      <c r="M213" s="40"/>
      <c r="N213" s="97">
        <v>8.0475123055400513</v>
      </c>
      <c r="O213" s="9"/>
      <c r="P213" s="36"/>
      <c r="Q213" s="97">
        <v>17.264177776124743</v>
      </c>
      <c r="R213" s="9"/>
      <c r="S213" s="40"/>
      <c r="T213" s="97">
        <v>19.092801076417331</v>
      </c>
      <c r="U213" s="9"/>
      <c r="V213" s="36"/>
    </row>
    <row r="214" spans="1:22" s="10" customFormat="1" ht="15.75">
      <c r="A214" s="49" t="s">
        <v>16</v>
      </c>
      <c r="B214" s="97">
        <v>19.651262095564157</v>
      </c>
      <c r="C214" s="28"/>
      <c r="D214" s="31"/>
      <c r="E214" s="97">
        <v>10.873599732075839</v>
      </c>
      <c r="F214" s="9"/>
      <c r="G214" s="36"/>
      <c r="H214" s="97">
        <v>1.6510222234444492</v>
      </c>
      <c r="I214" s="9"/>
      <c r="J214" s="36"/>
      <c r="K214" s="97">
        <v>-3.2213548038801312</v>
      </c>
      <c r="L214" s="9"/>
      <c r="M214" s="40"/>
      <c r="N214" s="97">
        <v>8.474630896261413</v>
      </c>
      <c r="O214" s="9"/>
      <c r="P214" s="36"/>
      <c r="Q214" s="97">
        <v>18.227177779727509</v>
      </c>
      <c r="R214" s="9"/>
      <c r="S214" s="40"/>
      <c r="T214" s="97">
        <v>20.121827357792366</v>
      </c>
      <c r="U214" s="9"/>
      <c r="V214" s="36"/>
    </row>
    <row r="215" spans="1:22" s="10" customFormat="1" ht="15.75">
      <c r="A215" s="49" t="s">
        <v>17</v>
      </c>
      <c r="B215" s="94">
        <v>18.345770608413179</v>
      </c>
      <c r="C215" s="28"/>
      <c r="D215" s="31"/>
      <c r="E215" s="94">
        <v>10.887601253695456</v>
      </c>
      <c r="F215" s="9"/>
      <c r="G215" s="36"/>
      <c r="H215" s="94">
        <v>2.953296297725152</v>
      </c>
      <c r="I215" s="9"/>
      <c r="J215" s="36"/>
      <c r="K215" s="94">
        <v>-1.937070084173804</v>
      </c>
      <c r="L215" s="9"/>
      <c r="M215" s="40"/>
      <c r="N215" s="94">
        <v>8.3021511355965867</v>
      </c>
      <c r="O215" s="9"/>
      <c r="P215" s="36"/>
      <c r="Q215" s="94">
        <v>16.778111108462021</v>
      </c>
      <c r="R215" s="9"/>
      <c r="S215" s="40"/>
      <c r="T215" s="94">
        <v>18.680896057108402</v>
      </c>
      <c r="U215" s="9"/>
      <c r="V215" s="36"/>
    </row>
    <row r="216" spans="1:22" s="10" customFormat="1" ht="15.75">
      <c r="A216" s="49" t="s">
        <v>18</v>
      </c>
      <c r="B216" s="97">
        <v>18.751236559057748</v>
      </c>
      <c r="C216" s="28"/>
      <c r="D216" s="31"/>
      <c r="E216" s="97">
        <v>10.748524731561968</v>
      </c>
      <c r="F216" s="9"/>
      <c r="G216" s="36"/>
      <c r="H216" s="97">
        <v>2.0757777781354054</v>
      </c>
      <c r="I216" s="9"/>
      <c r="J216" s="36"/>
      <c r="K216" s="97">
        <v>-2.9539460978989291</v>
      </c>
      <c r="L216" s="9"/>
      <c r="M216" s="40"/>
      <c r="N216" s="97">
        <v>8.1689627239072475</v>
      </c>
      <c r="O216" s="9"/>
      <c r="P216" s="36"/>
      <c r="Q216" s="97">
        <v>17.2282777779897</v>
      </c>
      <c r="R216" s="9"/>
      <c r="S216" s="40"/>
      <c r="T216" s="97">
        <v>19.088387097225393</v>
      </c>
      <c r="U216" s="9"/>
      <c r="V216" s="36"/>
    </row>
    <row r="217" spans="1:22" s="10" customFormat="1" ht="15.75">
      <c r="A217" s="49" t="s">
        <v>19</v>
      </c>
      <c r="B217" s="97">
        <v>20.473215050810129</v>
      </c>
      <c r="C217" s="28"/>
      <c r="D217" s="31"/>
      <c r="E217" s="97">
        <v>11.199808601057979</v>
      </c>
      <c r="F217" s="9"/>
      <c r="G217" s="36"/>
      <c r="H217" s="97">
        <v>1.3441777786993319</v>
      </c>
      <c r="I217" s="9"/>
      <c r="J217" s="36"/>
      <c r="K217" s="97">
        <v>-3.7229207496719781</v>
      </c>
      <c r="L217" s="9"/>
      <c r="M217" s="40"/>
      <c r="N217" s="97">
        <v>8.6527295084618459</v>
      </c>
      <c r="O217" s="9"/>
      <c r="P217" s="36"/>
      <c r="Q217" s="97">
        <v>18.921466666327582</v>
      </c>
      <c r="R217" s="9"/>
      <c r="S217" s="40"/>
      <c r="T217" s="97">
        <v>20.924279566652036</v>
      </c>
      <c r="U217" s="9"/>
      <c r="V217" s="36"/>
    </row>
    <row r="218" spans="1:22" s="10" customFormat="1" ht="15.75">
      <c r="A218" s="49" t="s">
        <v>20</v>
      </c>
      <c r="B218" s="97">
        <v>20.520103940324546</v>
      </c>
      <c r="C218" s="28"/>
      <c r="D218" s="31"/>
      <c r="E218" s="97">
        <v>11.018098924374952</v>
      </c>
      <c r="F218" s="9"/>
      <c r="G218" s="36"/>
      <c r="H218" s="97">
        <v>0.95459999952961994</v>
      </c>
      <c r="I218" s="9"/>
      <c r="J218" s="36"/>
      <c r="K218" s="97">
        <v>-4.2759224731851075</v>
      </c>
      <c r="L218" s="9"/>
      <c r="M218" s="40"/>
      <c r="N218" s="97">
        <v>8.3901266027559807</v>
      </c>
      <c r="O218" s="9"/>
      <c r="P218" s="36"/>
      <c r="Q218" s="97">
        <v>19.048655552970043</v>
      </c>
      <c r="R218" s="9"/>
      <c r="S218" s="40"/>
      <c r="T218" s="97">
        <v>21.01588171755883</v>
      </c>
      <c r="U218" s="9"/>
      <c r="V218" s="36"/>
    </row>
    <row r="219" spans="1:22" s="10" customFormat="1" ht="15.75">
      <c r="A219" s="49" t="s">
        <v>21</v>
      </c>
      <c r="B219" s="97">
        <v>18.428333332384788</v>
      </c>
      <c r="C219" s="28"/>
      <c r="D219" s="31"/>
      <c r="E219" s="97">
        <v>10.740158152134562</v>
      </c>
      <c r="F219" s="9"/>
      <c r="G219" s="36"/>
      <c r="H219" s="97">
        <v>2.3209444429539143</v>
      </c>
      <c r="I219" s="9"/>
      <c r="J219" s="36"/>
      <c r="K219" s="97">
        <v>-2.6137662549199208</v>
      </c>
      <c r="L219" s="9"/>
      <c r="M219" s="40"/>
      <c r="N219" s="97">
        <v>8.087475511906991</v>
      </c>
      <c r="O219" s="9"/>
      <c r="P219" s="36"/>
      <c r="Q219" s="97">
        <v>16.880194443066916</v>
      </c>
      <c r="R219" s="9"/>
      <c r="S219" s="40"/>
      <c r="T219" s="97">
        <v>18.758360213310489</v>
      </c>
      <c r="U219" s="9"/>
      <c r="V219" s="36"/>
    </row>
    <row r="220" spans="1:22" s="10" customFormat="1" ht="15.75">
      <c r="A220" s="49" t="s">
        <v>22</v>
      </c>
      <c r="B220" s="97">
        <v>20.087728491124281</v>
      </c>
      <c r="C220" s="28"/>
      <c r="D220" s="31"/>
      <c r="E220" s="97">
        <v>11.280259856686335</v>
      </c>
      <c r="F220" s="9"/>
      <c r="G220" s="36"/>
      <c r="H220" s="97">
        <v>2.0117083353414711</v>
      </c>
      <c r="I220" s="9"/>
      <c r="J220" s="36"/>
      <c r="K220" s="97">
        <v>-3.0728454676181345</v>
      </c>
      <c r="L220" s="9"/>
      <c r="M220" s="40"/>
      <c r="N220" s="97">
        <v>8.7015751202284317</v>
      </c>
      <c r="O220" s="9"/>
      <c r="P220" s="36"/>
      <c r="Q220" s="97">
        <v>18.581972221665914</v>
      </c>
      <c r="R220" s="9"/>
      <c r="S220" s="40"/>
      <c r="T220" s="97">
        <v>20.484489242594737</v>
      </c>
      <c r="U220" s="9"/>
      <c r="V220" s="36"/>
    </row>
    <row r="221" spans="1:22" s="10" customFormat="1" ht="15.75">
      <c r="A221" s="49" t="s">
        <v>23</v>
      </c>
      <c r="B221" s="97">
        <v>21.157571688484548</v>
      </c>
      <c r="C221" s="28"/>
      <c r="D221" s="31"/>
      <c r="E221" s="97">
        <v>11.433850361818367</v>
      </c>
      <c r="F221" s="9"/>
      <c r="G221" s="36"/>
      <c r="H221" s="97">
        <v>1.325666667661733</v>
      </c>
      <c r="I221" s="9"/>
      <c r="J221" s="36"/>
      <c r="K221" s="97">
        <v>-4.1727095955810025</v>
      </c>
      <c r="L221" s="9"/>
      <c r="M221" s="40"/>
      <c r="N221" s="97">
        <v>8.4976808051624015</v>
      </c>
      <c r="O221" s="9"/>
      <c r="P221" s="36"/>
      <c r="Q221" s="97">
        <v>19.599388890972843</v>
      </c>
      <c r="R221" s="9"/>
      <c r="S221" s="40"/>
      <c r="T221" s="97">
        <v>21.682616491796296</v>
      </c>
      <c r="U221" s="9"/>
      <c r="V221" s="36"/>
    </row>
    <row r="222" spans="1:22" s="10" customFormat="1" ht="15.75">
      <c r="A222" s="49" t="s">
        <v>24</v>
      </c>
      <c r="B222" s="97">
        <v>19.320723295009664</v>
      </c>
      <c r="C222" s="28"/>
      <c r="D222" s="31"/>
      <c r="E222" s="97">
        <v>10.970535558415396</v>
      </c>
      <c r="F222" s="9"/>
      <c r="G222" s="36"/>
      <c r="H222" s="97">
        <v>2.1689102711306387</v>
      </c>
      <c r="I222" s="9"/>
      <c r="J222" s="36"/>
      <c r="K222" s="97">
        <v>-2.8795109745635821</v>
      </c>
      <c r="L222" s="9"/>
      <c r="M222" s="40"/>
      <c r="N222" s="97">
        <v>8.4341439203650008</v>
      </c>
      <c r="O222" s="9"/>
      <c r="P222" s="36"/>
      <c r="Q222" s="97">
        <v>17.797153881242252</v>
      </c>
      <c r="R222" s="9"/>
      <c r="S222" s="40"/>
      <c r="T222" s="97">
        <v>19.698861299418684</v>
      </c>
      <c r="U222" s="9"/>
      <c r="V222" s="36"/>
    </row>
    <row r="223" spans="1:22" s="10" customFormat="1" ht="15.75">
      <c r="A223" s="49" t="s">
        <v>25</v>
      </c>
      <c r="B223" s="329">
        <v>16.804311824752439</v>
      </c>
      <c r="C223" s="28"/>
      <c r="D223" s="31"/>
      <c r="E223" s="329">
        <v>9.6805100373102615</v>
      </c>
      <c r="F223" s="9"/>
      <c r="G223" s="36"/>
      <c r="H223" s="329">
        <v>1.8478444437831636</v>
      </c>
      <c r="I223" s="9"/>
      <c r="J223" s="36"/>
      <c r="K223" s="97">
        <v>-2.8934551705380498</v>
      </c>
      <c r="L223" s="9"/>
      <c r="M223" s="40"/>
      <c r="N223" s="329">
        <v>6.6563789721252924</v>
      </c>
      <c r="O223" s="9"/>
      <c r="P223" s="36"/>
      <c r="Q223" s="329">
        <v>15.097133337126838</v>
      </c>
      <c r="R223" s="9"/>
      <c r="S223" s="40"/>
      <c r="T223" s="329">
        <v>17.039956992610804</v>
      </c>
      <c r="U223" s="9"/>
      <c r="V223" s="36"/>
    </row>
    <row r="224" spans="1:22" s="10" customFormat="1" ht="15.75">
      <c r="A224" s="49" t="s">
        <v>26</v>
      </c>
      <c r="B224" s="97">
        <v>20.727972348128226</v>
      </c>
      <c r="C224" s="28"/>
      <c r="D224" s="31"/>
      <c r="E224" s="97">
        <v>11.771330195341799</v>
      </c>
      <c r="F224" s="9"/>
      <c r="G224" s="36"/>
      <c r="H224" s="97">
        <v>2.1780138883025688</v>
      </c>
      <c r="I224" s="9"/>
      <c r="J224" s="36"/>
      <c r="K224" s="97">
        <v>-3.0147940775738831</v>
      </c>
      <c r="L224" s="9"/>
      <c r="M224" s="40"/>
      <c r="N224" s="97">
        <v>8.7891596479105054</v>
      </c>
      <c r="O224" s="9"/>
      <c r="P224" s="36"/>
      <c r="Q224" s="97">
        <v>18.932013890080977</v>
      </c>
      <c r="R224" s="9"/>
      <c r="S224" s="40"/>
      <c r="T224" s="97">
        <v>21.068212361079397</v>
      </c>
      <c r="U224" s="9"/>
      <c r="V224" s="36"/>
    </row>
    <row r="225" spans="1:44" s="10" customFormat="1" ht="15.75">
      <c r="A225" s="49" t="s">
        <v>27</v>
      </c>
      <c r="B225" s="97">
        <v>18.538181003703865</v>
      </c>
      <c r="C225" s="28"/>
      <c r="D225" s="31"/>
      <c r="E225" s="97">
        <v>10.576690861368867</v>
      </c>
      <c r="F225" s="9"/>
      <c r="G225" s="36"/>
      <c r="H225" s="97">
        <v>2.4430925935630987</v>
      </c>
      <c r="I225" s="9"/>
      <c r="J225" s="36"/>
      <c r="K225" s="97">
        <v>-2.2976190233270715</v>
      </c>
      <c r="L225" s="9"/>
      <c r="M225" s="40"/>
      <c r="N225" s="97">
        <v>8.1652070910008892</v>
      </c>
      <c r="O225" s="9"/>
      <c r="P225" s="36"/>
      <c r="Q225" s="97">
        <v>16.961296295943093</v>
      </c>
      <c r="R225" s="9"/>
      <c r="S225" s="40"/>
      <c r="T225" s="97">
        <v>18.972419356308528</v>
      </c>
      <c r="U225" s="9"/>
      <c r="V225" s="36"/>
    </row>
    <row r="226" spans="1:44" s="10" customFormat="1" ht="15.75">
      <c r="A226" s="49" t="s">
        <v>28</v>
      </c>
      <c r="B226" s="97">
        <v>21.565482590065447</v>
      </c>
      <c r="C226" s="28"/>
      <c r="D226" s="31"/>
      <c r="E226" s="97">
        <v>12.024419098387979</v>
      </c>
      <c r="F226" s="9"/>
      <c r="G226" s="36"/>
      <c r="H226" s="97">
        <v>1.8233015869770732</v>
      </c>
      <c r="I226" s="9"/>
      <c r="J226" s="36"/>
      <c r="K226" s="97">
        <v>-3.5755323551896643</v>
      </c>
      <c r="L226" s="9"/>
      <c r="M226" s="40"/>
      <c r="N226" s="97">
        <v>8.7213374292846417</v>
      </c>
      <c r="O226" s="9"/>
      <c r="P226" s="36"/>
      <c r="Q226" s="97">
        <v>19.622492065883815</v>
      </c>
      <c r="R226" s="9"/>
      <c r="S226" s="40"/>
      <c r="T226" s="97">
        <v>21.947350228334532</v>
      </c>
      <c r="U226" s="9"/>
      <c r="V226" s="36"/>
    </row>
    <row r="227" spans="1:44" s="10" customFormat="1" ht="15.75">
      <c r="A227" s="49" t="s">
        <v>29</v>
      </c>
      <c r="B227" s="94">
        <v>20.072150538044596</v>
      </c>
      <c r="C227" s="28"/>
      <c r="D227" s="31"/>
      <c r="E227" s="94">
        <v>12.314433245373673</v>
      </c>
      <c r="F227" s="9"/>
      <c r="G227" s="36"/>
      <c r="H227" s="94">
        <v>4.1708888889580136</v>
      </c>
      <c r="I227" s="9"/>
      <c r="J227" s="36"/>
      <c r="K227" s="94">
        <v>-1.1242712177506331</v>
      </c>
      <c r="L227" s="9"/>
      <c r="M227" s="40"/>
      <c r="N227" s="94">
        <v>10.230442953242909</v>
      </c>
      <c r="O227" s="9"/>
      <c r="P227" s="36"/>
      <c r="Q227" s="94">
        <v>18.447527776029371</v>
      </c>
      <c r="R227" s="9"/>
      <c r="S227" s="40"/>
      <c r="T227" s="94">
        <v>20.355403222473722</v>
      </c>
      <c r="U227" s="9"/>
      <c r="V227" s="36"/>
    </row>
    <row r="228" spans="1:44" s="10" customFormat="1" ht="15.75">
      <c r="A228" s="49" t="s">
        <v>30</v>
      </c>
      <c r="B228" s="94">
        <v>19.523440848883755</v>
      </c>
      <c r="C228" s="28"/>
      <c r="D228" s="31"/>
      <c r="E228" s="94">
        <v>11.606274189690533</v>
      </c>
      <c r="F228" s="9"/>
      <c r="G228" s="36"/>
      <c r="H228" s="94">
        <v>2.6707777776444952</v>
      </c>
      <c r="I228" s="9"/>
      <c r="J228" s="36"/>
      <c r="K228" s="94">
        <v>-2.0483131173579188</v>
      </c>
      <c r="L228" s="9"/>
      <c r="M228" s="40"/>
      <c r="N228" s="94">
        <v>8.9341320197508551</v>
      </c>
      <c r="O228" s="9"/>
      <c r="P228" s="36"/>
      <c r="Q228" s="94">
        <v>18.031388891537983</v>
      </c>
      <c r="R228" s="9"/>
      <c r="S228" s="40"/>
      <c r="T228" s="94">
        <v>19.891021489686864</v>
      </c>
      <c r="U228" s="9"/>
      <c r="V228" s="36"/>
    </row>
    <row r="229" spans="1:44" s="10" customFormat="1" ht="15.75">
      <c r="A229" s="49" t="s">
        <v>31</v>
      </c>
      <c r="B229" s="97">
        <v>22.270983380130307</v>
      </c>
      <c r="C229" s="28"/>
      <c r="D229" s="31"/>
      <c r="E229" s="97">
        <v>13.808094980180213</v>
      </c>
      <c r="F229" s="9"/>
      <c r="G229" s="36"/>
      <c r="H229" s="97">
        <v>4.7467474753262122</v>
      </c>
      <c r="I229" s="9"/>
      <c r="J229" s="36"/>
      <c r="K229" s="97">
        <v>-0.62480807193994414</v>
      </c>
      <c r="L229" s="9"/>
      <c r="M229" s="40"/>
      <c r="N229" s="97">
        <v>9.972023135286026</v>
      </c>
      <c r="O229" s="9"/>
      <c r="P229" s="36"/>
      <c r="Q229" s="97">
        <v>20.154131309104685</v>
      </c>
      <c r="R229" s="9"/>
      <c r="S229" s="40"/>
      <c r="T229" s="97">
        <v>22.505082108901277</v>
      </c>
      <c r="U229" s="9"/>
      <c r="V229" s="36"/>
    </row>
    <row r="230" spans="1:44" s="10" customFormat="1" ht="15.75">
      <c r="A230" s="49" t="s">
        <v>32</v>
      </c>
      <c r="B230" s="97">
        <v>22.338531486895043</v>
      </c>
      <c r="C230" s="28"/>
      <c r="D230" s="31"/>
      <c r="E230" s="97">
        <v>13.144512800844208</v>
      </c>
      <c r="F230" s="9"/>
      <c r="G230" s="36"/>
      <c r="H230" s="97">
        <v>3.2485873035814565</v>
      </c>
      <c r="I230" s="9"/>
      <c r="J230" s="36"/>
      <c r="K230" s="97">
        <v>-2.0164430511937237</v>
      </c>
      <c r="L230" s="9"/>
      <c r="M230" s="40"/>
      <c r="N230" s="97">
        <v>9.3682044721646722</v>
      </c>
      <c r="O230" s="9"/>
      <c r="P230" s="36"/>
      <c r="Q230" s="97">
        <v>20.26607936450414</v>
      </c>
      <c r="R230" s="9"/>
      <c r="S230" s="40"/>
      <c r="T230" s="97">
        <v>22.66977419369487</v>
      </c>
      <c r="U230" s="9"/>
      <c r="V230" s="36"/>
    </row>
    <row r="231" spans="1:44" s="10" customFormat="1" ht="15.75">
      <c r="A231" s="49" t="s">
        <v>33</v>
      </c>
      <c r="B231" s="97">
        <v>22.246709675347926</v>
      </c>
      <c r="C231" s="28"/>
      <c r="D231" s="31"/>
      <c r="E231" s="97">
        <v>13.259477780132739</v>
      </c>
      <c r="F231" s="9"/>
      <c r="G231" s="36"/>
      <c r="H231" s="97">
        <v>3.7103773828688897</v>
      </c>
      <c r="I231" s="9"/>
      <c r="J231" s="36"/>
      <c r="K231" s="97">
        <v>-1.4869140397828244</v>
      </c>
      <c r="L231" s="9"/>
      <c r="M231" s="40"/>
      <c r="N231" s="97">
        <v>9.7153854237293533</v>
      </c>
      <c r="O231" s="9"/>
      <c r="P231" s="36"/>
      <c r="Q231" s="97">
        <v>20.113422218534669</v>
      </c>
      <c r="R231" s="9"/>
      <c r="S231" s="40"/>
      <c r="T231" s="97">
        <v>22.531376343593802</v>
      </c>
      <c r="U231" s="9"/>
      <c r="V231" s="36"/>
    </row>
    <row r="232" spans="1:44" s="10" customFormat="1" ht="15.75">
      <c r="A232" s="49" t="s">
        <v>34</v>
      </c>
      <c r="B232" s="97">
        <v>22.936570336071433</v>
      </c>
      <c r="C232" s="28"/>
      <c r="D232" s="31"/>
      <c r="E232" s="97">
        <v>13.967497957450172</v>
      </c>
      <c r="F232" s="9"/>
      <c r="G232" s="36"/>
      <c r="H232" s="97">
        <v>4.4877398604523835</v>
      </c>
      <c r="I232" s="9"/>
      <c r="J232" s="36"/>
      <c r="K232" s="97">
        <v>-0.79060497347554559</v>
      </c>
      <c r="L232" s="9"/>
      <c r="M232" s="40"/>
      <c r="N232" s="97">
        <v>9.6992570021314517</v>
      </c>
      <c r="O232" s="9"/>
      <c r="P232" s="36"/>
      <c r="Q232" s="97">
        <v>20.579015430285612</v>
      </c>
      <c r="R232" s="9"/>
      <c r="S232" s="40"/>
      <c r="T232" s="97">
        <v>23.246067798463343</v>
      </c>
      <c r="U232" s="9"/>
      <c r="V232" s="36"/>
    </row>
    <row r="233" spans="1:44" s="10" customFormat="1" ht="16.5" thickBot="1">
      <c r="A233" s="50" t="s">
        <v>35</v>
      </c>
      <c r="B233" s="97">
        <v>22.409672943720313</v>
      </c>
      <c r="C233" s="34"/>
      <c r="D233" s="35"/>
      <c r="E233" s="97">
        <v>14.570574235431517</v>
      </c>
      <c r="F233" s="37"/>
      <c r="G233" s="38"/>
      <c r="H233" s="97">
        <v>6.5186546867852577</v>
      </c>
      <c r="I233" s="37"/>
      <c r="J233" s="38"/>
      <c r="K233" s="97">
        <v>1.6084969619280527</v>
      </c>
      <c r="L233" s="37"/>
      <c r="M233" s="51"/>
      <c r="N233" s="97">
        <v>9.469691371124723</v>
      </c>
      <c r="O233" s="37"/>
      <c r="P233" s="38"/>
      <c r="Q233" s="97">
        <v>19.620417492556388</v>
      </c>
      <c r="R233" s="37"/>
      <c r="S233" s="51"/>
      <c r="T233" s="97">
        <v>22.568309746224184</v>
      </c>
      <c r="U233" s="37"/>
      <c r="V233" s="38"/>
    </row>
    <row r="234" spans="1:44">
      <c r="B234" s="97">
        <v>20.302577033045811</v>
      </c>
      <c r="E234" s="97">
        <v>11.770437346673683</v>
      </c>
      <c r="H234" s="97">
        <v>2.7549393168140974</v>
      </c>
      <c r="K234" s="329">
        <v>-2.3150688687790502</v>
      </c>
      <c r="N234" s="97">
        <v>8.6397165637417963</v>
      </c>
      <c r="Q234" s="97">
        <v>18.498833112256523</v>
      </c>
      <c r="T234" s="97">
        <v>20.659466004997185</v>
      </c>
    </row>
    <row r="236" spans="1:44" ht="15.75" thickBot="1">
      <c r="A236" t="s">
        <v>139</v>
      </c>
    </row>
    <row r="237" spans="1:44" ht="15.75" customHeight="1" thickBot="1">
      <c r="A237" s="1452" t="s">
        <v>0</v>
      </c>
      <c r="B237" s="1430" t="s">
        <v>104</v>
      </c>
      <c r="C237" s="1431"/>
      <c r="D237" s="1431"/>
      <c r="E237" s="1431"/>
      <c r="F237" s="1431"/>
      <c r="G237" s="1431"/>
      <c r="H237" s="1431"/>
      <c r="I237" s="1431"/>
      <c r="J237" s="1431"/>
      <c r="K237" s="1431"/>
      <c r="L237" s="1431"/>
      <c r="M237" s="1431"/>
      <c r="N237" s="1431"/>
      <c r="O237" s="1431"/>
      <c r="P237" s="1431"/>
      <c r="Q237" s="1431"/>
      <c r="R237" s="1431"/>
      <c r="S237" s="1431"/>
      <c r="T237" s="1431"/>
      <c r="U237" s="1431"/>
      <c r="V237" s="1461"/>
      <c r="X237" s="1430" t="s">
        <v>104</v>
      </c>
      <c r="Y237" s="1431"/>
      <c r="Z237" s="1431"/>
      <c r="AA237" s="1431"/>
      <c r="AB237" s="1431"/>
      <c r="AC237" s="1431"/>
      <c r="AD237" s="1431"/>
      <c r="AE237" s="1431"/>
      <c r="AF237" s="1431"/>
      <c r="AG237" s="1431"/>
      <c r="AH237" s="1431"/>
      <c r="AI237" s="1431"/>
      <c r="AJ237" s="1431"/>
      <c r="AK237" s="1431"/>
      <c r="AL237" s="1431"/>
      <c r="AM237" s="1431"/>
      <c r="AN237" s="1431"/>
      <c r="AO237" s="1431"/>
      <c r="AP237" s="1431"/>
      <c r="AQ237" s="1431"/>
      <c r="AR237" s="1461"/>
    </row>
    <row r="238" spans="1:44" ht="15.75" customHeight="1" thickBot="1">
      <c r="A238" s="1453"/>
      <c r="B238" s="52" t="s">
        <v>107</v>
      </c>
      <c r="C238" s="53"/>
      <c r="D238" s="85"/>
      <c r="E238" s="1455" t="s">
        <v>105</v>
      </c>
      <c r="F238" s="1455"/>
      <c r="G238" s="1455"/>
      <c r="H238" s="1454" t="s">
        <v>106</v>
      </c>
      <c r="I238" s="1455"/>
      <c r="J238" s="1456"/>
      <c r="K238" s="53" t="s">
        <v>108</v>
      </c>
      <c r="L238" s="53"/>
      <c r="M238" s="53"/>
      <c r="N238" s="86" t="s">
        <v>109</v>
      </c>
      <c r="O238" s="87"/>
      <c r="P238" s="88"/>
      <c r="Q238" s="53" t="s">
        <v>110</v>
      </c>
      <c r="R238" s="53"/>
      <c r="S238" s="85"/>
      <c r="T238" s="86" t="s">
        <v>88</v>
      </c>
      <c r="U238" s="87"/>
      <c r="V238" s="88"/>
      <c r="X238" s="52" t="s">
        <v>107</v>
      </c>
      <c r="Y238" s="53"/>
      <c r="Z238" s="85"/>
      <c r="AA238" s="1454" t="s">
        <v>105</v>
      </c>
      <c r="AB238" s="1455"/>
      <c r="AC238" s="1456"/>
      <c r="AD238" s="1454" t="s">
        <v>106</v>
      </c>
      <c r="AE238" s="1455"/>
      <c r="AF238" s="1456"/>
      <c r="AG238" s="52" t="s">
        <v>108</v>
      </c>
      <c r="AH238" s="53"/>
      <c r="AI238" s="85"/>
      <c r="AJ238" s="86" t="s">
        <v>109</v>
      </c>
      <c r="AK238" s="87"/>
      <c r="AL238" s="88"/>
      <c r="AM238" s="52" t="s">
        <v>110</v>
      </c>
      <c r="AN238" s="53"/>
      <c r="AO238" s="85"/>
      <c r="AP238" s="86" t="s">
        <v>88</v>
      </c>
      <c r="AQ238" s="87"/>
      <c r="AR238" s="87"/>
    </row>
    <row r="239" spans="1:44" ht="15" customHeight="1">
      <c r="A239" s="1453"/>
      <c r="B239" s="1446" t="s">
        <v>6</v>
      </c>
      <c r="C239" s="1444" t="s">
        <v>129</v>
      </c>
      <c r="D239" s="1467"/>
      <c r="E239" s="1443" t="s">
        <v>6</v>
      </c>
      <c r="F239" s="1444" t="s">
        <v>129</v>
      </c>
      <c r="G239" s="1472"/>
      <c r="H239" s="1446" t="s">
        <v>6</v>
      </c>
      <c r="I239" s="1444" t="s">
        <v>129</v>
      </c>
      <c r="J239" s="1467"/>
      <c r="K239" s="1443" t="s">
        <v>6</v>
      </c>
      <c r="L239" s="1444" t="s">
        <v>129</v>
      </c>
      <c r="M239" s="1472"/>
      <c r="N239" s="1465" t="s">
        <v>6</v>
      </c>
      <c r="O239" s="1444" t="s">
        <v>129</v>
      </c>
      <c r="P239" s="1467"/>
      <c r="Q239" s="1443" t="s">
        <v>6</v>
      </c>
      <c r="R239" s="1444" t="s">
        <v>129</v>
      </c>
      <c r="S239" s="1472"/>
      <c r="T239" s="1465" t="s">
        <v>6</v>
      </c>
      <c r="U239" s="1449" t="s">
        <v>129</v>
      </c>
      <c r="V239" s="1473"/>
      <c r="X239" s="1446" t="s">
        <v>6</v>
      </c>
      <c r="Y239" s="1444" t="s">
        <v>129</v>
      </c>
      <c r="Z239" s="1467"/>
      <c r="AA239" s="1446" t="s">
        <v>6</v>
      </c>
      <c r="AB239" s="1444" t="s">
        <v>129</v>
      </c>
      <c r="AC239" s="1467"/>
      <c r="AD239" s="1446" t="s">
        <v>6</v>
      </c>
      <c r="AE239" s="1444" t="s">
        <v>129</v>
      </c>
      <c r="AF239" s="1467"/>
      <c r="AG239" s="1446" t="s">
        <v>6</v>
      </c>
      <c r="AH239" s="1444" t="s">
        <v>129</v>
      </c>
      <c r="AI239" s="1467"/>
      <c r="AJ239" s="1465" t="s">
        <v>6</v>
      </c>
      <c r="AK239" s="1444" t="s">
        <v>129</v>
      </c>
      <c r="AL239" s="1467"/>
      <c r="AM239" s="1446" t="s">
        <v>6</v>
      </c>
      <c r="AN239" s="1444" t="s">
        <v>129</v>
      </c>
      <c r="AO239" s="1467"/>
      <c r="AP239" s="1465" t="s">
        <v>6</v>
      </c>
      <c r="AQ239" s="1444" t="s">
        <v>129</v>
      </c>
      <c r="AR239" s="1467"/>
    </row>
    <row r="240" spans="1:44" ht="15.75" customHeight="1" thickBot="1">
      <c r="A240" s="1470"/>
      <c r="B240" s="1466"/>
      <c r="C240" s="1" t="s">
        <v>137</v>
      </c>
      <c r="D240" s="2" t="s">
        <v>10</v>
      </c>
      <c r="E240" s="1471"/>
      <c r="F240" s="1" t="s">
        <v>137</v>
      </c>
      <c r="G240" s="230" t="s">
        <v>10</v>
      </c>
      <c r="H240" s="1466"/>
      <c r="I240" s="1" t="s">
        <v>137</v>
      </c>
      <c r="J240" s="2" t="s">
        <v>10</v>
      </c>
      <c r="K240" s="1471"/>
      <c r="L240" s="1" t="s">
        <v>137</v>
      </c>
      <c r="M240" s="230" t="s">
        <v>10</v>
      </c>
      <c r="N240" s="1466"/>
      <c r="O240" s="1" t="s">
        <v>137</v>
      </c>
      <c r="P240" s="2" t="s">
        <v>10</v>
      </c>
      <c r="Q240" s="1471"/>
      <c r="R240" s="1" t="s">
        <v>137</v>
      </c>
      <c r="S240" s="230" t="s">
        <v>10</v>
      </c>
      <c r="T240" s="1466"/>
      <c r="U240" s="1" t="s">
        <v>137</v>
      </c>
      <c r="V240" s="2" t="s">
        <v>10</v>
      </c>
      <c r="X240" s="1466"/>
      <c r="Y240" s="23" t="s">
        <v>199</v>
      </c>
      <c r="Z240" s="29" t="s">
        <v>10</v>
      </c>
      <c r="AA240" s="1466"/>
      <c r="AB240" s="23" t="s">
        <v>199</v>
      </c>
      <c r="AC240" s="29" t="s">
        <v>10</v>
      </c>
      <c r="AD240" s="1466"/>
      <c r="AE240" s="23" t="s">
        <v>137</v>
      </c>
      <c r="AF240" s="29" t="s">
        <v>10</v>
      </c>
      <c r="AG240" s="1466"/>
      <c r="AH240" s="23" t="s">
        <v>137</v>
      </c>
      <c r="AI240" s="29" t="s">
        <v>10</v>
      </c>
      <c r="AJ240" s="1466"/>
      <c r="AK240" s="23" t="s">
        <v>137</v>
      </c>
      <c r="AL240" s="29" t="s">
        <v>10</v>
      </c>
      <c r="AM240" s="1466"/>
      <c r="AN240" s="23" t="s">
        <v>137</v>
      </c>
      <c r="AO240" s="29" t="s">
        <v>10</v>
      </c>
      <c r="AP240" s="1466"/>
      <c r="AQ240" s="23" t="s">
        <v>137</v>
      </c>
      <c r="AR240" s="29" t="s">
        <v>10</v>
      </c>
    </row>
    <row r="241" spans="1:44" s="10" customFormat="1" ht="16.5" thickBot="1">
      <c r="A241" s="41" t="s">
        <v>11</v>
      </c>
      <c r="B241" s="225">
        <v>140.09190476190471</v>
      </c>
      <c r="C241" s="226">
        <f>Y241*10</f>
        <v>-8.0140791355474121</v>
      </c>
      <c r="D241" s="227">
        <v>0.320536377032685</v>
      </c>
      <c r="E241" s="228">
        <v>106.3684126984127</v>
      </c>
      <c r="F241" s="226">
        <f>AB241*10</f>
        <v>3.5689284390062697</v>
      </c>
      <c r="G241" s="229">
        <v>0.62531655130810537</v>
      </c>
      <c r="H241" s="225">
        <v>50.577619047619038</v>
      </c>
      <c r="I241" s="226">
        <f>AE241*10</f>
        <v>4.7302399491498415</v>
      </c>
      <c r="J241" s="227">
        <v>0.2366498497891445</v>
      </c>
      <c r="K241" s="228">
        <v>123.65015873015872</v>
      </c>
      <c r="L241" s="226">
        <f>AH241*10</f>
        <v>3.7902855024100934</v>
      </c>
      <c r="M241" s="229">
        <v>0.60671404663685768</v>
      </c>
      <c r="N241" s="225">
        <v>135.00428571428571</v>
      </c>
      <c r="O241" s="226">
        <f>AK241*10</f>
        <v>3.970792944541564</v>
      </c>
      <c r="P241" s="227">
        <v>0.61538662918106524</v>
      </c>
      <c r="Q241" s="228">
        <v>76.197142857142879</v>
      </c>
      <c r="R241" s="226">
        <f>AN241*10</f>
        <v>-15.031749563006549</v>
      </c>
      <c r="S241" s="229">
        <v>3.3844871534620367E-2</v>
      </c>
      <c r="T241" s="225">
        <v>80.22571428571429</v>
      </c>
      <c r="U241" s="226">
        <f>AQ241*10</f>
        <v>-2.5683775623708636</v>
      </c>
      <c r="V241" s="227">
        <v>0.72260932419936863</v>
      </c>
      <c r="X241" s="94">
        <v>140.09190476190471</v>
      </c>
      <c r="Y241" s="209">
        <v>-0.80140791355474128</v>
      </c>
      <c r="Z241" s="93">
        <v>0.320536377032685</v>
      </c>
      <c r="AA241" s="94">
        <v>106.3684126984127</v>
      </c>
      <c r="AB241" s="185">
        <v>0.35689284390062698</v>
      </c>
      <c r="AC241" s="93">
        <v>0.62531655130810537</v>
      </c>
      <c r="AD241" s="168">
        <v>50.577619047619038</v>
      </c>
      <c r="AE241" s="183">
        <v>0.47302399491498415</v>
      </c>
      <c r="AF241" s="93">
        <v>0.2366498497891445</v>
      </c>
      <c r="AG241" s="94">
        <v>123.65015873015872</v>
      </c>
      <c r="AH241" s="182">
        <v>0.37902855024100934</v>
      </c>
      <c r="AI241" s="93">
        <v>0.60671404663685768</v>
      </c>
      <c r="AJ241" s="94">
        <v>135.00428571428571</v>
      </c>
      <c r="AK241" s="182">
        <v>0.39707929445415641</v>
      </c>
      <c r="AL241" s="93">
        <v>0.61538662918106524</v>
      </c>
      <c r="AM241" s="168">
        <v>76.197142857142879</v>
      </c>
      <c r="AN241" s="183">
        <v>-1.5031749563006549</v>
      </c>
      <c r="AO241" s="93">
        <v>3.3844871534620367E-2</v>
      </c>
      <c r="AP241" s="165">
        <v>7</v>
      </c>
      <c r="AQ241" s="183">
        <v>-0.25683775623708638</v>
      </c>
      <c r="AR241" s="93">
        <v>0.72260932419936863</v>
      </c>
    </row>
    <row r="242" spans="1:44" s="10" customFormat="1" ht="16.5" thickBot="1">
      <c r="A242" s="49" t="s">
        <v>12</v>
      </c>
      <c r="B242" s="216">
        <v>133.2294444444444</v>
      </c>
      <c r="C242" s="209">
        <f t="shared" ref="C242:C266" si="41">Y242*10</f>
        <v>-8.9190582128291105</v>
      </c>
      <c r="D242" s="217">
        <v>0.41697847154109513</v>
      </c>
      <c r="E242" s="214">
        <v>103.0611111111111</v>
      </c>
      <c r="F242" s="209">
        <f t="shared" ref="F242:F266" si="42">AB242*10</f>
        <v>1.5358546533185</v>
      </c>
      <c r="G242" s="223">
        <v>0.80087229437021312</v>
      </c>
      <c r="H242" s="216">
        <v>42.933888888888887</v>
      </c>
      <c r="I242" s="209">
        <f t="shared" ref="I242:I266" si="43">AE242*10</f>
        <v>2.4647015202076323</v>
      </c>
      <c r="J242" s="217">
        <v>0.48118369268797911</v>
      </c>
      <c r="K242" s="214">
        <v>114.06</v>
      </c>
      <c r="L242" s="209">
        <f t="shared" ref="L242:L266" si="44">AH242*10</f>
        <v>-0.20244716351499634</v>
      </c>
      <c r="M242" s="223">
        <v>0.97658721075674204</v>
      </c>
      <c r="N242" s="216">
        <v>128.76166666666668</v>
      </c>
      <c r="O242" s="209">
        <f t="shared" ref="O242:O266" si="45">AK242*10</f>
        <v>-8.1015943641083457E-2</v>
      </c>
      <c r="P242" s="217">
        <v>0.99124566722954099</v>
      </c>
      <c r="Q242" s="214">
        <v>68.751666666666637</v>
      </c>
      <c r="R242" s="209">
        <f t="shared" ref="R242:R266" si="46">AN242*10</f>
        <v>-13.373044123099771</v>
      </c>
      <c r="S242" s="223">
        <v>3.832187035947561E-2</v>
      </c>
      <c r="T242" s="216">
        <v>79.677222222222184</v>
      </c>
      <c r="U242" s="209">
        <f t="shared" ref="U242:U266" si="47">AQ242*10</f>
        <v>2.3823136818687147</v>
      </c>
      <c r="V242" s="217">
        <v>0.77550991123506674</v>
      </c>
      <c r="X242" s="94">
        <v>133.2294444444444</v>
      </c>
      <c r="Y242" s="209">
        <v>-0.89190582128291107</v>
      </c>
      <c r="Z242" s="93">
        <v>0.41697847154109513</v>
      </c>
      <c r="AA242" s="94">
        <v>103.0611111111111</v>
      </c>
      <c r="AB242" s="185">
        <v>0.15358546533185</v>
      </c>
      <c r="AC242" s="93">
        <v>0.80087229437021312</v>
      </c>
      <c r="AD242" s="168">
        <v>42.933888888888887</v>
      </c>
      <c r="AE242" s="183">
        <v>0.24647015202076322</v>
      </c>
      <c r="AF242" s="93">
        <v>0.48118369268797911</v>
      </c>
      <c r="AG242" s="94">
        <v>114.06</v>
      </c>
      <c r="AH242" s="182">
        <v>-2.0244716351499634E-2</v>
      </c>
      <c r="AI242" s="93">
        <v>0.97658721075674204</v>
      </c>
      <c r="AJ242" s="94">
        <v>128.76166666666668</v>
      </c>
      <c r="AK242" s="182">
        <v>-8.1015943641083461E-3</v>
      </c>
      <c r="AL242" s="93">
        <v>0.99124566722954099</v>
      </c>
      <c r="AM242" s="168">
        <v>68.751666666666637</v>
      </c>
      <c r="AN242" s="183">
        <v>-1.3373044123099771</v>
      </c>
      <c r="AO242" s="93">
        <v>3.832187035947561E-2</v>
      </c>
      <c r="AP242" s="168">
        <v>80.22571428571429</v>
      </c>
      <c r="AQ242" s="183">
        <v>0.23823136818687149</v>
      </c>
      <c r="AR242" s="93">
        <v>0.77550991123506674</v>
      </c>
    </row>
    <row r="243" spans="1:44" s="10" customFormat="1" ht="15.75">
      <c r="A243" s="49" t="s">
        <v>13</v>
      </c>
      <c r="B243" s="216">
        <v>156.00388888888889</v>
      </c>
      <c r="C243" s="209">
        <f t="shared" si="41"/>
        <v>32.133592880978853</v>
      </c>
      <c r="D243" s="218">
        <v>1.9998066127300262E-3</v>
      </c>
      <c r="E243" s="214">
        <v>100.31666666666666</v>
      </c>
      <c r="F243" s="209">
        <f t="shared" si="42"/>
        <v>5.5871709306636888</v>
      </c>
      <c r="G243" s="224">
        <v>0.53869539499282837</v>
      </c>
      <c r="H243" s="216">
        <v>42.374444444444443</v>
      </c>
      <c r="I243" s="209">
        <f t="shared" si="43"/>
        <v>0.84189840563589857</v>
      </c>
      <c r="J243" s="218">
        <v>0.82103711366653442</v>
      </c>
      <c r="K243" s="214">
        <v>108.545</v>
      </c>
      <c r="L243" s="212">
        <f t="shared" si="44"/>
        <v>6.3392287727104222</v>
      </c>
      <c r="M243" s="224">
        <v>0.28206294775009155</v>
      </c>
      <c r="N243" s="216">
        <v>141.01555555555555</v>
      </c>
      <c r="O243" s="212">
        <f t="shared" si="45"/>
        <v>16.889284390063029</v>
      </c>
      <c r="P243" s="218">
        <v>1.056022010743618E-2</v>
      </c>
      <c r="Q243" s="214">
        <v>79.156111111111159</v>
      </c>
      <c r="R243" s="209">
        <f t="shared" si="46"/>
        <v>-3.0326659251019521</v>
      </c>
      <c r="S243" s="224">
        <v>0.63954788446426392</v>
      </c>
      <c r="T243" s="216">
        <v>93.03055555555558</v>
      </c>
      <c r="U243" s="209">
        <f t="shared" si="47"/>
        <v>14.131813125695217</v>
      </c>
      <c r="V243" s="218">
        <v>8.5541136562824249E-2</v>
      </c>
      <c r="X243" s="94">
        <v>156.00388888888889</v>
      </c>
      <c r="Y243" s="209">
        <v>3.2133592880978852</v>
      </c>
      <c r="Z243" s="190">
        <v>1.9998066127300262E-3</v>
      </c>
      <c r="AA243" s="94">
        <v>100.31666666666666</v>
      </c>
      <c r="AB243" s="185">
        <v>0.55871709306636885</v>
      </c>
      <c r="AC243" s="190">
        <v>0.53869539499282837</v>
      </c>
      <c r="AD243" s="168">
        <v>42.374444444444443</v>
      </c>
      <c r="AE243" s="183">
        <v>8.4189840563589857E-2</v>
      </c>
      <c r="AF243" s="190">
        <v>0.82103711366653442</v>
      </c>
      <c r="AG243" s="94">
        <v>108.545</v>
      </c>
      <c r="AH243" s="191">
        <v>0.63392287727104224</v>
      </c>
      <c r="AI243" s="190">
        <v>0.28206294775009155</v>
      </c>
      <c r="AJ243" s="94">
        <v>141.01555555555555</v>
      </c>
      <c r="AK243" s="191">
        <v>1.6889284390063029</v>
      </c>
      <c r="AL243" s="190">
        <v>1.056022010743618E-2</v>
      </c>
      <c r="AM243" s="168">
        <v>79.156111111111159</v>
      </c>
      <c r="AN243" s="183">
        <v>-0.30326659251019522</v>
      </c>
      <c r="AO243" s="190">
        <v>0.63954788446426392</v>
      </c>
      <c r="AP243" s="168">
        <v>79.677222222222184</v>
      </c>
      <c r="AQ243" s="183">
        <v>1.4131813125695216</v>
      </c>
      <c r="AR243" s="190">
        <v>8.5541136562824249E-2</v>
      </c>
    </row>
    <row r="244" spans="1:44" s="10" customFormat="1" ht="16.5" thickBot="1">
      <c r="A244" s="49" t="s">
        <v>14</v>
      </c>
      <c r="B244" s="216">
        <v>162.3944444444445</v>
      </c>
      <c r="C244" s="209">
        <f t="shared" si="41"/>
        <v>20.552836484983388</v>
      </c>
      <c r="D244" s="217">
        <v>9.417244864417619E-2</v>
      </c>
      <c r="E244" s="214">
        <v>105.23666666666666</v>
      </c>
      <c r="F244" s="209">
        <f t="shared" si="42"/>
        <v>10.455839822024478</v>
      </c>
      <c r="G244" s="223">
        <v>0.1897018792386056</v>
      </c>
      <c r="H244" s="216">
        <v>40.12222222222222</v>
      </c>
      <c r="I244" s="209">
        <f t="shared" si="43"/>
        <v>2.5962180200222376</v>
      </c>
      <c r="J244" s="217">
        <v>0.46578196609798117</v>
      </c>
      <c r="K244" s="214">
        <v>99.808888888888916</v>
      </c>
      <c r="L244" s="209">
        <f t="shared" si="44"/>
        <v>4.7394883203559335</v>
      </c>
      <c r="M244" s="223">
        <v>0.31859293161295865</v>
      </c>
      <c r="N244" s="216">
        <v>134.42555555555552</v>
      </c>
      <c r="O244" s="209">
        <f t="shared" si="45"/>
        <v>11.433963663329681</v>
      </c>
      <c r="P244" s="217">
        <v>0.11940801885574126</v>
      </c>
      <c r="Q244" s="214">
        <v>81.591111111111147</v>
      </c>
      <c r="R244" s="209">
        <f t="shared" si="46"/>
        <v>-6.907823507601015</v>
      </c>
      <c r="S244" s="223">
        <v>0.36269409113277218</v>
      </c>
      <c r="T244" s="216">
        <v>104.5488888888889</v>
      </c>
      <c r="U244" s="209">
        <f t="shared" si="47"/>
        <v>12.906637004078654</v>
      </c>
      <c r="V244" s="217">
        <v>0.29312780998952948</v>
      </c>
      <c r="X244" s="94">
        <v>162.3944444444445</v>
      </c>
      <c r="Y244" s="209">
        <v>2.0552836484983388</v>
      </c>
      <c r="Z244" s="93">
        <v>9.417244864417619E-2</v>
      </c>
      <c r="AA244" s="94">
        <v>105.23666666666666</v>
      </c>
      <c r="AB244" s="185">
        <v>1.0455839822024477</v>
      </c>
      <c r="AC244" s="93">
        <v>0.1897018792386056</v>
      </c>
      <c r="AD244" s="168">
        <v>40.12222222222222</v>
      </c>
      <c r="AE244" s="183">
        <v>0.25962180200222373</v>
      </c>
      <c r="AF244" s="93">
        <v>0.46578196609798117</v>
      </c>
      <c r="AG244" s="94">
        <v>99.808888888888916</v>
      </c>
      <c r="AH244" s="182">
        <v>0.47394883203559335</v>
      </c>
      <c r="AI244" s="93">
        <v>0.31859293161295865</v>
      </c>
      <c r="AJ244" s="94">
        <v>134.42555555555552</v>
      </c>
      <c r="AK244" s="182">
        <v>1.143396366332968</v>
      </c>
      <c r="AL244" s="93">
        <v>0.11940801885574126</v>
      </c>
      <c r="AM244" s="168">
        <v>81.591111111111147</v>
      </c>
      <c r="AN244" s="183">
        <v>-0.69078235076010153</v>
      </c>
      <c r="AO244" s="93">
        <v>0.36269409113277218</v>
      </c>
      <c r="AP244" s="168">
        <v>93.03055555555558</v>
      </c>
      <c r="AQ244" s="183">
        <v>1.2906637004078654</v>
      </c>
      <c r="AR244" s="93">
        <v>0.29312780998952948</v>
      </c>
    </row>
    <row r="245" spans="1:44" s="10" customFormat="1" ht="16.5" thickBot="1">
      <c r="A245" s="49" t="s">
        <v>15</v>
      </c>
      <c r="B245" s="216">
        <v>158.76733333333334</v>
      </c>
      <c r="C245" s="209">
        <f t="shared" si="41"/>
        <v>-2.9010456062291472</v>
      </c>
      <c r="D245" s="217">
        <v>0.79279884734982153</v>
      </c>
      <c r="E245" s="214">
        <v>101.02133333333336</v>
      </c>
      <c r="F245" s="209">
        <f t="shared" si="42"/>
        <v>4.2886763070077887</v>
      </c>
      <c r="G245" s="223">
        <v>0.51359099421796306</v>
      </c>
      <c r="H245" s="216">
        <v>44.957333333333331</v>
      </c>
      <c r="I245" s="209">
        <f t="shared" si="43"/>
        <v>1.9436707452725257</v>
      </c>
      <c r="J245" s="217">
        <v>0.62428080531185848</v>
      </c>
      <c r="K245" s="214">
        <v>107.47333333333334</v>
      </c>
      <c r="L245" s="212">
        <f t="shared" si="44"/>
        <v>1.4171301446051199</v>
      </c>
      <c r="M245" s="223">
        <v>0.77510837616763129</v>
      </c>
      <c r="N245" s="216">
        <v>138.37100000000001</v>
      </c>
      <c r="O245" s="212">
        <f t="shared" si="45"/>
        <v>10.314727474972196</v>
      </c>
      <c r="P245" s="217">
        <v>0.19130414955368369</v>
      </c>
      <c r="Q245" s="214">
        <v>85.969999999999985</v>
      </c>
      <c r="R245" s="209">
        <f t="shared" si="46"/>
        <v>-13.296774193548387</v>
      </c>
      <c r="S245" s="223">
        <v>9.1458254296141919E-2</v>
      </c>
      <c r="T245" s="216">
        <v>94.814000000000036</v>
      </c>
      <c r="U245" s="209">
        <f t="shared" si="47"/>
        <v>-5.9030478309232439</v>
      </c>
      <c r="V245" s="217">
        <v>0.55657344538342068</v>
      </c>
      <c r="X245" s="94">
        <v>158.76733333333334</v>
      </c>
      <c r="Y245" s="209">
        <v>-0.29010456062291473</v>
      </c>
      <c r="Z245" s="93">
        <v>0.79279884734982153</v>
      </c>
      <c r="AA245" s="94">
        <v>101.02133333333336</v>
      </c>
      <c r="AB245" s="185">
        <v>0.42886763070077888</v>
      </c>
      <c r="AC245" s="93">
        <v>0.51359099421796306</v>
      </c>
      <c r="AD245" s="168">
        <v>44.957333333333331</v>
      </c>
      <c r="AE245" s="183">
        <v>0.19436707452725258</v>
      </c>
      <c r="AF245" s="93">
        <v>0.62428080531185848</v>
      </c>
      <c r="AG245" s="94">
        <v>107.47333333333334</v>
      </c>
      <c r="AH245" s="191">
        <v>0.14171301446051199</v>
      </c>
      <c r="AI245" s="93">
        <v>0.77510837616763129</v>
      </c>
      <c r="AJ245" s="94">
        <v>138.37100000000001</v>
      </c>
      <c r="AK245" s="191">
        <v>1.0314727474972196</v>
      </c>
      <c r="AL245" s="93">
        <v>0.19130414955368369</v>
      </c>
      <c r="AM245" s="168">
        <v>85.969999999999985</v>
      </c>
      <c r="AN245" s="183">
        <v>-1.3296774193548386</v>
      </c>
      <c r="AO245" s="93">
        <v>9.1458254296141919E-2</v>
      </c>
      <c r="AP245" s="168">
        <v>104.5488888888889</v>
      </c>
      <c r="AQ245" s="183">
        <v>-0.59030478309232437</v>
      </c>
      <c r="AR245" s="93">
        <v>0.55657344538342068</v>
      </c>
    </row>
    <row r="246" spans="1:44" s="10" customFormat="1" ht="16.5" thickBot="1">
      <c r="A246" s="49" t="s">
        <v>16</v>
      </c>
      <c r="B246" s="216">
        <v>136.61035185759872</v>
      </c>
      <c r="C246" s="209">
        <f t="shared" si="41"/>
        <v>2.4430858156551351E-2</v>
      </c>
      <c r="D246" s="217">
        <v>0.99756400226793407</v>
      </c>
      <c r="E246" s="214">
        <v>93.063314823745543</v>
      </c>
      <c r="F246" s="209">
        <f t="shared" si="42"/>
        <v>7.3235261542446972</v>
      </c>
      <c r="G246" s="223">
        <v>0.34051332696310155</v>
      </c>
      <c r="H246" s="216">
        <v>43.682555559335512</v>
      </c>
      <c r="I246" s="209">
        <f t="shared" si="43"/>
        <v>1.5835125502312708</v>
      </c>
      <c r="J246" s="217">
        <v>0.67009658788534698</v>
      </c>
      <c r="K246" s="214">
        <v>105.52222221911779</v>
      </c>
      <c r="L246" s="209">
        <f t="shared" si="44"/>
        <v>3.0130836682667765</v>
      </c>
      <c r="M246" s="223">
        <v>0.61203047785402409</v>
      </c>
      <c r="N246" s="216">
        <v>130.63624073737307</v>
      </c>
      <c r="O246" s="209">
        <f t="shared" si="45"/>
        <v>3.3391682097512487</v>
      </c>
      <c r="P246" s="217">
        <v>0.63960257836714851</v>
      </c>
      <c r="Q246" s="214">
        <v>82.394907403418856</v>
      </c>
      <c r="R246" s="209">
        <f t="shared" si="46"/>
        <v>-11.842015828486085</v>
      </c>
      <c r="S246" s="223">
        <v>7.7423503773189739E-2</v>
      </c>
      <c r="T246" s="216">
        <v>77.437092602352848</v>
      </c>
      <c r="U246" s="209">
        <f t="shared" si="47"/>
        <v>-0.90982200854050965</v>
      </c>
      <c r="V246" s="217">
        <v>0.8878302912964926</v>
      </c>
      <c r="X246" s="94">
        <v>136.61035185759872</v>
      </c>
      <c r="Y246" s="209">
        <v>2.4430858156551352E-3</v>
      </c>
      <c r="Z246" s="93">
        <v>0.99756400226793407</v>
      </c>
      <c r="AA246" s="94">
        <v>93.063314823745543</v>
      </c>
      <c r="AB246" s="185">
        <v>0.73235261542446972</v>
      </c>
      <c r="AC246" s="93">
        <v>0.34051332696310155</v>
      </c>
      <c r="AD246" s="168">
        <v>43.682555559335512</v>
      </c>
      <c r="AE246" s="183">
        <v>0.15835125502312708</v>
      </c>
      <c r="AF246" s="93">
        <v>0.67009658788534698</v>
      </c>
      <c r="AG246" s="94">
        <v>105.52222221911779</v>
      </c>
      <c r="AH246" s="182">
        <v>0.30130836682667766</v>
      </c>
      <c r="AI246" s="93">
        <v>0.61203047785402409</v>
      </c>
      <c r="AJ246" s="94">
        <v>130.63624073737307</v>
      </c>
      <c r="AK246" s="182">
        <v>0.33391682097512487</v>
      </c>
      <c r="AL246" s="93">
        <v>0.63960257836714851</v>
      </c>
      <c r="AM246" s="168">
        <v>82.394907403418856</v>
      </c>
      <c r="AN246" s="183">
        <v>-1.1842015828486085</v>
      </c>
      <c r="AO246" s="93">
        <v>7.7423503773189739E-2</v>
      </c>
      <c r="AP246" s="168">
        <v>94.814000000000036</v>
      </c>
      <c r="AQ246" s="183">
        <v>-9.0982200854050968E-2</v>
      </c>
      <c r="AR246" s="93">
        <v>0.8878302912964926</v>
      </c>
    </row>
    <row r="247" spans="1:44" s="10" customFormat="1" ht="16.5" thickBot="1">
      <c r="A247" s="49" t="s">
        <v>17</v>
      </c>
      <c r="B247" s="216">
        <v>174.82777767829188</v>
      </c>
      <c r="C247" s="209">
        <f t="shared" si="41"/>
        <v>22.766629436137315</v>
      </c>
      <c r="D247" s="217">
        <v>3.4929015632701274E-2</v>
      </c>
      <c r="E247" s="214">
        <v>116.85688888374717</v>
      </c>
      <c r="F247" s="213">
        <f t="shared" si="42"/>
        <v>13.67813126444071</v>
      </c>
      <c r="G247" s="223">
        <v>0.14627712990391184</v>
      </c>
      <c r="H247" s="216">
        <v>44.573555547143854</v>
      </c>
      <c r="I247" s="213">
        <f t="shared" si="43"/>
        <v>4.550760089857989</v>
      </c>
      <c r="J247" s="217">
        <v>0.30278106245551306</v>
      </c>
      <c r="K247" s="214">
        <v>117.63311114009055</v>
      </c>
      <c r="L247" s="213">
        <f t="shared" si="44"/>
        <v>8.7585095051174573</v>
      </c>
      <c r="M247" s="223">
        <v>0.10091940210349427</v>
      </c>
      <c r="N247" s="216">
        <v>170.29899994908945</v>
      </c>
      <c r="O247" s="213">
        <f t="shared" si="45"/>
        <v>21.622803030033438</v>
      </c>
      <c r="P247" s="217">
        <v>4.5168270695404231E-3</v>
      </c>
      <c r="Q247" s="214">
        <v>87.302444509098066</v>
      </c>
      <c r="R247" s="213">
        <f t="shared" si="46"/>
        <v>2.1308862703150018</v>
      </c>
      <c r="S247" s="223">
        <v>0.75936716793427073</v>
      </c>
      <c r="T247" s="216">
        <v>97.336888851184071</v>
      </c>
      <c r="U247" s="213">
        <f t="shared" si="47"/>
        <v>13.350559822887735</v>
      </c>
      <c r="V247" s="217">
        <v>0.14058534738208639</v>
      </c>
      <c r="X247" s="94">
        <v>174.82777767829188</v>
      </c>
      <c r="Y247" s="92">
        <v>2.2766629436137316</v>
      </c>
      <c r="Z247" s="93">
        <v>3.4929015632701274E-2</v>
      </c>
      <c r="AA247" s="94">
        <v>116.85688888374717</v>
      </c>
      <c r="AB247" s="114">
        <v>1.3678131264440709</v>
      </c>
      <c r="AC247" s="93">
        <v>0.14627712990391184</v>
      </c>
      <c r="AD247" s="168">
        <v>44.573555547143854</v>
      </c>
      <c r="AE247" s="114">
        <v>0.45507600898579892</v>
      </c>
      <c r="AF247" s="93">
        <v>0.30278106245551306</v>
      </c>
      <c r="AG247" s="94">
        <v>117.63311114009055</v>
      </c>
      <c r="AH247" s="114">
        <v>0.87585095051174577</v>
      </c>
      <c r="AI247" s="93">
        <v>0.10091940210349427</v>
      </c>
      <c r="AJ247" s="94">
        <v>170.29899994908945</v>
      </c>
      <c r="AK247" s="114">
        <v>2.1622803030033437</v>
      </c>
      <c r="AL247" s="93">
        <v>4.5168270695404231E-3</v>
      </c>
      <c r="AM247" s="168">
        <v>87.302444509098066</v>
      </c>
      <c r="AN247" s="114">
        <v>0.21308862703150017</v>
      </c>
      <c r="AO247" s="93">
        <v>0.75936716793427073</v>
      </c>
      <c r="AP247" s="168">
        <v>77.437092602352848</v>
      </c>
      <c r="AQ247" s="114">
        <v>1.3350559822887735</v>
      </c>
      <c r="AR247" s="93">
        <v>0.14058534738208639</v>
      </c>
    </row>
    <row r="248" spans="1:44" s="10" customFormat="1" ht="16.5" thickBot="1">
      <c r="A248" s="49" t="s">
        <v>18</v>
      </c>
      <c r="B248" s="216">
        <v>177.88400000000001</v>
      </c>
      <c r="C248" s="209">
        <f t="shared" si="41"/>
        <v>13.083604004449388</v>
      </c>
      <c r="D248" s="217">
        <v>0.38156877992608307</v>
      </c>
      <c r="E248" s="214">
        <v>97.375333333333359</v>
      </c>
      <c r="F248" s="209">
        <f t="shared" si="42"/>
        <v>13.736462736373749</v>
      </c>
      <c r="G248" s="223">
        <v>0.10709832113603435</v>
      </c>
      <c r="H248" s="216">
        <v>39.337999999999994</v>
      </c>
      <c r="I248" s="209">
        <f t="shared" si="43"/>
        <v>-1.2759510567296961</v>
      </c>
      <c r="J248" s="217">
        <v>0.70089423024111763</v>
      </c>
      <c r="K248" s="214">
        <v>104.85555555555555</v>
      </c>
      <c r="L248" s="209">
        <f t="shared" si="44"/>
        <v>-2.4304041527623292</v>
      </c>
      <c r="M248" s="223">
        <v>0.61299312752711588</v>
      </c>
      <c r="N248" s="216">
        <v>139.67433333333335</v>
      </c>
      <c r="O248" s="209">
        <f t="shared" si="45"/>
        <v>1.2755728587319242</v>
      </c>
      <c r="P248" s="217">
        <v>0.88467383698343227</v>
      </c>
      <c r="Q248" s="214">
        <v>93.291666666666657</v>
      </c>
      <c r="R248" s="209">
        <f t="shared" si="46"/>
        <v>-7.2855394883203601</v>
      </c>
      <c r="S248" s="223">
        <v>0.43816006780013228</v>
      </c>
      <c r="T248" s="216">
        <v>102.99600000000001</v>
      </c>
      <c r="U248" s="209">
        <f t="shared" si="47"/>
        <v>3.4832480533926575</v>
      </c>
      <c r="V248" s="217">
        <v>0.75621915967431508</v>
      </c>
      <c r="X248" s="94">
        <v>177.88400000000001</v>
      </c>
      <c r="Y248" s="209">
        <v>1.3083604004449387</v>
      </c>
      <c r="Z248" s="93">
        <v>0.38156877992608307</v>
      </c>
      <c r="AA248" s="94">
        <v>97.375333333333359</v>
      </c>
      <c r="AB248" s="185">
        <v>1.3736462736373749</v>
      </c>
      <c r="AC248" s="93">
        <v>0.10709832113603435</v>
      </c>
      <c r="AD248" s="168">
        <v>39.337999999999994</v>
      </c>
      <c r="AE248" s="183">
        <v>-0.12759510567296961</v>
      </c>
      <c r="AF248" s="93">
        <v>0.70089423024111763</v>
      </c>
      <c r="AG248" s="94">
        <v>104.85555555555555</v>
      </c>
      <c r="AH248" s="182">
        <v>-0.24304041527623294</v>
      </c>
      <c r="AI248" s="93">
        <v>0.61299312752711588</v>
      </c>
      <c r="AJ248" s="94">
        <v>139.67433333333335</v>
      </c>
      <c r="AK248" s="182">
        <v>0.12755728587319243</v>
      </c>
      <c r="AL248" s="93">
        <v>0.88467383698343227</v>
      </c>
      <c r="AM248" s="168">
        <v>93.291666666666657</v>
      </c>
      <c r="AN248" s="183">
        <v>-0.72855394883203606</v>
      </c>
      <c r="AO248" s="93">
        <v>0.43816006780013228</v>
      </c>
      <c r="AP248" s="168">
        <v>97.336888851184071</v>
      </c>
      <c r="AQ248" s="183">
        <v>0.34832480533926574</v>
      </c>
      <c r="AR248" s="93">
        <v>0.75621915967431508</v>
      </c>
    </row>
    <row r="249" spans="1:44" s="10" customFormat="1" ht="16.5" thickBot="1">
      <c r="A249" s="49" t="s">
        <v>19</v>
      </c>
      <c r="B249" s="216">
        <v>112.27400000000003</v>
      </c>
      <c r="C249" s="209">
        <f t="shared" si="41"/>
        <v>-2.6732369299221292</v>
      </c>
      <c r="D249" s="217">
        <v>0.7721603371908845</v>
      </c>
      <c r="E249" s="214">
        <v>102.19933333333333</v>
      </c>
      <c r="F249" s="209">
        <f t="shared" si="42"/>
        <v>16.142869855394885</v>
      </c>
      <c r="G249" s="223">
        <v>3.725066323048104E-2</v>
      </c>
      <c r="H249" s="216">
        <v>44.293333333333329</v>
      </c>
      <c r="I249" s="209">
        <f t="shared" si="43"/>
        <v>1.3125695216907698</v>
      </c>
      <c r="J249" s="217">
        <v>0.74706819319848361</v>
      </c>
      <c r="K249" s="214">
        <v>118.89066666666668</v>
      </c>
      <c r="L249" s="209">
        <f t="shared" si="44"/>
        <v>-2.5786874304783058</v>
      </c>
      <c r="M249" s="223">
        <v>0.73939440317770666</v>
      </c>
      <c r="N249" s="216">
        <v>127.15000000000002</v>
      </c>
      <c r="O249" s="209">
        <f t="shared" si="45"/>
        <v>5.3884315906562898</v>
      </c>
      <c r="P249" s="217">
        <v>0.45938755734464964</v>
      </c>
      <c r="Q249" s="214">
        <v>70.454666666666668</v>
      </c>
      <c r="R249" s="209">
        <f t="shared" si="46"/>
        <v>-4.3337931034482748</v>
      </c>
      <c r="S249" s="223">
        <v>0.50496218370183299</v>
      </c>
      <c r="T249" s="216">
        <v>64.666666666666671</v>
      </c>
      <c r="U249" s="209">
        <f t="shared" si="47"/>
        <v>4.9744160177975516</v>
      </c>
      <c r="V249" s="217">
        <v>0.50619706942910536</v>
      </c>
      <c r="X249" s="94">
        <v>112.27400000000003</v>
      </c>
      <c r="Y249" s="209">
        <v>-0.26732369299221292</v>
      </c>
      <c r="Z249" s="93">
        <v>0.7721603371908845</v>
      </c>
      <c r="AA249" s="94">
        <v>102.19933333333333</v>
      </c>
      <c r="AB249" s="185">
        <v>1.6142869855394884</v>
      </c>
      <c r="AC249" s="93">
        <v>3.725066323048104E-2</v>
      </c>
      <c r="AD249" s="168">
        <v>44.293333333333329</v>
      </c>
      <c r="AE249" s="183">
        <v>0.13125695216907698</v>
      </c>
      <c r="AF249" s="93">
        <v>0.74706819319848361</v>
      </c>
      <c r="AG249" s="94">
        <v>118.89066666666668</v>
      </c>
      <c r="AH249" s="182">
        <v>-0.25786874304783058</v>
      </c>
      <c r="AI249" s="93">
        <v>0.73939440317770666</v>
      </c>
      <c r="AJ249" s="94">
        <v>127.15000000000002</v>
      </c>
      <c r="AK249" s="182">
        <v>0.53884315906562896</v>
      </c>
      <c r="AL249" s="93">
        <v>0.45938755734464964</v>
      </c>
      <c r="AM249" s="168">
        <v>70.454666666666668</v>
      </c>
      <c r="AN249" s="183">
        <v>-0.43337931034482752</v>
      </c>
      <c r="AO249" s="93">
        <v>0.50496218370183299</v>
      </c>
      <c r="AP249" s="168">
        <v>102.99600000000001</v>
      </c>
      <c r="AQ249" s="183">
        <v>0.49744160177975516</v>
      </c>
      <c r="AR249" s="93">
        <v>0.50619706942910536</v>
      </c>
    </row>
    <row r="250" spans="1:44" s="10" customFormat="1" ht="16.5" thickBot="1">
      <c r="A250" s="49" t="s">
        <v>20</v>
      </c>
      <c r="B250" s="216">
        <v>105.45800000000003</v>
      </c>
      <c r="C250" s="209">
        <f t="shared" si="41"/>
        <v>-4.1311234705228097</v>
      </c>
      <c r="D250" s="217">
        <v>0.61668147827070352</v>
      </c>
      <c r="E250" s="214">
        <v>96.591666666666683</v>
      </c>
      <c r="F250" s="209">
        <f t="shared" si="42"/>
        <v>11.465962180200222</v>
      </c>
      <c r="G250" s="223">
        <v>0.10867369592848142</v>
      </c>
      <c r="H250" s="216">
        <v>44.440666666666658</v>
      </c>
      <c r="I250" s="209">
        <f t="shared" si="43"/>
        <v>1.5714794215795367</v>
      </c>
      <c r="J250" s="217">
        <v>0.77476563225596573</v>
      </c>
      <c r="K250" s="214">
        <v>121.44633333333333</v>
      </c>
      <c r="L250" s="209">
        <f t="shared" si="44"/>
        <v>-0.76682981090099678</v>
      </c>
      <c r="M250" s="223">
        <v>0.91397383422346701</v>
      </c>
      <c r="N250" s="216">
        <v>125.89433333333334</v>
      </c>
      <c r="O250" s="209">
        <f t="shared" si="45"/>
        <v>7.8057174638487208</v>
      </c>
      <c r="P250" s="217">
        <v>0.25740026032466545</v>
      </c>
      <c r="Q250" s="214">
        <v>68.443000000000012</v>
      </c>
      <c r="R250" s="209">
        <f t="shared" si="46"/>
        <v>-1.3112124582869777</v>
      </c>
      <c r="S250" s="223">
        <v>0.84443406685602485</v>
      </c>
      <c r="T250" s="216">
        <v>62.45066666666667</v>
      </c>
      <c r="U250" s="209">
        <f t="shared" si="47"/>
        <v>1.2286540600667397</v>
      </c>
      <c r="V250" s="217">
        <v>0.85003321412831612</v>
      </c>
      <c r="X250" s="94">
        <v>105.45800000000003</v>
      </c>
      <c r="Y250" s="209">
        <v>-0.41311234705228095</v>
      </c>
      <c r="Z250" s="93">
        <v>0.61668147827070352</v>
      </c>
      <c r="AA250" s="94">
        <v>96.591666666666683</v>
      </c>
      <c r="AB250" s="185">
        <v>1.1465962180200222</v>
      </c>
      <c r="AC250" s="93">
        <v>0.10867369592848142</v>
      </c>
      <c r="AD250" s="168">
        <v>44.440666666666658</v>
      </c>
      <c r="AE250" s="183">
        <v>0.15714794215795366</v>
      </c>
      <c r="AF250" s="93">
        <v>0.77476563225596573</v>
      </c>
      <c r="AG250" s="94">
        <v>121.44633333333333</v>
      </c>
      <c r="AH250" s="182">
        <v>-7.6682981090099675E-2</v>
      </c>
      <c r="AI250" s="93">
        <v>0.91397383422346701</v>
      </c>
      <c r="AJ250" s="94">
        <v>125.89433333333334</v>
      </c>
      <c r="AK250" s="182">
        <v>0.78057174638487203</v>
      </c>
      <c r="AL250" s="93">
        <v>0.25740026032466545</v>
      </c>
      <c r="AM250" s="168">
        <v>68.443000000000012</v>
      </c>
      <c r="AN250" s="183">
        <v>-0.13112124582869777</v>
      </c>
      <c r="AO250" s="93">
        <v>0.84443406685602485</v>
      </c>
      <c r="AP250" s="168">
        <v>64.666666666666671</v>
      </c>
      <c r="AQ250" s="183">
        <v>0.12286540600667396</v>
      </c>
      <c r="AR250" s="93">
        <v>0.85003321412831612</v>
      </c>
    </row>
    <row r="251" spans="1:44" s="10" customFormat="1" ht="16.5" thickBot="1">
      <c r="A251" s="49" t="s">
        <v>21</v>
      </c>
      <c r="B251" s="216">
        <v>164.58250000000001</v>
      </c>
      <c r="C251" s="209">
        <f t="shared" si="41"/>
        <v>5.725862068965518</v>
      </c>
      <c r="D251" s="217">
        <v>0.53781290753530619</v>
      </c>
      <c r="E251" s="214">
        <v>99.944999999999993</v>
      </c>
      <c r="F251" s="209">
        <f t="shared" si="42"/>
        <v>14.479755283648501</v>
      </c>
      <c r="G251" s="223">
        <v>9.8818174021085989E-2</v>
      </c>
      <c r="H251" s="216">
        <v>37.22</v>
      </c>
      <c r="I251" s="209">
        <f t="shared" si="43"/>
        <v>0.57486095661846526</v>
      </c>
      <c r="J251" s="217">
        <v>0.87052868936954952</v>
      </c>
      <c r="K251" s="214">
        <v>103.82833333333333</v>
      </c>
      <c r="L251" s="209">
        <f t="shared" si="44"/>
        <v>-2.156507230255841</v>
      </c>
      <c r="M251" s="223">
        <v>0.63367422744910806</v>
      </c>
      <c r="N251" s="216">
        <v>150.17333333333332</v>
      </c>
      <c r="O251" s="209">
        <f t="shared" si="45"/>
        <v>5.6491657397107895</v>
      </c>
      <c r="P251" s="217">
        <v>0.53373035044102468</v>
      </c>
      <c r="Q251" s="214">
        <v>85.55416666666666</v>
      </c>
      <c r="R251" s="209">
        <f t="shared" si="46"/>
        <v>-5.4279755283648488</v>
      </c>
      <c r="S251" s="223">
        <v>0.4811100856938092</v>
      </c>
      <c r="T251" s="216">
        <v>92.50833333333334</v>
      </c>
      <c r="U251" s="209">
        <f t="shared" si="47"/>
        <v>3.6312569521690783</v>
      </c>
      <c r="V251" s="217">
        <v>0.69851530728679667</v>
      </c>
      <c r="X251" s="94">
        <v>164.58250000000001</v>
      </c>
      <c r="Y251" s="209">
        <v>0.57258620689655182</v>
      </c>
      <c r="Z251" s="93">
        <v>0.53781290753530619</v>
      </c>
      <c r="AA251" s="94">
        <v>99.944999999999993</v>
      </c>
      <c r="AB251" s="185">
        <v>1.4479755283648501</v>
      </c>
      <c r="AC251" s="93">
        <v>9.8818174021085989E-2</v>
      </c>
      <c r="AD251" s="168">
        <v>37.22</v>
      </c>
      <c r="AE251" s="183">
        <v>5.7486095661846523E-2</v>
      </c>
      <c r="AF251" s="93">
        <v>0.87052868936954952</v>
      </c>
      <c r="AG251" s="94">
        <v>103.82833333333333</v>
      </c>
      <c r="AH251" s="182">
        <v>-0.21565072302558411</v>
      </c>
      <c r="AI251" s="93">
        <v>0.63367422744910806</v>
      </c>
      <c r="AJ251" s="94">
        <v>150.17333333333332</v>
      </c>
      <c r="AK251" s="182">
        <v>0.56491657397107897</v>
      </c>
      <c r="AL251" s="93">
        <v>0.53373035044102468</v>
      </c>
      <c r="AM251" s="168">
        <v>85.55416666666666</v>
      </c>
      <c r="AN251" s="183">
        <v>-0.5427975528364849</v>
      </c>
      <c r="AO251" s="93">
        <v>0.4811100856938092</v>
      </c>
      <c r="AP251" s="168">
        <v>62.45066666666667</v>
      </c>
      <c r="AQ251" s="183">
        <v>0.36312569521690785</v>
      </c>
      <c r="AR251" s="93">
        <v>0.69851530728679667</v>
      </c>
    </row>
    <row r="252" spans="1:44" s="10" customFormat="1" ht="16.5" thickBot="1">
      <c r="A252" s="49" t="s">
        <v>22</v>
      </c>
      <c r="B252" s="216">
        <v>125.02</v>
      </c>
      <c r="C252" s="209">
        <f t="shared" si="41"/>
        <v>-4.8728587319243601</v>
      </c>
      <c r="D252" s="217">
        <v>0.6199050725006181</v>
      </c>
      <c r="E252" s="214">
        <v>97.362499999999997</v>
      </c>
      <c r="F252" s="209">
        <f t="shared" si="42"/>
        <v>12.790044493882093</v>
      </c>
      <c r="G252" s="223">
        <v>0.14858321991078727</v>
      </c>
      <c r="H252" s="216">
        <v>41.889583333333334</v>
      </c>
      <c r="I252" s="209">
        <f t="shared" si="43"/>
        <v>1.4169911012235801</v>
      </c>
      <c r="J252" s="217">
        <v>0.72057067809250275</v>
      </c>
      <c r="K252" s="214">
        <v>104.74708333333334</v>
      </c>
      <c r="L252" s="209">
        <f t="shared" si="44"/>
        <v>0.66065072302558381</v>
      </c>
      <c r="M252" s="223">
        <v>0.93226443990153463</v>
      </c>
      <c r="N252" s="216">
        <v>121.86458333333333</v>
      </c>
      <c r="O252" s="209">
        <f t="shared" si="45"/>
        <v>1.509315906562847</v>
      </c>
      <c r="P252" s="217">
        <v>0.83099743303702822</v>
      </c>
      <c r="Q252" s="214">
        <v>77.236249999999998</v>
      </c>
      <c r="R252" s="209">
        <f t="shared" si="46"/>
        <v>-10.3575361512792</v>
      </c>
      <c r="S252" s="223">
        <v>0.10796554987742424</v>
      </c>
      <c r="T252" s="216">
        <v>70.023750000000007</v>
      </c>
      <c r="U252" s="209">
        <f t="shared" si="47"/>
        <v>-3.0908509454949935</v>
      </c>
      <c r="V252" s="217">
        <v>0.6601972965095223</v>
      </c>
      <c r="X252" s="94">
        <v>125.02</v>
      </c>
      <c r="Y252" s="209">
        <v>-0.48728587319243599</v>
      </c>
      <c r="Z252" s="93">
        <v>0.6199050725006181</v>
      </c>
      <c r="AA252" s="94">
        <v>97.362499999999997</v>
      </c>
      <c r="AB252" s="185">
        <v>1.2790044493882093</v>
      </c>
      <c r="AC252" s="93">
        <v>0.14858321991078727</v>
      </c>
      <c r="AD252" s="168">
        <v>41.889583333333334</v>
      </c>
      <c r="AE252" s="183">
        <v>0.141699110122358</v>
      </c>
      <c r="AF252" s="93">
        <v>0.72057067809250275</v>
      </c>
      <c r="AG252" s="94">
        <v>104.74708333333334</v>
      </c>
      <c r="AH252" s="182">
        <v>6.6065072302558384E-2</v>
      </c>
      <c r="AI252" s="93">
        <v>0.93226443990153463</v>
      </c>
      <c r="AJ252" s="94">
        <v>121.86458333333333</v>
      </c>
      <c r="AK252" s="182">
        <v>0.1509315906562847</v>
      </c>
      <c r="AL252" s="93">
        <v>0.83099743303702822</v>
      </c>
      <c r="AM252" s="168">
        <v>77.236249999999998</v>
      </c>
      <c r="AN252" s="183">
        <v>-1.0357536151279201</v>
      </c>
      <c r="AO252" s="93">
        <v>0.10796554987742424</v>
      </c>
      <c r="AP252" s="168">
        <v>92.50833333333334</v>
      </c>
      <c r="AQ252" s="183">
        <v>-0.30908509454949934</v>
      </c>
      <c r="AR252" s="93">
        <v>0.6601972965095223</v>
      </c>
    </row>
    <row r="253" spans="1:44" s="10" customFormat="1" ht="16.5" thickBot="1">
      <c r="A253" s="49" t="s">
        <v>23</v>
      </c>
      <c r="B253" s="216">
        <v>97.691111122009644</v>
      </c>
      <c r="C253" s="209">
        <f t="shared" si="41"/>
        <v>-3.6974564151763167</v>
      </c>
      <c r="D253" s="217">
        <v>0.61258151487571144</v>
      </c>
      <c r="E253" s="214">
        <v>87.960722232748665</v>
      </c>
      <c r="F253" s="209">
        <f t="shared" si="42"/>
        <v>16.497823520545822</v>
      </c>
      <c r="G253" s="223">
        <v>2.7189427495107017E-2</v>
      </c>
      <c r="H253" s="216">
        <v>45.193833341484677</v>
      </c>
      <c r="I253" s="209">
        <f t="shared" si="43"/>
        <v>-0.77359657831749706</v>
      </c>
      <c r="J253" s="217">
        <v>0.88351656973243364</v>
      </c>
      <c r="K253" s="214">
        <v>125.5181666787569</v>
      </c>
      <c r="L253" s="209">
        <f t="shared" si="44"/>
        <v>0.12413424048384777</v>
      </c>
      <c r="M253" s="223">
        <v>0.98736893840947415</v>
      </c>
      <c r="N253" s="216">
        <v>120.1671666687789</v>
      </c>
      <c r="O253" s="209">
        <f t="shared" si="45"/>
        <v>2.1586763104340183</v>
      </c>
      <c r="P253" s="217">
        <v>0.77521084463690926</v>
      </c>
      <c r="Q253" s="214">
        <v>63.245777773542549</v>
      </c>
      <c r="R253" s="209">
        <f t="shared" si="46"/>
        <v>-2.2914423474483292</v>
      </c>
      <c r="S253" s="223">
        <v>0.70647762936021219</v>
      </c>
      <c r="T253" s="216">
        <v>59.642111121333301</v>
      </c>
      <c r="U253" s="209">
        <f t="shared" si="47"/>
        <v>1.3650129943326328</v>
      </c>
      <c r="V253" s="217">
        <v>0.83682622351986025</v>
      </c>
      <c r="X253" s="94">
        <v>97.691111122009644</v>
      </c>
      <c r="Y253" s="209">
        <v>-0.36974564151763167</v>
      </c>
      <c r="Z253" s="93">
        <v>0.61258151487571144</v>
      </c>
      <c r="AA253" s="94">
        <v>87.960722232748665</v>
      </c>
      <c r="AB253" s="185">
        <v>1.649782352054582</v>
      </c>
      <c r="AC253" s="93">
        <v>2.7189427495107017E-2</v>
      </c>
      <c r="AD253" s="168">
        <v>45.193833341484677</v>
      </c>
      <c r="AE253" s="183">
        <v>-7.7359657831749709E-2</v>
      </c>
      <c r="AF253" s="93">
        <v>0.88351656973243364</v>
      </c>
      <c r="AG253" s="94">
        <v>125.5181666787569</v>
      </c>
      <c r="AH253" s="182">
        <v>1.2413424048384778E-2</v>
      </c>
      <c r="AI253" s="93">
        <v>0.98736893840947415</v>
      </c>
      <c r="AJ253" s="94">
        <v>120.1671666687789</v>
      </c>
      <c r="AK253" s="182">
        <v>0.21586763104340184</v>
      </c>
      <c r="AL253" s="93">
        <v>0.77521084463690926</v>
      </c>
      <c r="AM253" s="168">
        <v>63.245777773542549</v>
      </c>
      <c r="AN253" s="183">
        <v>-0.22914423474483292</v>
      </c>
      <c r="AO253" s="93">
        <v>0.70647762936021219</v>
      </c>
      <c r="AP253" s="168">
        <v>70.023750000000007</v>
      </c>
      <c r="AQ253" s="183">
        <v>0.13650129943326328</v>
      </c>
      <c r="AR253" s="93">
        <v>0.83682622351986025</v>
      </c>
    </row>
    <row r="254" spans="1:44" s="10" customFormat="1" ht="15.75">
      <c r="A254" s="49" t="s">
        <v>24</v>
      </c>
      <c r="B254" s="216">
        <v>155.53777777777776</v>
      </c>
      <c r="C254" s="209">
        <f t="shared" si="41"/>
        <v>5.212754912866143</v>
      </c>
      <c r="D254" s="217">
        <v>0.66646203101396329</v>
      </c>
      <c r="E254" s="214">
        <v>91.63666666666667</v>
      </c>
      <c r="F254" s="209">
        <f t="shared" si="42"/>
        <v>9.7558027437894026</v>
      </c>
      <c r="G254" s="223">
        <v>0.25744810440746657</v>
      </c>
      <c r="H254" s="216">
        <v>39.739444444444437</v>
      </c>
      <c r="I254" s="209">
        <f t="shared" si="43"/>
        <v>-0.32410085279940987</v>
      </c>
      <c r="J254" s="217">
        <v>0.93436357629355349</v>
      </c>
      <c r="K254" s="214">
        <v>98.216111111111118</v>
      </c>
      <c r="L254" s="212">
        <f t="shared" si="44"/>
        <v>1.5261772339636623</v>
      </c>
      <c r="M254" s="223">
        <v>0.78642861334206482</v>
      </c>
      <c r="N254" s="216">
        <v>134.38833333333332</v>
      </c>
      <c r="O254" s="212">
        <f t="shared" si="45"/>
        <v>-2.9137931034482829</v>
      </c>
      <c r="P254" s="217">
        <v>0.72965593022046682</v>
      </c>
      <c r="Q254" s="214">
        <v>90.565000000000012</v>
      </c>
      <c r="R254" s="209">
        <f t="shared" si="46"/>
        <v>-9.2616611049313864</v>
      </c>
      <c r="S254" s="223">
        <v>0.24273032029191188</v>
      </c>
      <c r="T254" s="219">
        <v>89.202777777777811</v>
      </c>
      <c r="U254" s="209">
        <f t="shared" si="47"/>
        <v>0.77660363366707208</v>
      </c>
      <c r="V254" s="217">
        <v>0.93623650472012188</v>
      </c>
      <c r="X254" s="94">
        <v>155.53777777777776</v>
      </c>
      <c r="Y254" s="209">
        <v>0.52127549128661432</v>
      </c>
      <c r="Z254" s="195">
        <v>0.66646203101396329</v>
      </c>
      <c r="AA254" s="94">
        <v>91.63666666666667</v>
      </c>
      <c r="AB254" s="185">
        <v>0.97558027437894035</v>
      </c>
      <c r="AC254" s="195">
        <v>0.25744810440746657</v>
      </c>
      <c r="AD254" s="168">
        <v>39.739444444444437</v>
      </c>
      <c r="AE254" s="183">
        <v>-3.2410085279940985E-2</v>
      </c>
      <c r="AF254" s="195">
        <v>0.93436357629355349</v>
      </c>
      <c r="AG254" s="94">
        <v>98.216111111111118</v>
      </c>
      <c r="AH254" s="191">
        <v>0.15261772339636623</v>
      </c>
      <c r="AI254" s="195">
        <v>0.78642861334206482</v>
      </c>
      <c r="AJ254" s="94">
        <v>134.38833333333332</v>
      </c>
      <c r="AK254" s="191">
        <v>-0.29137931034482828</v>
      </c>
      <c r="AL254" s="195">
        <v>0.72965593022046682</v>
      </c>
      <c r="AM254" s="168">
        <v>90.565000000000012</v>
      </c>
      <c r="AN254" s="183">
        <v>-0.92616611049313868</v>
      </c>
      <c r="AO254" s="195">
        <v>0.24273032029191188</v>
      </c>
      <c r="AP254" s="168">
        <v>59.642111121333301</v>
      </c>
      <c r="AQ254" s="183">
        <v>7.7660363366707202E-2</v>
      </c>
      <c r="AR254" s="195">
        <v>0.93623650472012188</v>
      </c>
    </row>
    <row r="255" spans="1:44" s="10" customFormat="1" ht="16.5" thickBot="1">
      <c r="A255" s="49" t="s">
        <v>25</v>
      </c>
      <c r="B255" s="219">
        <v>236.27333333333337</v>
      </c>
      <c r="C255" s="209">
        <f t="shared" si="41"/>
        <v>29.713459399332585</v>
      </c>
      <c r="D255" s="217">
        <v>5.6614470171667111E-2</v>
      </c>
      <c r="E255" s="215">
        <v>148.10300000000001</v>
      </c>
      <c r="F255" s="209">
        <f t="shared" si="42"/>
        <v>20.96709677419355</v>
      </c>
      <c r="G255" s="223">
        <v>6.5924926127444633E-2</v>
      </c>
      <c r="H255" s="219">
        <v>51.804000000000002</v>
      </c>
      <c r="I255" s="209">
        <f t="shared" si="43"/>
        <v>2.079377085650723</v>
      </c>
      <c r="J255" s="217">
        <v>0.71707954139392327</v>
      </c>
      <c r="K255" s="215">
        <v>130.43433333333334</v>
      </c>
      <c r="L255" s="209">
        <f t="shared" si="44"/>
        <v>8.6201779755283638</v>
      </c>
      <c r="M255" s="223">
        <v>0.1813404418969724</v>
      </c>
      <c r="N255" s="219">
        <v>232.53399999999996</v>
      </c>
      <c r="O255" s="209">
        <f t="shared" si="45"/>
        <v>18.083604004449398</v>
      </c>
      <c r="P255" s="217">
        <v>0.11224358326264294</v>
      </c>
      <c r="Q255" s="215">
        <v>130.39333333333335</v>
      </c>
      <c r="R255" s="209">
        <f t="shared" si="46"/>
        <v>7.4362625139043317</v>
      </c>
      <c r="S255" s="223">
        <v>0.49090819527476759</v>
      </c>
      <c r="T255" s="216">
        <v>136.60600000000002</v>
      </c>
      <c r="U255" s="209">
        <f t="shared" si="47"/>
        <v>21.555550611790881</v>
      </c>
      <c r="V255" s="217">
        <v>0.14170231267765165</v>
      </c>
      <c r="X255" s="161">
        <v>236.27333333333337</v>
      </c>
      <c r="Y255" s="209">
        <v>2.9713459399332587</v>
      </c>
      <c r="Z255" s="93">
        <v>5.6614470171667111E-2</v>
      </c>
      <c r="AA255" s="161">
        <v>148.10300000000001</v>
      </c>
      <c r="AB255" s="185">
        <v>2.096709677419355</v>
      </c>
      <c r="AC255" s="93">
        <v>6.5924926127444633E-2</v>
      </c>
      <c r="AD255" s="169">
        <v>51.804000000000002</v>
      </c>
      <c r="AE255" s="183">
        <v>0.20793770856507232</v>
      </c>
      <c r="AF255" s="93">
        <v>0.71707954139392327</v>
      </c>
      <c r="AG255" s="161">
        <v>130.43433333333334</v>
      </c>
      <c r="AH255" s="182">
        <v>0.86201779755283636</v>
      </c>
      <c r="AI255" s="93">
        <v>0.1813404418969724</v>
      </c>
      <c r="AJ255" s="161">
        <v>232.53399999999996</v>
      </c>
      <c r="AK255" s="182">
        <v>1.8083604004449398</v>
      </c>
      <c r="AL255" s="93">
        <v>0.11224358326264294</v>
      </c>
      <c r="AM255" s="169">
        <v>130.39333333333335</v>
      </c>
      <c r="AN255" s="183">
        <v>0.74362625139043315</v>
      </c>
      <c r="AO255" s="93">
        <v>0.49090819527476759</v>
      </c>
      <c r="AP255" s="168">
        <v>89.202777777777811</v>
      </c>
      <c r="AQ255" s="183">
        <v>2.1555550611790881</v>
      </c>
      <c r="AR255" s="93">
        <v>0.14170231267765165</v>
      </c>
    </row>
    <row r="256" spans="1:44" s="10" customFormat="1" ht="16.5" thickBot="1">
      <c r="A256" s="49" t="s">
        <v>26</v>
      </c>
      <c r="B256" s="216">
        <v>118.97004165900094</v>
      </c>
      <c r="C256" s="209">
        <f t="shared" si="41"/>
        <v>3.2422830791200088</v>
      </c>
      <c r="D256" s="217">
        <v>0.75473447491700785</v>
      </c>
      <c r="E256" s="214">
        <v>91.677791674585706</v>
      </c>
      <c r="F256" s="209">
        <f t="shared" si="42"/>
        <v>19.673211915028254</v>
      </c>
      <c r="G256" s="223">
        <v>7.8911629784343285E-3</v>
      </c>
      <c r="H256" s="216">
        <v>39.541833342174073</v>
      </c>
      <c r="I256" s="209">
        <f t="shared" si="43"/>
        <v>3.3880589684552334</v>
      </c>
      <c r="J256" s="217">
        <v>0.45725423683185784</v>
      </c>
      <c r="K256" s="214">
        <v>98.898624996094355</v>
      </c>
      <c r="L256" s="209">
        <f t="shared" si="44"/>
        <v>4.5656423762553606</v>
      </c>
      <c r="M256" s="223">
        <v>0.57275416590430228</v>
      </c>
      <c r="N256" s="216">
        <v>115.68975595150209</v>
      </c>
      <c r="O256" s="209">
        <f t="shared" si="45"/>
        <v>3.381294692446815</v>
      </c>
      <c r="P256" s="217">
        <v>0.66508953539626448</v>
      </c>
      <c r="Q256" s="214">
        <v>77.939624995879512</v>
      </c>
      <c r="R256" s="209">
        <f t="shared" si="46"/>
        <v>-8.0216156933664955</v>
      </c>
      <c r="S256" s="223">
        <v>0.16470587655267055</v>
      </c>
      <c r="T256" s="216">
        <v>66.824874995231312</v>
      </c>
      <c r="U256" s="209">
        <f t="shared" si="47"/>
        <v>4.2152752980041717</v>
      </c>
      <c r="V256" s="217">
        <v>0.61164703956046718</v>
      </c>
      <c r="X256" s="94">
        <v>118.97004165900094</v>
      </c>
      <c r="Y256" s="209">
        <v>0.32422830791200086</v>
      </c>
      <c r="Z256" s="93">
        <v>0.75473447491700785</v>
      </c>
      <c r="AA256" s="94">
        <v>91.677791674585706</v>
      </c>
      <c r="AB256" s="185">
        <v>1.9673211915028255</v>
      </c>
      <c r="AC256" s="93">
        <v>7.8911629784343285E-3</v>
      </c>
      <c r="AD256" s="168">
        <v>39.541833342174073</v>
      </c>
      <c r="AE256" s="183">
        <v>0.33880589684552331</v>
      </c>
      <c r="AF256" s="93">
        <v>0.45725423683185784</v>
      </c>
      <c r="AG256" s="94">
        <v>98.898624996094355</v>
      </c>
      <c r="AH256" s="182">
        <v>0.45656423762553605</v>
      </c>
      <c r="AI256" s="93">
        <v>0.57275416590430228</v>
      </c>
      <c r="AJ256" s="94">
        <v>115.68975595150209</v>
      </c>
      <c r="AK256" s="182">
        <v>0.33812946924468151</v>
      </c>
      <c r="AL256" s="93">
        <v>0.66508953539626448</v>
      </c>
      <c r="AM256" s="168">
        <v>77.939624995879512</v>
      </c>
      <c r="AN256" s="183">
        <v>-0.8021615693366495</v>
      </c>
      <c r="AO256" s="93">
        <v>0.16470587655267055</v>
      </c>
      <c r="AP256" s="169">
        <v>136.60600000000002</v>
      </c>
      <c r="AQ256" s="183">
        <v>0.42152752980041713</v>
      </c>
      <c r="AR256" s="93">
        <v>0.61164703956046718</v>
      </c>
    </row>
    <row r="257" spans="1:44" s="10" customFormat="1" ht="15.75">
      <c r="A257" s="49" t="s">
        <v>27</v>
      </c>
      <c r="B257" s="216">
        <v>94.780211640211647</v>
      </c>
      <c r="C257" s="209">
        <f t="shared" si="41"/>
        <v>-1.0697106132034042</v>
      </c>
      <c r="D257" s="217">
        <v>0.90497273889663665</v>
      </c>
      <c r="E257" s="214">
        <v>80.574074074074105</v>
      </c>
      <c r="F257" s="209">
        <f t="shared" si="42"/>
        <v>11.724385119268334</v>
      </c>
      <c r="G257" s="223">
        <v>0.11270716738807174</v>
      </c>
      <c r="H257" s="216">
        <v>42.399100529100544</v>
      </c>
      <c r="I257" s="209">
        <f t="shared" si="43"/>
        <v>2.6222681286084955</v>
      </c>
      <c r="J257" s="217">
        <v>0.61124034969276808</v>
      </c>
      <c r="K257" s="214">
        <v>113.21989417989417</v>
      </c>
      <c r="L257" s="212">
        <f t="shared" si="44"/>
        <v>5.1053763440860189</v>
      </c>
      <c r="M257" s="223">
        <v>0.54737786069565963</v>
      </c>
      <c r="N257" s="216">
        <v>121.17915343915344</v>
      </c>
      <c r="O257" s="212">
        <f t="shared" si="45"/>
        <v>9.4834966541307004</v>
      </c>
      <c r="P257" s="217">
        <v>0.18657356507163858</v>
      </c>
      <c r="Q257" s="214">
        <v>67.805925925925933</v>
      </c>
      <c r="R257" s="209">
        <f t="shared" si="46"/>
        <v>1.1994561858855435</v>
      </c>
      <c r="S257" s="223">
        <v>0.82094305600598039</v>
      </c>
      <c r="T257" s="216">
        <v>52.106137566137583</v>
      </c>
      <c r="U257" s="209">
        <f t="shared" si="47"/>
        <v>-1.3643589879407472</v>
      </c>
      <c r="V257" s="217">
        <v>0.81682870748904857</v>
      </c>
      <c r="X257" s="94">
        <v>94.780211640211647</v>
      </c>
      <c r="Y257" s="209">
        <v>-0.10697106132034043</v>
      </c>
      <c r="Z257" s="195">
        <v>0.90497273889663665</v>
      </c>
      <c r="AA257" s="94">
        <v>80.574074074074105</v>
      </c>
      <c r="AB257" s="185">
        <v>1.1724385119268335</v>
      </c>
      <c r="AC257" s="195">
        <v>0.11270716738807174</v>
      </c>
      <c r="AD257" s="168">
        <v>42.399100529100544</v>
      </c>
      <c r="AE257" s="183">
        <v>0.26222681286084953</v>
      </c>
      <c r="AF257" s="195">
        <v>0.61124034969276808</v>
      </c>
      <c r="AG257" s="94">
        <v>113.21989417989417</v>
      </c>
      <c r="AH257" s="191">
        <v>0.51053763440860189</v>
      </c>
      <c r="AI257" s="195">
        <v>0.54737786069565963</v>
      </c>
      <c r="AJ257" s="94">
        <v>121.17915343915344</v>
      </c>
      <c r="AK257" s="191">
        <v>0.94834966541306998</v>
      </c>
      <c r="AL257" s="195">
        <v>0.18657356507163858</v>
      </c>
      <c r="AM257" s="168">
        <v>67.805925925925933</v>
      </c>
      <c r="AN257" s="183">
        <v>0.11994561858855435</v>
      </c>
      <c r="AO257" s="195">
        <v>0.82094305600598039</v>
      </c>
      <c r="AP257" s="168">
        <v>66.824874995231312</v>
      </c>
      <c r="AQ257" s="183">
        <v>-0.13643589879407472</v>
      </c>
      <c r="AR257" s="195">
        <v>0.81682870748904857</v>
      </c>
    </row>
    <row r="258" spans="1:44" s="10" customFormat="1" ht="15.75">
      <c r="A258" s="49" t="s">
        <v>28</v>
      </c>
      <c r="B258" s="216">
        <v>93.898888888888834</v>
      </c>
      <c r="C258" s="209">
        <f t="shared" si="41"/>
        <v>-4.318586789554522</v>
      </c>
      <c r="D258" s="217">
        <v>0.63157215298445768</v>
      </c>
      <c r="E258" s="214">
        <v>82.0865079365079</v>
      </c>
      <c r="F258" s="209">
        <f t="shared" si="42"/>
        <v>11.455956353620422</v>
      </c>
      <c r="G258" s="223">
        <v>0.1381262239160429</v>
      </c>
      <c r="H258" s="216">
        <v>47.121111111111112</v>
      </c>
      <c r="I258" s="209">
        <f t="shared" si="43"/>
        <v>3.7184914455214795</v>
      </c>
      <c r="J258" s="217">
        <v>0.50213798141530441</v>
      </c>
      <c r="K258" s="214">
        <v>137.96952380952382</v>
      </c>
      <c r="L258" s="212">
        <f t="shared" si="44"/>
        <v>7.727231315217983</v>
      </c>
      <c r="M258" s="223">
        <v>0.44504495021716228</v>
      </c>
      <c r="N258" s="216">
        <v>129.42730158730157</v>
      </c>
      <c r="O258" s="212">
        <f t="shared" si="45"/>
        <v>8.2984056358917311</v>
      </c>
      <c r="P258" s="217">
        <v>0.26937650719388428</v>
      </c>
      <c r="Q258" s="214">
        <v>65.441111111111098</v>
      </c>
      <c r="R258" s="209">
        <f t="shared" si="46"/>
        <v>-4.0686371100164216</v>
      </c>
      <c r="S258" s="223">
        <v>0.55700895617572521</v>
      </c>
      <c r="T258" s="216">
        <v>55.840476190476146</v>
      </c>
      <c r="U258" s="209">
        <f t="shared" si="47"/>
        <v>-2.2287727104189665</v>
      </c>
      <c r="V258" s="217">
        <v>0.7715646739118327</v>
      </c>
      <c r="X258" s="94">
        <v>93.898888888888834</v>
      </c>
      <c r="Y258" s="209">
        <v>-0.43185867895545221</v>
      </c>
      <c r="Z258" s="195">
        <v>0.63157215298445768</v>
      </c>
      <c r="AA258" s="94">
        <v>82.0865079365079</v>
      </c>
      <c r="AB258" s="185">
        <v>1.1455956353620422</v>
      </c>
      <c r="AC258" s="195">
        <v>0.1381262239160429</v>
      </c>
      <c r="AD258" s="168">
        <v>47.121111111111112</v>
      </c>
      <c r="AE258" s="183">
        <v>0.37184914455214796</v>
      </c>
      <c r="AF258" s="195">
        <v>0.50213798141530441</v>
      </c>
      <c r="AG258" s="94">
        <v>137.96952380952382</v>
      </c>
      <c r="AH258" s="191">
        <v>0.77272313152179828</v>
      </c>
      <c r="AI258" s="195">
        <v>0.44504495021716228</v>
      </c>
      <c r="AJ258" s="94">
        <v>129.42730158730157</v>
      </c>
      <c r="AK258" s="191">
        <v>0.82984056358917313</v>
      </c>
      <c r="AL258" s="195">
        <v>0.26937650719388428</v>
      </c>
      <c r="AM258" s="168">
        <v>65.441111111111098</v>
      </c>
      <c r="AN258" s="183">
        <v>-0.40686371100164215</v>
      </c>
      <c r="AO258" s="195">
        <v>0.55700895617572521</v>
      </c>
      <c r="AP258" s="168">
        <v>52.106137566137583</v>
      </c>
      <c r="AQ258" s="183">
        <v>-0.22287727104189664</v>
      </c>
      <c r="AR258" s="195">
        <v>0.7715646739118327</v>
      </c>
    </row>
    <row r="259" spans="1:44" s="10" customFormat="1" ht="16.5" thickBot="1">
      <c r="A259" s="49" t="s">
        <v>29</v>
      </c>
      <c r="B259" s="216">
        <v>170.1991666599798</v>
      </c>
      <c r="C259" s="209">
        <f t="shared" si="41"/>
        <v>16.572480537585786</v>
      </c>
      <c r="D259" s="217">
        <v>0.12207954258820286</v>
      </c>
      <c r="E259" s="214">
        <v>139.859083325152</v>
      </c>
      <c r="F259" s="213">
        <f t="shared" si="42"/>
        <v>9.1190822803953395</v>
      </c>
      <c r="G259" s="223">
        <v>0.44839060714221113</v>
      </c>
      <c r="H259" s="216">
        <v>66.486166716460119</v>
      </c>
      <c r="I259" s="213">
        <f t="shared" si="43"/>
        <v>7.931935563345748</v>
      </c>
      <c r="J259" s="217">
        <v>0.15332504277728243</v>
      </c>
      <c r="K259" s="214">
        <v>200.10725007710667</v>
      </c>
      <c r="L259" s="213">
        <f t="shared" si="44"/>
        <v>7.8322748514741471</v>
      </c>
      <c r="M259" s="223">
        <v>0.46137063396547073</v>
      </c>
      <c r="N259" s="216">
        <v>197.0685555579968</v>
      </c>
      <c r="O259" s="213">
        <f t="shared" si="45"/>
        <v>2.5692324610934056</v>
      </c>
      <c r="P259" s="217">
        <v>0.82856863681627257</v>
      </c>
      <c r="Q259" s="214">
        <v>86.420833306604337</v>
      </c>
      <c r="R259" s="213">
        <f t="shared" si="46"/>
        <v>-8.7007829333172471E-2</v>
      </c>
      <c r="S259" s="223">
        <v>0.99037751106764171</v>
      </c>
      <c r="T259" s="216">
        <v>91.456500013296804</v>
      </c>
      <c r="U259" s="213">
        <f t="shared" si="47"/>
        <v>7.1862402858048942</v>
      </c>
      <c r="V259" s="217">
        <v>0.47101567920526644</v>
      </c>
      <c r="X259" s="94">
        <v>170.1991666599798</v>
      </c>
      <c r="Y259" s="92">
        <v>1.6572480537585788</v>
      </c>
      <c r="Z259" s="93">
        <v>0.12207954258820286</v>
      </c>
      <c r="AA259" s="94">
        <v>139.859083325152</v>
      </c>
      <c r="AB259" s="114">
        <v>0.91190822803953397</v>
      </c>
      <c r="AC259" s="93">
        <v>0.44839060714221113</v>
      </c>
      <c r="AD259" s="168">
        <v>66.486166716460119</v>
      </c>
      <c r="AE259" s="199">
        <v>0.79319355633457478</v>
      </c>
      <c r="AF259" s="93">
        <v>0.15332504277728243</v>
      </c>
      <c r="AG259" s="94">
        <v>200.10725007710667</v>
      </c>
      <c r="AH259" s="114">
        <v>0.78322748514741469</v>
      </c>
      <c r="AI259" s="93">
        <v>0.46137063396547073</v>
      </c>
      <c r="AJ259" s="94">
        <v>197.0685555579968</v>
      </c>
      <c r="AK259" s="114">
        <v>0.25692324610934059</v>
      </c>
      <c r="AL259" s="93">
        <v>0.82856863681627257</v>
      </c>
      <c r="AM259" s="168">
        <v>86.420833306604337</v>
      </c>
      <c r="AN259" s="199">
        <v>-8.7007829333172471E-3</v>
      </c>
      <c r="AO259" s="93">
        <v>0.99037751106764171</v>
      </c>
      <c r="AP259" s="168">
        <v>55.840476190476146</v>
      </c>
      <c r="AQ259" s="199">
        <v>0.71862402858048946</v>
      </c>
      <c r="AR259" s="93">
        <v>0.47101567920526644</v>
      </c>
    </row>
    <row r="260" spans="1:44" s="10" customFormat="1" ht="16.5" thickBot="1">
      <c r="A260" s="49" t="s">
        <v>30</v>
      </c>
      <c r="B260" s="216">
        <v>170.82266700162242</v>
      </c>
      <c r="C260" s="209">
        <f t="shared" si="41"/>
        <v>27.110167369432993</v>
      </c>
      <c r="D260" s="217">
        <v>5.9587974268128029E-2</v>
      </c>
      <c r="E260" s="214">
        <v>86.155499998076507</v>
      </c>
      <c r="F260" s="213">
        <f t="shared" si="42"/>
        <v>21.684327011766364</v>
      </c>
      <c r="G260" s="223">
        <v>1.8781816384003745E-2</v>
      </c>
      <c r="H260" s="216">
        <v>34.09566660821438</v>
      </c>
      <c r="I260" s="213">
        <f t="shared" si="43"/>
        <v>1.9238708768665693</v>
      </c>
      <c r="J260" s="217">
        <v>0.59406403028030208</v>
      </c>
      <c r="K260" s="214">
        <v>90.555000049310422</v>
      </c>
      <c r="L260" s="213">
        <f t="shared" si="44"/>
        <v>3.5835818224425964</v>
      </c>
      <c r="M260" s="223">
        <v>0.58006618713303693</v>
      </c>
      <c r="N260" s="216">
        <v>154.95116660455244</v>
      </c>
      <c r="O260" s="213">
        <f t="shared" si="45"/>
        <v>-0.4180757302616292</v>
      </c>
      <c r="P260" s="217">
        <v>0.97123157119813386</v>
      </c>
      <c r="Q260" s="214">
        <v>89.484499980167811</v>
      </c>
      <c r="R260" s="213">
        <f t="shared" si="46"/>
        <v>5.7556506639307354</v>
      </c>
      <c r="S260" s="223">
        <v>0.53640542439985439</v>
      </c>
      <c r="T260" s="216">
        <v>96.084333491077047</v>
      </c>
      <c r="U260" s="213">
        <f t="shared" si="47"/>
        <v>12.224471901631517</v>
      </c>
      <c r="V260" s="217">
        <v>0.36759190612710191</v>
      </c>
      <c r="X260" s="94">
        <v>170.82266700162242</v>
      </c>
      <c r="Y260" s="92">
        <v>2.7110167369432991</v>
      </c>
      <c r="Z260" s="93">
        <v>5.9587974268128029E-2</v>
      </c>
      <c r="AA260" s="94">
        <v>86.155499998076507</v>
      </c>
      <c r="AB260" s="114">
        <v>2.1684327011766364</v>
      </c>
      <c r="AC260" s="93">
        <v>1.8781816384003745E-2</v>
      </c>
      <c r="AD260" s="168">
        <v>34.09566660821438</v>
      </c>
      <c r="AE260" s="114">
        <v>0.19238708768665694</v>
      </c>
      <c r="AF260" s="93">
        <v>0.59406403028030208</v>
      </c>
      <c r="AG260" s="94">
        <v>90.555000049310422</v>
      </c>
      <c r="AH260" s="114">
        <v>0.35835818224425964</v>
      </c>
      <c r="AI260" s="93">
        <v>0.58006618713303693</v>
      </c>
      <c r="AJ260" s="94">
        <v>154.95116660455244</v>
      </c>
      <c r="AK260" s="114">
        <v>-4.180757302616292E-2</v>
      </c>
      <c r="AL260" s="93">
        <v>0.97123157119813386</v>
      </c>
      <c r="AM260" s="168">
        <v>89.484499980167811</v>
      </c>
      <c r="AN260" s="114">
        <v>0.57556506639307359</v>
      </c>
      <c r="AO260" s="93">
        <v>0.53640542439985439</v>
      </c>
      <c r="AP260" s="168">
        <v>91.456500013296804</v>
      </c>
      <c r="AQ260" s="114">
        <v>1.2224471901631517</v>
      </c>
      <c r="AR260" s="93">
        <v>0.36759190612710191</v>
      </c>
    </row>
    <row r="261" spans="1:44" s="10" customFormat="1" ht="16.5" thickBot="1">
      <c r="A261" s="49" t="s">
        <v>31</v>
      </c>
      <c r="B261" s="216">
        <v>94.924545457579839</v>
      </c>
      <c r="C261" s="209">
        <f t="shared" si="41"/>
        <v>-1.3962382389978625</v>
      </c>
      <c r="D261" s="217">
        <v>0.85008278226853839</v>
      </c>
      <c r="E261" s="214">
        <v>80.422424250335425</v>
      </c>
      <c r="F261" s="209">
        <f t="shared" si="42"/>
        <v>11.968004869648073</v>
      </c>
      <c r="G261" s="223">
        <v>0.14171258949924748</v>
      </c>
      <c r="H261" s="216">
        <v>37.310606062917991</v>
      </c>
      <c r="I261" s="209">
        <f t="shared" si="43"/>
        <v>2.7462230805379595</v>
      </c>
      <c r="J261" s="217">
        <v>0.61553202681663177</v>
      </c>
      <c r="K261" s="214">
        <v>95.69242424111475</v>
      </c>
      <c r="L261" s="209">
        <f t="shared" si="44"/>
        <v>4.7133785002663657</v>
      </c>
      <c r="M261" s="223">
        <v>0.57966301260362896</v>
      </c>
      <c r="N261" s="216">
        <v>102.43818181150338</v>
      </c>
      <c r="O261" s="209">
        <f t="shared" si="45"/>
        <v>3.9372231646972922</v>
      </c>
      <c r="P261" s="217">
        <v>0.62368555079088095</v>
      </c>
      <c r="Q261" s="214">
        <v>59.713939384185906</v>
      </c>
      <c r="R261" s="209">
        <f t="shared" si="46"/>
        <v>-6.9101425994357566</v>
      </c>
      <c r="S261" s="223">
        <v>0.10212159549265085</v>
      </c>
      <c r="T261" s="216">
        <v>51.613636365009064</v>
      </c>
      <c r="U261" s="209">
        <f t="shared" si="47"/>
        <v>-1.1096167426582331</v>
      </c>
      <c r="V261" s="217">
        <v>0.8369688101655044</v>
      </c>
      <c r="X261" s="94">
        <v>94.924545457579839</v>
      </c>
      <c r="Y261" s="209">
        <v>-0.13962382389978625</v>
      </c>
      <c r="Z261" s="93">
        <v>0.85008278226853839</v>
      </c>
      <c r="AA261" s="94">
        <v>80.422424250335425</v>
      </c>
      <c r="AB261" s="185">
        <v>1.1968004869648072</v>
      </c>
      <c r="AC261" s="93">
        <v>0.14171258949924748</v>
      </c>
      <c r="AD261" s="168">
        <v>37.310606062917991</v>
      </c>
      <c r="AE261" s="183">
        <v>0.27462230805379595</v>
      </c>
      <c r="AF261" s="93">
        <v>0.61553202681663177</v>
      </c>
      <c r="AG261" s="94">
        <v>95.69242424111475</v>
      </c>
      <c r="AH261" s="182">
        <v>0.47133785002663658</v>
      </c>
      <c r="AI261" s="93">
        <v>0.57966301260362896</v>
      </c>
      <c r="AJ261" s="94">
        <v>102.43818181150338</v>
      </c>
      <c r="AK261" s="182">
        <v>0.39372231646972922</v>
      </c>
      <c r="AL261" s="93">
        <v>0.62368555079088095</v>
      </c>
      <c r="AM261" s="168">
        <v>59.713939384185906</v>
      </c>
      <c r="AN261" s="183">
        <v>-0.69101425994357568</v>
      </c>
      <c r="AO261" s="93">
        <v>0.10212159549265085</v>
      </c>
      <c r="AP261" s="168">
        <v>96.084333491077047</v>
      </c>
      <c r="AQ261" s="183">
        <v>-0.11096167426582332</v>
      </c>
      <c r="AR261" s="93">
        <v>0.8369688101655044</v>
      </c>
    </row>
    <row r="262" spans="1:44" s="10" customFormat="1" ht="16.5" thickBot="1">
      <c r="A262" s="49" t="s">
        <v>32</v>
      </c>
      <c r="B262" s="216">
        <v>88.872857142857114</v>
      </c>
      <c r="C262" s="209">
        <f t="shared" si="41"/>
        <v>-5.7442555220086042</v>
      </c>
      <c r="D262" s="217">
        <v>0.62989929462100047</v>
      </c>
      <c r="E262" s="214">
        <v>73.760158730158722</v>
      </c>
      <c r="F262" s="209">
        <f t="shared" si="42"/>
        <v>11.069982520260615</v>
      </c>
      <c r="G262" s="223">
        <v>0.15543175376558982</v>
      </c>
      <c r="H262" s="216">
        <v>43.503650793650777</v>
      </c>
      <c r="I262" s="209">
        <f t="shared" si="43"/>
        <v>0.31619259494676777</v>
      </c>
      <c r="J262" s="217">
        <v>0.95477307150783042</v>
      </c>
      <c r="K262" s="214">
        <v>121.3133333333333</v>
      </c>
      <c r="L262" s="209">
        <f t="shared" si="44"/>
        <v>5.5942157953281013</v>
      </c>
      <c r="M262" s="223">
        <v>0.54957361214452849</v>
      </c>
      <c r="N262" s="216">
        <v>119.22523809523805</v>
      </c>
      <c r="O262" s="209">
        <f t="shared" si="45"/>
        <v>5.8530748450659855</v>
      </c>
      <c r="P262" s="217">
        <v>0.47750684345473282</v>
      </c>
      <c r="Q262" s="214">
        <v>59.282063492063465</v>
      </c>
      <c r="R262" s="209">
        <f t="shared" si="46"/>
        <v>-3.4682663276656571</v>
      </c>
      <c r="S262" s="223">
        <v>0.61579518552941492</v>
      </c>
      <c r="T262" s="216">
        <v>51.635714285714307</v>
      </c>
      <c r="U262" s="209">
        <f t="shared" si="47"/>
        <v>-6.8188463372000738</v>
      </c>
      <c r="V262" s="217">
        <v>0.35053774367119983</v>
      </c>
      <c r="X262" s="94">
        <v>88.872857142857114</v>
      </c>
      <c r="Y262" s="209">
        <v>-0.57442555220086045</v>
      </c>
      <c r="Z262" s="93">
        <v>0.62989929462100047</v>
      </c>
      <c r="AA262" s="94">
        <v>73.760158730158722</v>
      </c>
      <c r="AB262" s="185">
        <v>1.1069982520260615</v>
      </c>
      <c r="AC262" s="93">
        <v>0.15543175376558982</v>
      </c>
      <c r="AD262" s="168">
        <v>43.503650793650777</v>
      </c>
      <c r="AE262" s="183">
        <v>3.1619259494676775E-2</v>
      </c>
      <c r="AF262" s="93">
        <v>0.95477307150783042</v>
      </c>
      <c r="AG262" s="94">
        <v>121.3133333333333</v>
      </c>
      <c r="AH262" s="182">
        <v>0.55942157953281013</v>
      </c>
      <c r="AI262" s="93">
        <v>0.54957361214452849</v>
      </c>
      <c r="AJ262" s="94">
        <v>119.22523809523805</v>
      </c>
      <c r="AK262" s="182">
        <v>0.58530748450659853</v>
      </c>
      <c r="AL262" s="93">
        <v>0.47750684345473282</v>
      </c>
      <c r="AM262" s="168">
        <v>59.282063492063465</v>
      </c>
      <c r="AN262" s="183">
        <v>-0.34682663276656572</v>
      </c>
      <c r="AO262" s="93">
        <v>0.61579518552941492</v>
      </c>
      <c r="AP262" s="168">
        <v>51.613636365009064</v>
      </c>
      <c r="AQ262" s="183">
        <v>-0.6818846337200074</v>
      </c>
      <c r="AR262" s="93">
        <v>0.35053774367119983</v>
      </c>
    </row>
    <row r="263" spans="1:44" s="10" customFormat="1" ht="16.5" thickBot="1">
      <c r="A263" s="49" t="s">
        <v>33</v>
      </c>
      <c r="B263" s="216">
        <v>99.374666666666684</v>
      </c>
      <c r="C263" s="209">
        <f t="shared" si="41"/>
        <v>-3.5097664071190189</v>
      </c>
      <c r="D263" s="217">
        <v>0.65971624868819378</v>
      </c>
      <c r="E263" s="214">
        <v>80.208666666666659</v>
      </c>
      <c r="F263" s="209">
        <f t="shared" si="42"/>
        <v>12.282847608453837</v>
      </c>
      <c r="G263" s="223">
        <v>0.10325704760932945</v>
      </c>
      <c r="H263" s="216">
        <v>37.497999999999998</v>
      </c>
      <c r="I263" s="209">
        <f t="shared" si="43"/>
        <v>1.3990211345939954</v>
      </c>
      <c r="J263" s="217">
        <v>0.77660597110831076</v>
      </c>
      <c r="K263" s="214">
        <v>94.902000000000015</v>
      </c>
      <c r="L263" s="209">
        <f t="shared" si="44"/>
        <v>5.0926362625139063</v>
      </c>
      <c r="M263" s="223">
        <v>0.54149905937204523</v>
      </c>
      <c r="N263" s="216">
        <v>103.40033333333334</v>
      </c>
      <c r="O263" s="209">
        <f t="shared" si="45"/>
        <v>2.1924137931034489</v>
      </c>
      <c r="P263" s="217">
        <v>0.78155730424145831</v>
      </c>
      <c r="Q263" s="214">
        <v>61.106666666666669</v>
      </c>
      <c r="R263" s="209">
        <f t="shared" si="46"/>
        <v>3.4678531701891009</v>
      </c>
      <c r="S263" s="223">
        <v>0.48873241159283265</v>
      </c>
      <c r="T263" s="216">
        <v>56.087333333333326</v>
      </c>
      <c r="U263" s="209">
        <f t="shared" si="47"/>
        <v>-1.5528809788654061</v>
      </c>
      <c r="V263" s="217">
        <v>0.79889098833156091</v>
      </c>
      <c r="X263" s="94">
        <v>99.374666666666684</v>
      </c>
      <c r="Y263" s="209">
        <v>-0.35097664071190188</v>
      </c>
      <c r="Z263" s="93">
        <v>0.65971624868819378</v>
      </c>
      <c r="AA263" s="94">
        <v>80.208666666666659</v>
      </c>
      <c r="AB263" s="185">
        <v>1.2282847608453837</v>
      </c>
      <c r="AC263" s="93">
        <v>0.10325704760932945</v>
      </c>
      <c r="AD263" s="168">
        <v>37.497999999999998</v>
      </c>
      <c r="AE263" s="183">
        <v>0.13990211345939954</v>
      </c>
      <c r="AF263" s="93">
        <v>0.77660597110831076</v>
      </c>
      <c r="AG263" s="94">
        <v>94.902000000000015</v>
      </c>
      <c r="AH263" s="182">
        <v>0.50926362625139066</v>
      </c>
      <c r="AI263" s="93">
        <v>0.54149905937204523</v>
      </c>
      <c r="AJ263" s="94">
        <v>103.40033333333334</v>
      </c>
      <c r="AK263" s="182">
        <v>0.21924137931034487</v>
      </c>
      <c r="AL263" s="93">
        <v>0.78155730424145831</v>
      </c>
      <c r="AM263" s="168">
        <v>61.106666666666669</v>
      </c>
      <c r="AN263" s="183">
        <v>0.34678531701891008</v>
      </c>
      <c r="AO263" s="93">
        <v>0.48873241159283265</v>
      </c>
      <c r="AP263" s="168">
        <v>51.635714285714307</v>
      </c>
      <c r="AQ263" s="183">
        <v>-0.1552880978865406</v>
      </c>
      <c r="AR263" s="93">
        <v>0.79889098833156091</v>
      </c>
    </row>
    <row r="264" spans="1:44" s="10" customFormat="1" ht="16.5" thickBot="1">
      <c r="A264" s="49" t="s">
        <v>34</v>
      </c>
      <c r="B264" s="216">
        <v>79.439759262822307</v>
      </c>
      <c r="C264" s="209">
        <f t="shared" si="41"/>
        <v>0.89147819134762718</v>
      </c>
      <c r="D264" s="217">
        <v>0.92465306509098344</v>
      </c>
      <c r="E264" s="214">
        <v>68.772518531771169</v>
      </c>
      <c r="F264" s="209">
        <f t="shared" si="42"/>
        <v>11.519901150349714</v>
      </c>
      <c r="G264" s="223">
        <v>6.8410625461319916E-2</v>
      </c>
      <c r="H264" s="216">
        <v>38.891653433206777</v>
      </c>
      <c r="I264" s="209">
        <f t="shared" si="43"/>
        <v>0.29558397323820834</v>
      </c>
      <c r="J264" s="217">
        <v>0.94969791280338578</v>
      </c>
      <c r="K264" s="214">
        <v>95.209907411846018</v>
      </c>
      <c r="L264" s="209">
        <f t="shared" si="44"/>
        <v>8.2536905272324557</v>
      </c>
      <c r="M264" s="223">
        <v>0.29399996456277955</v>
      </c>
      <c r="N264" s="216">
        <v>99.113277762387369</v>
      </c>
      <c r="O264" s="209">
        <f t="shared" si="45"/>
        <v>2.3502521065350339</v>
      </c>
      <c r="P264" s="217">
        <v>0.74738964514735073</v>
      </c>
      <c r="Q264" s="214">
        <v>46.884240732805587</v>
      </c>
      <c r="R264" s="209">
        <f t="shared" si="46"/>
        <v>3.1733864642560845</v>
      </c>
      <c r="S264" s="223">
        <v>0.40005740713224569</v>
      </c>
      <c r="T264" s="216">
        <v>43.351666666923286</v>
      </c>
      <c r="U264" s="209">
        <f t="shared" si="47"/>
        <v>-0.2025336786621976</v>
      </c>
      <c r="V264" s="217">
        <v>0.97536745744869724</v>
      </c>
      <c r="X264" s="94">
        <v>79.439759262822307</v>
      </c>
      <c r="Y264" s="209">
        <v>8.9147819134762718E-2</v>
      </c>
      <c r="Z264" s="93">
        <v>0.92465306509098344</v>
      </c>
      <c r="AA264" s="94">
        <v>68.772518531771169</v>
      </c>
      <c r="AB264" s="185">
        <v>1.1519901150349714</v>
      </c>
      <c r="AC264" s="93">
        <v>6.8410625461319916E-2</v>
      </c>
      <c r="AD264" s="168">
        <v>38.891653433206777</v>
      </c>
      <c r="AE264" s="183">
        <v>2.9558397323820835E-2</v>
      </c>
      <c r="AF264" s="93">
        <v>0.94969791280338578</v>
      </c>
      <c r="AG264" s="94">
        <v>95.209907411846018</v>
      </c>
      <c r="AH264" s="182">
        <v>0.82536905272324557</v>
      </c>
      <c r="AI264" s="93">
        <v>0.29399996456277955</v>
      </c>
      <c r="AJ264" s="94">
        <v>99.113277762387369</v>
      </c>
      <c r="AK264" s="182">
        <v>0.23502521065350337</v>
      </c>
      <c r="AL264" s="93">
        <v>0.74738964514735073</v>
      </c>
      <c r="AM264" s="168">
        <v>46.884240732805587</v>
      </c>
      <c r="AN264" s="183">
        <v>0.31733864642560844</v>
      </c>
      <c r="AO264" s="93">
        <v>0.40005740713224569</v>
      </c>
      <c r="AP264" s="168">
        <v>56.087333333333326</v>
      </c>
      <c r="AQ264" s="183">
        <v>-2.025336786621976E-2</v>
      </c>
      <c r="AR264" s="93">
        <v>0.97536745744869724</v>
      </c>
    </row>
    <row r="265" spans="1:44" s="10" customFormat="1" ht="16.5" thickBot="1">
      <c r="A265" s="232" t="s">
        <v>35</v>
      </c>
      <c r="B265" s="233">
        <v>85.345511198304123</v>
      </c>
      <c r="C265" s="234">
        <f t="shared" si="41"/>
        <v>-3.9425213796988134</v>
      </c>
      <c r="D265" s="235">
        <v>0.70607995986938477</v>
      </c>
      <c r="E265" s="236">
        <v>82.111374301049764</v>
      </c>
      <c r="F265" s="234">
        <f t="shared" si="42"/>
        <v>10.23466230980776</v>
      </c>
      <c r="G265" s="237">
        <v>0.24461039900779724</v>
      </c>
      <c r="H265" s="233">
        <v>50.60690250473349</v>
      </c>
      <c r="I265" s="234">
        <f t="shared" si="43"/>
        <v>2.3466149930339819</v>
      </c>
      <c r="J265" s="235">
        <v>0.6864965558052063</v>
      </c>
      <c r="K265" s="236">
        <v>136.20710797696677</v>
      </c>
      <c r="L265" s="234">
        <f t="shared" si="44"/>
        <v>4.4382533713052919</v>
      </c>
      <c r="M265" s="237">
        <v>0.59507447481155396</v>
      </c>
      <c r="N265" s="233">
        <v>109.12433860439263</v>
      </c>
      <c r="O265" s="234">
        <f t="shared" si="45"/>
        <v>0.53742076386251858</v>
      </c>
      <c r="P265" s="235">
        <v>0.93371528387069702</v>
      </c>
      <c r="Q265" s="236">
        <v>50.772018005097287</v>
      </c>
      <c r="R265" s="234">
        <f t="shared" si="46"/>
        <v>-1.3352494743771237</v>
      </c>
      <c r="S265" s="237">
        <v>0.78735637664794922</v>
      </c>
      <c r="T265" s="233">
        <v>39.187429510407405</v>
      </c>
      <c r="U265" s="234">
        <f t="shared" si="47"/>
        <v>-4.0154651445605722</v>
      </c>
      <c r="V265" s="235">
        <v>0.46724864840507507</v>
      </c>
      <c r="X265" s="94">
        <v>85.345511198304123</v>
      </c>
      <c r="Y265" s="209">
        <v>-0.39425213796988134</v>
      </c>
      <c r="Z265" s="190">
        <v>0.70607995986938477</v>
      </c>
      <c r="AA265" s="94">
        <v>82.111374301049764</v>
      </c>
      <c r="AB265" s="185">
        <v>1.023466230980776</v>
      </c>
      <c r="AC265" s="190">
        <v>0.24461039900779724</v>
      </c>
      <c r="AD265" s="168">
        <v>50.60690250473349</v>
      </c>
      <c r="AE265" s="183">
        <v>0.23466149930339819</v>
      </c>
      <c r="AF265" s="190">
        <v>0.6864965558052063</v>
      </c>
      <c r="AG265" s="94">
        <v>136.20710797696677</v>
      </c>
      <c r="AH265" s="182">
        <v>0.44382533713052919</v>
      </c>
      <c r="AI265" s="190">
        <v>0.59507447481155396</v>
      </c>
      <c r="AJ265" s="94">
        <v>109.12433860439263</v>
      </c>
      <c r="AK265" s="182">
        <v>5.3742076386251857E-2</v>
      </c>
      <c r="AL265" s="190">
        <v>0.93371528387069702</v>
      </c>
      <c r="AM265" s="168">
        <v>50.772018005097287</v>
      </c>
      <c r="AN265" s="183">
        <v>-0.13352494743771237</v>
      </c>
      <c r="AO265" s="190">
        <v>0.78735637664794922</v>
      </c>
      <c r="AP265" s="168">
        <v>43.351666666923286</v>
      </c>
      <c r="AQ265" s="183">
        <v>-0.40154651445605721</v>
      </c>
      <c r="AR265" s="190">
        <v>0.46724864840507507</v>
      </c>
    </row>
    <row r="266" spans="1:44" ht="16.5" thickBot="1">
      <c r="A266" s="231" t="s">
        <v>36</v>
      </c>
      <c r="B266" s="238">
        <v>128.60436568924524</v>
      </c>
      <c r="C266" s="239">
        <f t="shared" si="41"/>
        <v>2.7721535122301395</v>
      </c>
      <c r="D266" s="240">
        <v>0.67019426822662354</v>
      </c>
      <c r="E266" s="241">
        <v>97.735853119475721</v>
      </c>
      <c r="F266" s="239">
        <f t="shared" si="42"/>
        <v>10.811535754329331</v>
      </c>
      <c r="G266" s="242">
        <v>6.6827379167079926E-2</v>
      </c>
      <c r="H266" s="238">
        <v>45.779951871053534</v>
      </c>
      <c r="I266" s="239">
        <f t="shared" si="43"/>
        <v>2.2931914103287974</v>
      </c>
      <c r="J266" s="240">
        <v>0.5414537787437439</v>
      </c>
      <c r="K266" s="241">
        <v>120.50913913699482</v>
      </c>
      <c r="L266" s="239">
        <f t="shared" si="44"/>
        <v>3.9949787000154249</v>
      </c>
      <c r="M266" s="242">
        <v>0.50766658782958984</v>
      </c>
      <c r="N266" s="238">
        <v>135.55860156104109</v>
      </c>
      <c r="O266" s="239">
        <f t="shared" si="45"/>
        <v>5.35002438743195</v>
      </c>
      <c r="P266" s="240">
        <v>0.31758099794387817</v>
      </c>
      <c r="Q266" s="241">
        <v>74.275171168539515</v>
      </c>
      <c r="R266" s="239">
        <f t="shared" si="46"/>
        <v>-4.4976057335817412</v>
      </c>
      <c r="S266" s="242">
        <v>0.24359624087810516</v>
      </c>
      <c r="T266" s="238">
        <v>72.558255626036427</v>
      </c>
      <c r="U266" s="239">
        <f t="shared" si="47"/>
        <v>1.8235552454195623</v>
      </c>
      <c r="V266" s="240">
        <v>0.73721367120742798</v>
      </c>
      <c r="X266" s="94">
        <v>128.60436568924524</v>
      </c>
      <c r="Y266" s="209">
        <v>0.27721535122301394</v>
      </c>
      <c r="Z266" s="190">
        <v>0.67019426822662354</v>
      </c>
      <c r="AA266" s="94">
        <v>97.735853119475721</v>
      </c>
      <c r="AB266" s="185">
        <v>1.0811535754329331</v>
      </c>
      <c r="AC266" s="190">
        <v>6.6827379167079926E-2</v>
      </c>
      <c r="AD266" s="168">
        <v>45.779951871053534</v>
      </c>
      <c r="AE266" s="183">
        <v>0.22931914103287973</v>
      </c>
      <c r="AF266" s="190">
        <v>0.5414537787437439</v>
      </c>
      <c r="AG266" s="94">
        <v>120.50913913699482</v>
      </c>
      <c r="AH266" s="182">
        <v>0.39949787000154247</v>
      </c>
      <c r="AI266" s="190">
        <v>0.50766658782958984</v>
      </c>
      <c r="AJ266" s="94">
        <v>135.55860156104109</v>
      </c>
      <c r="AK266" s="182">
        <v>0.53500243874319497</v>
      </c>
      <c r="AL266" s="190">
        <v>0.31758099794387817</v>
      </c>
      <c r="AM266" s="168">
        <v>74.275171168539515</v>
      </c>
      <c r="AN266" s="183">
        <v>-0.4497605733581741</v>
      </c>
      <c r="AO266" s="190">
        <v>0.24359624087810516</v>
      </c>
      <c r="AP266" s="168">
        <v>39.187429510407405</v>
      </c>
      <c r="AQ266" s="183">
        <v>0.18235552454195622</v>
      </c>
      <c r="AR266" s="190">
        <v>0.73721367120742798</v>
      </c>
    </row>
    <row r="268" spans="1:44" ht="15.75" thickBot="1"/>
    <row r="269" spans="1:44" ht="15.75" thickBot="1">
      <c r="A269" t="s">
        <v>140</v>
      </c>
      <c r="T269" s="303"/>
    </row>
    <row r="270" spans="1:44" ht="15.75" customHeight="1" thickBot="1">
      <c r="A270" s="1452" t="s">
        <v>0</v>
      </c>
      <c r="B270" s="1430" t="s">
        <v>104</v>
      </c>
      <c r="C270" s="1431"/>
      <c r="D270" s="1431"/>
      <c r="E270" s="1431"/>
      <c r="F270" s="1431"/>
      <c r="G270" s="1431"/>
      <c r="H270" s="1431"/>
      <c r="I270" s="1431"/>
      <c r="J270" s="1431"/>
      <c r="K270" s="1431"/>
      <c r="L270" s="1431"/>
      <c r="M270" s="1431"/>
      <c r="N270" s="1431"/>
      <c r="O270" s="1431"/>
      <c r="P270" s="1431"/>
      <c r="Q270" s="1431"/>
      <c r="R270" s="1431"/>
      <c r="S270" s="1431"/>
      <c r="T270" s="1431"/>
      <c r="U270" s="1431"/>
      <c r="V270" s="1461"/>
    </row>
    <row r="271" spans="1:44" ht="15.75" customHeight="1" thickBot="1">
      <c r="A271" s="1453"/>
      <c r="B271" s="52" t="s">
        <v>107</v>
      </c>
      <c r="C271" s="53"/>
      <c r="D271" s="53"/>
      <c r="E271" s="1454" t="s">
        <v>105</v>
      </c>
      <c r="F271" s="1455"/>
      <c r="G271" s="1455"/>
      <c r="H271" s="1454" t="s">
        <v>106</v>
      </c>
      <c r="I271" s="1455"/>
      <c r="J271" s="1456"/>
      <c r="K271" s="53" t="s">
        <v>108</v>
      </c>
      <c r="L271" s="53"/>
      <c r="M271" s="53"/>
      <c r="N271" s="86" t="s">
        <v>109</v>
      </c>
      <c r="O271" s="87"/>
      <c r="P271" s="88"/>
      <c r="Q271" s="52" t="s">
        <v>110</v>
      </c>
      <c r="R271" s="53"/>
      <c r="S271" s="85"/>
      <c r="T271" s="87" t="s">
        <v>88</v>
      </c>
      <c r="U271" s="111"/>
      <c r="V271" s="112"/>
    </row>
    <row r="272" spans="1:44" ht="15" customHeight="1">
      <c r="A272" s="1453"/>
      <c r="B272" s="1446" t="s">
        <v>6</v>
      </c>
      <c r="C272" s="1444" t="s">
        <v>129</v>
      </c>
      <c r="D272" s="1472"/>
      <c r="E272" s="1446" t="s">
        <v>6</v>
      </c>
      <c r="F272" s="1444" t="s">
        <v>129</v>
      </c>
      <c r="G272" s="1472"/>
      <c r="H272" s="1446" t="s">
        <v>6</v>
      </c>
      <c r="I272" s="1444" t="s">
        <v>129</v>
      </c>
      <c r="J272" s="1467"/>
      <c r="K272" s="1443" t="s">
        <v>6</v>
      </c>
      <c r="L272" s="1444" t="s">
        <v>129</v>
      </c>
      <c r="M272" s="1472"/>
      <c r="N272" s="1465" t="s">
        <v>6</v>
      </c>
      <c r="O272" s="1444" t="s">
        <v>129</v>
      </c>
      <c r="P272" s="1467"/>
      <c r="Q272" s="1446" t="s">
        <v>6</v>
      </c>
      <c r="R272" s="1444" t="s">
        <v>129</v>
      </c>
      <c r="S272" s="1467"/>
      <c r="T272" s="258" t="s">
        <v>6</v>
      </c>
      <c r="U272" s="109" t="s">
        <v>129</v>
      </c>
      <c r="V272" s="113"/>
    </row>
    <row r="273" spans="1:22" ht="15.75" customHeight="1" thickBot="1">
      <c r="A273" s="1470"/>
      <c r="B273" s="1474"/>
      <c r="C273" s="23" t="s">
        <v>137</v>
      </c>
      <c r="D273" s="39" t="s">
        <v>10</v>
      </c>
      <c r="E273" s="1474"/>
      <c r="F273" s="23" t="s">
        <v>137</v>
      </c>
      <c r="G273" s="39" t="s">
        <v>10</v>
      </c>
      <c r="H273" s="1474"/>
      <c r="I273" s="23" t="s">
        <v>137</v>
      </c>
      <c r="J273" s="29" t="s">
        <v>10</v>
      </c>
      <c r="K273" s="1475"/>
      <c r="L273" s="23" t="s">
        <v>137</v>
      </c>
      <c r="M273" s="39" t="s">
        <v>10</v>
      </c>
      <c r="N273" s="1474"/>
      <c r="O273" s="23" t="s">
        <v>137</v>
      </c>
      <c r="P273" s="29" t="s">
        <v>10</v>
      </c>
      <c r="Q273" s="1474"/>
      <c r="R273" s="23" t="s">
        <v>137</v>
      </c>
      <c r="S273" s="29" t="s">
        <v>10</v>
      </c>
      <c r="T273" s="259"/>
      <c r="U273" s="23" t="s">
        <v>137</v>
      </c>
      <c r="V273" s="29" t="s">
        <v>10</v>
      </c>
    </row>
    <row r="274" spans="1:22" s="10" customFormat="1" ht="15.75">
      <c r="A274" s="41" t="s">
        <v>11</v>
      </c>
      <c r="B274" s="247">
        <v>94.424742375593993</v>
      </c>
      <c r="C274" s="213">
        <v>0.53298226407231364</v>
      </c>
      <c r="D274" s="223">
        <v>0.11681334542618993</v>
      </c>
      <c r="E274" s="247">
        <v>91.023980312921267</v>
      </c>
      <c r="F274" s="213">
        <v>0.67984711188874447</v>
      </c>
      <c r="G274" s="223">
        <v>0.59325911393343489</v>
      </c>
      <c r="H274" s="247">
        <v>80.252642849672071</v>
      </c>
      <c r="I274" s="213">
        <v>5.9518669061950247</v>
      </c>
      <c r="J274" s="217">
        <v>0.12956039001386976</v>
      </c>
      <c r="K274" s="245">
        <v>84.936276067093502</v>
      </c>
      <c r="L274" s="213">
        <v>-0.39601091854393172</v>
      </c>
      <c r="M274" s="223">
        <v>0.54801634391112386</v>
      </c>
      <c r="N274" s="247">
        <v>98.20182258112392</v>
      </c>
      <c r="O274" s="213">
        <v>7.9208806857461511E-2</v>
      </c>
      <c r="P274" s="256">
        <v>0.83082232566311887</v>
      </c>
      <c r="Q274" s="247">
        <v>93.904181652960929</v>
      </c>
      <c r="R274" s="213">
        <v>5.7058812444132592</v>
      </c>
      <c r="S274" s="217">
        <v>6.3129424647601351E-2</v>
      </c>
      <c r="T274" s="158">
        <v>91.822610403960894</v>
      </c>
      <c r="U274" s="213">
        <v>1.319932667260431</v>
      </c>
      <c r="V274" s="256">
        <v>0.68690841732599717</v>
      </c>
    </row>
    <row r="275" spans="1:22" s="10" customFormat="1" ht="15.75">
      <c r="A275" s="49" t="s">
        <v>12</v>
      </c>
      <c r="B275" s="247">
        <v>93.974236989567473</v>
      </c>
      <c r="C275" s="213">
        <v>0.18265793428470065</v>
      </c>
      <c r="D275" s="223">
        <v>0.78813788105152005</v>
      </c>
      <c r="E275" s="247">
        <v>90.512134640857496</v>
      </c>
      <c r="F275" s="213">
        <v>0.64479907579911278</v>
      </c>
      <c r="G275" s="223">
        <v>0.59227576847080954</v>
      </c>
      <c r="H275" s="247">
        <v>78.03602935548632</v>
      </c>
      <c r="I275" s="213">
        <v>6.9269102421124416</v>
      </c>
      <c r="J275" s="217">
        <v>8.8315421998551372E-2</v>
      </c>
      <c r="K275" s="245">
        <v>81.678785529420367</v>
      </c>
      <c r="L275" s="213">
        <v>5.541442906027097E-2</v>
      </c>
      <c r="M275" s="223">
        <v>0.93524101706757756</v>
      </c>
      <c r="N275" s="247">
        <v>97.787350354275262</v>
      </c>
      <c r="O275" s="213">
        <v>-0.30626749303687023</v>
      </c>
      <c r="P275" s="256">
        <v>0.49440618969984307</v>
      </c>
      <c r="Q275" s="247">
        <v>92.648621316214474</v>
      </c>
      <c r="R275" s="213">
        <v>5.3023814142421735</v>
      </c>
      <c r="S275" s="217">
        <v>5.2092408347826448E-2</v>
      </c>
      <c r="T275" s="245">
        <v>92.067108545447724</v>
      </c>
      <c r="U275" s="213">
        <v>-1.1884742660310124</v>
      </c>
      <c r="V275" s="256">
        <v>0.74924825085105506</v>
      </c>
    </row>
    <row r="276" spans="1:22" s="10" customFormat="1" ht="15.75">
      <c r="A276" s="49" t="s">
        <v>13</v>
      </c>
      <c r="B276" s="247">
        <v>97.075462228814942</v>
      </c>
      <c r="C276" s="213">
        <v>-2.0140101046679675</v>
      </c>
      <c r="D276" s="223">
        <v>3.7481455293114675E-2</v>
      </c>
      <c r="E276" s="247">
        <v>93.527072516230334</v>
      </c>
      <c r="F276" s="213">
        <v>0.18822579268562972</v>
      </c>
      <c r="G276" s="223">
        <v>0.92464272699570116</v>
      </c>
      <c r="H276" s="247">
        <v>89.259469569598906</v>
      </c>
      <c r="I276" s="213">
        <v>3.1005704958554441</v>
      </c>
      <c r="J276" s="217">
        <v>0.29411458040611715</v>
      </c>
      <c r="K276" s="245">
        <v>91.999192160837211</v>
      </c>
      <c r="L276" s="213">
        <v>0.52994172863327893</v>
      </c>
      <c r="M276" s="223">
        <v>0.37807068108622233</v>
      </c>
      <c r="N276" s="247">
        <v>97.974706622383238</v>
      </c>
      <c r="O276" s="213">
        <v>0.6778758289279867</v>
      </c>
      <c r="P276" s="256">
        <v>3.7609938339271162E-2</v>
      </c>
      <c r="Q276" s="247">
        <v>97.791780019907804</v>
      </c>
      <c r="R276" s="213">
        <v>1.3710833935570774</v>
      </c>
      <c r="S276" s="217">
        <v>0.63252441121829284</v>
      </c>
      <c r="T276" s="245">
        <v>89.395051094345845</v>
      </c>
      <c r="U276" s="213">
        <v>-6.7983456522719932</v>
      </c>
      <c r="V276" s="256">
        <v>7.3055191632261707E-2</v>
      </c>
    </row>
    <row r="277" spans="1:22" s="10" customFormat="1" ht="15.75">
      <c r="A277" s="49" t="s">
        <v>14</v>
      </c>
      <c r="B277" s="247">
        <v>97.018099510968753</v>
      </c>
      <c r="C277" s="213">
        <v>-1.5829941553980866</v>
      </c>
      <c r="D277" s="223">
        <v>3.8648727629841936E-2</v>
      </c>
      <c r="E277" s="247">
        <v>93.64347036630231</v>
      </c>
      <c r="F277" s="213">
        <v>2.0652384523553038</v>
      </c>
      <c r="G277" s="223">
        <v>0.18301235133639393</v>
      </c>
      <c r="H277" s="247">
        <v>88.38350425442809</v>
      </c>
      <c r="I277" s="213">
        <v>3.3416066393778849</v>
      </c>
      <c r="J277" s="217">
        <v>0.2719435956991495</v>
      </c>
      <c r="K277" s="245">
        <v>91.347691218933051</v>
      </c>
      <c r="L277" s="213">
        <v>0.48635089117722596</v>
      </c>
      <c r="M277" s="223">
        <v>0.40144874823119592</v>
      </c>
      <c r="N277" s="247">
        <v>97.646217435608278</v>
      </c>
      <c r="O277" s="213">
        <v>0.9189060558252139</v>
      </c>
      <c r="P277" s="256">
        <v>7.409582934521465E-3</v>
      </c>
      <c r="Q277" s="247">
        <v>97.526348220541948</v>
      </c>
      <c r="R277" s="213">
        <v>3.2713073161640294</v>
      </c>
      <c r="S277" s="217">
        <v>0.35956938664396376</v>
      </c>
      <c r="T277" s="245">
        <v>89.365770185694217</v>
      </c>
      <c r="U277" s="213">
        <v>-6.4898754302956663</v>
      </c>
      <c r="V277" s="256">
        <v>0.28058400634841407</v>
      </c>
    </row>
    <row r="278" spans="1:22" s="10" customFormat="1" ht="15.75">
      <c r="A278" s="49" t="s">
        <v>15</v>
      </c>
      <c r="B278" s="247">
        <v>96.527730202215935</v>
      </c>
      <c r="C278" s="213">
        <v>8.9579419213433445E-2</v>
      </c>
      <c r="D278" s="223">
        <v>0.91161453232111767</v>
      </c>
      <c r="E278" s="247">
        <v>92.231288464583884</v>
      </c>
      <c r="F278" s="213">
        <v>1.1252217317815809</v>
      </c>
      <c r="G278" s="223">
        <v>0.44473453420725406</v>
      </c>
      <c r="H278" s="247">
        <v>86.251207660705262</v>
      </c>
      <c r="I278" s="213">
        <v>4.9077517815564029</v>
      </c>
      <c r="J278" s="217">
        <v>0.12290241231631016</v>
      </c>
      <c r="K278" s="245">
        <v>90.055990768391894</v>
      </c>
      <c r="L278" s="213">
        <v>0.13645906347750458</v>
      </c>
      <c r="M278" s="223">
        <v>0.82189226265300908</v>
      </c>
      <c r="N278" s="247">
        <v>98.065346412344681</v>
      </c>
      <c r="O278" s="213">
        <v>0.45630426387798456</v>
      </c>
      <c r="P278" s="256">
        <v>0.26775788156505043</v>
      </c>
      <c r="Q278" s="247">
        <v>96.898123563873099</v>
      </c>
      <c r="R278" s="213">
        <v>5.6344559088396204</v>
      </c>
      <c r="S278" s="217">
        <v>0.12050395072675069</v>
      </c>
      <c r="T278" s="245">
        <v>89.740471790883376</v>
      </c>
      <c r="U278" s="213">
        <v>2.5283893271693936</v>
      </c>
      <c r="V278" s="256">
        <v>0.56753038975157877</v>
      </c>
    </row>
    <row r="279" spans="1:22" s="10" customFormat="1" ht="15.75">
      <c r="A279" s="49" t="s">
        <v>16</v>
      </c>
      <c r="B279" s="247">
        <v>92.02941306371531</v>
      </c>
      <c r="C279" s="213">
        <v>1.8117357397980196</v>
      </c>
      <c r="D279" s="223">
        <v>0.31435427259199222</v>
      </c>
      <c r="E279" s="247">
        <v>94.691791002286436</v>
      </c>
      <c r="F279" s="213">
        <v>1.071685522108748</v>
      </c>
      <c r="G279" s="223">
        <v>0.65458821078326768</v>
      </c>
      <c r="H279" s="247">
        <v>84.699945639840593</v>
      </c>
      <c r="I279" s="213">
        <v>4.6095260766477288</v>
      </c>
      <c r="J279" s="217">
        <v>0.19456966153971511</v>
      </c>
      <c r="K279" s="245">
        <v>89.383980803400576</v>
      </c>
      <c r="L279" s="213">
        <v>-4.9264697923598159E-2</v>
      </c>
      <c r="M279" s="223">
        <v>0.9271985094249009</v>
      </c>
      <c r="N279" s="247">
        <v>97.234559133311237</v>
      </c>
      <c r="O279" s="213">
        <v>4.4570916175883921</v>
      </c>
      <c r="P279" s="256">
        <v>0.12459849294636527</v>
      </c>
      <c r="Q279" s="247">
        <v>93.001605445167698</v>
      </c>
      <c r="R279" s="213">
        <v>4.4570916175883921</v>
      </c>
      <c r="S279" s="217">
        <v>0.12459849294636527</v>
      </c>
      <c r="T279" s="245">
        <v>93.661351369260501</v>
      </c>
      <c r="U279" s="213">
        <v>0.34772520405837748</v>
      </c>
      <c r="V279" s="256">
        <v>0.9060358002559189</v>
      </c>
    </row>
    <row r="280" spans="1:22" s="10" customFormat="1" ht="15.75">
      <c r="A280" s="49" t="s">
        <v>17</v>
      </c>
      <c r="B280" s="247">
        <v>97.85043295929384</v>
      </c>
      <c r="C280" s="213">
        <v>-2.2979615438559584</v>
      </c>
      <c r="D280" s="223">
        <v>1.2281044022796896E-2</v>
      </c>
      <c r="E280" s="247">
        <v>94.813587905809968</v>
      </c>
      <c r="F280" s="213">
        <v>1.8922190119833837</v>
      </c>
      <c r="G280" s="223">
        <v>0.28120934209814452</v>
      </c>
      <c r="H280" s="247">
        <v>90.430826563865423</v>
      </c>
      <c r="I280" s="213">
        <v>4.3144406656416372</v>
      </c>
      <c r="J280" s="217">
        <v>0.15194824311431243</v>
      </c>
      <c r="K280" s="245">
        <v>93.186966227408234</v>
      </c>
      <c r="L280" s="213">
        <v>0.60065707874936702</v>
      </c>
      <c r="M280" s="223">
        <v>0.21483880799409816</v>
      </c>
      <c r="N280" s="247">
        <v>97.744538611880117</v>
      </c>
      <c r="O280" s="213">
        <v>-0.35366527670947734</v>
      </c>
      <c r="P280" s="256">
        <v>7.6353645724413083E-2</v>
      </c>
      <c r="Q280" s="247">
        <v>98.357218748809103</v>
      </c>
      <c r="R280" s="213">
        <v>-1.0484229926341702</v>
      </c>
      <c r="S280" s="217">
        <v>0.74707168177169547</v>
      </c>
      <c r="T280" s="245">
        <v>88.154245913257284</v>
      </c>
      <c r="U280" s="213">
        <v>-6.3079118716400853</v>
      </c>
      <c r="V280" s="256">
        <v>0.1318089865516443</v>
      </c>
    </row>
    <row r="281" spans="1:22" s="10" customFormat="1" ht="15.75">
      <c r="A281" s="49" t="s">
        <v>18</v>
      </c>
      <c r="B281" s="247">
        <v>96.443643966645865</v>
      </c>
      <c r="C281" s="213">
        <v>-1.2685144744036849</v>
      </c>
      <c r="D281" s="223">
        <v>0.50436271968859825</v>
      </c>
      <c r="E281" s="247">
        <v>94.243907699023623</v>
      </c>
      <c r="F281" s="213">
        <v>3.2395069861669978</v>
      </c>
      <c r="G281" s="223">
        <v>0.10589559532292647</v>
      </c>
      <c r="H281" s="247">
        <v>87.042620525682409</v>
      </c>
      <c r="I281" s="213">
        <v>3.900171550465215</v>
      </c>
      <c r="J281" s="217">
        <v>0.21005861566248696</v>
      </c>
      <c r="K281" s="245">
        <v>90.432918533303635</v>
      </c>
      <c r="L281" s="213">
        <v>-0.31200045843900848</v>
      </c>
      <c r="M281" s="223">
        <v>0.59446347949448197</v>
      </c>
      <c r="N281" s="247">
        <v>97.708441713953874</v>
      </c>
      <c r="O281" s="213">
        <v>-0.13371548936264946</v>
      </c>
      <c r="P281" s="256">
        <v>0.71837456184446791</v>
      </c>
      <c r="Q281" s="247">
        <v>97.543134601001015</v>
      </c>
      <c r="R281" s="213">
        <v>3.1582506934643733</v>
      </c>
      <c r="S281" s="217">
        <v>0.49272960489363327</v>
      </c>
      <c r="T281" s="245">
        <v>90.102002054601812</v>
      </c>
      <c r="U281" s="213">
        <v>-1.9449760435130878</v>
      </c>
      <c r="V281" s="256">
        <v>0.72235383751809312</v>
      </c>
    </row>
    <row r="282" spans="1:22" s="10" customFormat="1" ht="15.75">
      <c r="A282" s="49" t="s">
        <v>19</v>
      </c>
      <c r="B282" s="247">
        <v>86.444012860943772</v>
      </c>
      <c r="C282" s="213">
        <v>0.17920402932587054</v>
      </c>
      <c r="D282" s="223">
        <v>0.79279948923153409</v>
      </c>
      <c r="E282" s="247">
        <v>95.689044899165623</v>
      </c>
      <c r="F282" s="213">
        <v>3.9097696432903088</v>
      </c>
      <c r="G282" s="223">
        <v>7.0032663649811616E-2</v>
      </c>
      <c r="H282" s="247">
        <v>82.775062058387547</v>
      </c>
      <c r="I282" s="213">
        <v>5.3399384003655657</v>
      </c>
      <c r="J282" s="217">
        <v>0.14725062973675407</v>
      </c>
      <c r="K282" s="245">
        <v>87.277710514074755</v>
      </c>
      <c r="L282" s="213">
        <v>-0.57824199944211718</v>
      </c>
      <c r="M282" s="223">
        <v>0.41142731106350572</v>
      </c>
      <c r="N282" s="247">
        <v>96.60556882322912</v>
      </c>
      <c r="O282" s="213">
        <v>-3.7201743331371204E-2</v>
      </c>
      <c r="P282" s="256">
        <v>0.93849317490882589</v>
      </c>
      <c r="Q282" s="247">
        <v>88.318986339662629</v>
      </c>
      <c r="R282" s="213">
        <v>1.3097765914342887</v>
      </c>
      <c r="S282" s="217">
        <v>0.63987513741779845</v>
      </c>
      <c r="T282" s="245">
        <v>95.207654465389595</v>
      </c>
      <c r="U282" s="213">
        <v>-2.251164958492708</v>
      </c>
      <c r="V282" s="256">
        <v>0.48180296284324919</v>
      </c>
    </row>
    <row r="283" spans="1:22" s="10" customFormat="1" ht="15.75">
      <c r="A283" s="49" t="s">
        <v>20</v>
      </c>
      <c r="B283" s="247">
        <v>85.983914022477663</v>
      </c>
      <c r="C283" s="213">
        <v>-0.51999899815910711</v>
      </c>
      <c r="D283" s="223">
        <v>0.32247539379973411</v>
      </c>
      <c r="E283" s="247">
        <v>94.845552534201332</v>
      </c>
      <c r="F283" s="213">
        <v>2.5308339878049129</v>
      </c>
      <c r="G283" s="223">
        <v>0.13487766095338238</v>
      </c>
      <c r="H283" s="247">
        <v>80.978247508695546</v>
      </c>
      <c r="I283" s="213">
        <v>6.0452591812773679</v>
      </c>
      <c r="J283" s="217">
        <v>0.10754612417898968</v>
      </c>
      <c r="K283" s="245">
        <v>84.148336613373843</v>
      </c>
      <c r="L283" s="213">
        <v>-0.46054396603611331</v>
      </c>
      <c r="M283" s="223">
        <v>0.45665744707006939</v>
      </c>
      <c r="N283" s="247">
        <v>97.026689303270587</v>
      </c>
      <c r="O283" s="213">
        <v>0.2884670647180308</v>
      </c>
      <c r="P283" s="256">
        <v>0.56890838709504377</v>
      </c>
      <c r="Q283" s="247">
        <v>86.880850627901253</v>
      </c>
      <c r="R283" s="213">
        <v>0.44622613358832786</v>
      </c>
      <c r="S283" s="217">
        <v>0.87011183663679004</v>
      </c>
      <c r="T283" s="245">
        <v>94.984138785270105</v>
      </c>
      <c r="U283" s="213">
        <v>-0.59413380981511887</v>
      </c>
      <c r="V283" s="256">
        <v>0.83292544722372319</v>
      </c>
    </row>
    <row r="284" spans="1:22" s="10" customFormat="1" ht="15.75">
      <c r="A284" s="49" t="s">
        <v>21</v>
      </c>
      <c r="B284" s="247">
        <v>97.465383276870725</v>
      </c>
      <c r="C284" s="213">
        <v>-0.87742188711477853</v>
      </c>
      <c r="D284" s="223">
        <v>6.7095549505277102E-2</v>
      </c>
      <c r="E284" s="247">
        <v>94.231824330344594</v>
      </c>
      <c r="F284" s="213">
        <v>2.7554885107023224</v>
      </c>
      <c r="G284" s="223">
        <v>0.1780134192381746</v>
      </c>
      <c r="H284" s="247">
        <v>88.335176694867997</v>
      </c>
      <c r="I284" s="213">
        <v>3.3075314396209587</v>
      </c>
      <c r="J284" s="217">
        <v>0.26075651799212418</v>
      </c>
      <c r="K284" s="245">
        <v>91.417707651669247</v>
      </c>
      <c r="L284" s="213">
        <v>-0.1260527277370333</v>
      </c>
      <c r="M284" s="223">
        <v>0.81982187125370054</v>
      </c>
      <c r="N284" s="247">
        <v>97.880882883563899</v>
      </c>
      <c r="O284" s="213">
        <v>-0.27822152498746494</v>
      </c>
      <c r="P284" s="256">
        <v>0.39179472029378348</v>
      </c>
      <c r="Q284" s="247">
        <v>98.157669832862339</v>
      </c>
      <c r="R284" s="213">
        <v>2.0670446158104365</v>
      </c>
      <c r="S284" s="217">
        <v>0.56970859693478015</v>
      </c>
      <c r="T284" s="245">
        <v>88.538842879125539</v>
      </c>
      <c r="U284" s="213">
        <v>-1.9865720583664555</v>
      </c>
      <c r="V284" s="256">
        <v>0.64719932135037139</v>
      </c>
    </row>
    <row r="285" spans="1:22" s="10" customFormat="1" ht="15.75">
      <c r="A285" s="49" t="s">
        <v>22</v>
      </c>
      <c r="B285" s="247">
        <v>89.35708193229695</v>
      </c>
      <c r="C285" s="213">
        <v>-7.2019737322419508E-2</v>
      </c>
      <c r="D285" s="223">
        <v>0.92912751492333789</v>
      </c>
      <c r="E285" s="247">
        <v>96.199438563494354</v>
      </c>
      <c r="F285" s="213">
        <v>4.6405262264447824</v>
      </c>
      <c r="G285" s="223">
        <v>4.1930433225974499E-2</v>
      </c>
      <c r="H285" s="247">
        <v>85.783781706591284</v>
      </c>
      <c r="I285" s="213">
        <v>3.9287766043607162</v>
      </c>
      <c r="J285" s="217">
        <v>0.23835369125383976</v>
      </c>
      <c r="K285" s="245">
        <v>90.172598994340007</v>
      </c>
      <c r="L285" s="213">
        <v>-1.1906004995687292</v>
      </c>
      <c r="M285" s="223">
        <v>0.19273226529817966</v>
      </c>
      <c r="N285" s="247">
        <v>96.462088368086967</v>
      </c>
      <c r="O285" s="213">
        <v>5.9228491628322321E-3</v>
      </c>
      <c r="P285" s="256">
        <v>0.99304770849384028</v>
      </c>
      <c r="Q285" s="247">
        <v>91.287087941896004</v>
      </c>
      <c r="R285" s="213">
        <v>4.354900089059492</v>
      </c>
      <c r="S285" s="217">
        <v>0.12527052434830921</v>
      </c>
      <c r="T285" s="245">
        <v>95.086995392351497</v>
      </c>
      <c r="U285" s="213">
        <v>1.4745734759588887</v>
      </c>
      <c r="V285" s="256">
        <v>0.6299918219839713</v>
      </c>
    </row>
    <row r="286" spans="1:22" s="10" customFormat="1" ht="15.75">
      <c r="A286" s="49" t="s">
        <v>23</v>
      </c>
      <c r="B286" s="247">
        <v>80.487175910407331</v>
      </c>
      <c r="C286" s="213">
        <v>-0.11248357281258185</v>
      </c>
      <c r="D286" s="223">
        <v>0.88746070487779039</v>
      </c>
      <c r="E286" s="247">
        <v>96.15490384269178</v>
      </c>
      <c r="F286" s="213">
        <v>4.9769473502344166</v>
      </c>
      <c r="G286" s="223">
        <v>1.3636623739336981E-2</v>
      </c>
      <c r="H286" s="247">
        <v>83.099562528405983</v>
      </c>
      <c r="I286" s="213">
        <v>5.400429466794793</v>
      </c>
      <c r="J286" s="217">
        <v>0.14766643548270875</v>
      </c>
      <c r="K286" s="245">
        <v>84.593771062187187</v>
      </c>
      <c r="L286" s="213">
        <v>-0.56332929383673713</v>
      </c>
      <c r="M286" s="223">
        <v>0.34195980351984689</v>
      </c>
      <c r="N286" s="247">
        <v>96.83310800905457</v>
      </c>
      <c r="O286" s="213">
        <v>3.7460423683930419E-2</v>
      </c>
      <c r="P286" s="256">
        <v>0.95094333303749934</v>
      </c>
      <c r="Q286" s="247">
        <v>83.710722206976328</v>
      </c>
      <c r="R286" s="213">
        <v>0.68496022006778523</v>
      </c>
      <c r="S286" s="217">
        <v>0.75559258430274889</v>
      </c>
      <c r="T286" s="245">
        <v>95.139765602352469</v>
      </c>
      <c r="U286" s="213">
        <v>-0.5465466931875087</v>
      </c>
      <c r="V286" s="256">
        <v>0.84051585776677351</v>
      </c>
    </row>
    <row r="287" spans="1:22" s="10" customFormat="1" ht="15.75">
      <c r="A287" s="49" t="s">
        <v>24</v>
      </c>
      <c r="B287" s="247">
        <v>93.892053297090385</v>
      </c>
      <c r="C287" s="213">
        <v>-0.60094952411915858</v>
      </c>
      <c r="D287" s="223">
        <v>0.528694772634555</v>
      </c>
      <c r="E287" s="247">
        <v>95.119043071949335</v>
      </c>
      <c r="F287" s="213">
        <v>3.9250302597395974</v>
      </c>
      <c r="G287" s="223">
        <v>8.3708045566761452E-2</v>
      </c>
      <c r="H287" s="247">
        <v>86.954667380512817</v>
      </c>
      <c r="I287" s="213">
        <v>3.9115767628492168</v>
      </c>
      <c r="J287" s="217">
        <v>0.20860647519012743</v>
      </c>
      <c r="K287" s="245">
        <v>90.742179550340907</v>
      </c>
      <c r="L287" s="213">
        <v>0.11520699676958604</v>
      </c>
      <c r="M287" s="223">
        <v>0.88152028250867864</v>
      </c>
      <c r="N287" s="247">
        <v>97.187064940790023</v>
      </c>
      <c r="O287" s="213">
        <v>-0.6132501235474096</v>
      </c>
      <c r="P287" s="256">
        <v>0.28835046060631098</v>
      </c>
      <c r="Q287" s="247">
        <v>95.76429584587612</v>
      </c>
      <c r="R287" s="213">
        <v>3.5712817722640717</v>
      </c>
      <c r="S287" s="217">
        <v>0.32684642380039042</v>
      </c>
      <c r="T287" s="245">
        <v>92.688171082627051</v>
      </c>
      <c r="U287" s="213">
        <v>-0.21031296186463705</v>
      </c>
      <c r="V287" s="256">
        <v>0.96320893618769132</v>
      </c>
    </row>
    <row r="288" spans="1:22" s="10" customFormat="1" ht="15.75">
      <c r="A288" s="49" t="s">
        <v>25</v>
      </c>
      <c r="B288" s="248">
        <v>97.598840710519823</v>
      </c>
      <c r="C288" s="244">
        <v>-6.1261495594194262</v>
      </c>
      <c r="D288" s="253">
        <v>2.1390387829180534E-2</v>
      </c>
      <c r="E288" s="248">
        <v>88.859791426665169</v>
      </c>
      <c r="F288" s="244">
        <v>1.4856097129603913</v>
      </c>
      <c r="G288" s="253">
        <v>0.18788343502286287</v>
      </c>
      <c r="H288" s="248">
        <v>86.588575721794996</v>
      </c>
      <c r="I288" s="244">
        <v>4.024319732793189</v>
      </c>
      <c r="J288" s="249">
        <v>0.19382705800104538</v>
      </c>
      <c r="K288" s="246">
        <v>91.224390235256493</v>
      </c>
      <c r="L288" s="244">
        <v>0.26577768859189149</v>
      </c>
      <c r="M288" s="253">
        <v>0.51709237521843643</v>
      </c>
      <c r="N288" s="248">
        <v>96.894803632223912</v>
      </c>
      <c r="O288" s="244">
        <v>-1.5879827100283215</v>
      </c>
      <c r="P288" s="257">
        <v>3.4964930573712895E-2</v>
      </c>
      <c r="Q288" s="248">
        <v>95.497691966474562</v>
      </c>
      <c r="R288" s="151"/>
      <c r="S288" s="260"/>
      <c r="T288" s="246">
        <v>77.575042930890149</v>
      </c>
      <c r="U288" s="151"/>
      <c r="V288" s="262"/>
    </row>
    <row r="289" spans="1:22" s="10" customFormat="1" ht="15.75">
      <c r="A289" s="49" t="s">
        <v>26</v>
      </c>
      <c r="B289" s="247">
        <v>84.256858605922986</v>
      </c>
      <c r="C289" s="213">
        <v>0.26167681260055814</v>
      </c>
      <c r="D289" s="223">
        <v>0.77266214827240121</v>
      </c>
      <c r="E289" s="247">
        <v>97.423349309554624</v>
      </c>
      <c r="F289" s="213">
        <v>6.0042062314298459</v>
      </c>
      <c r="G289" s="223">
        <v>9.5305270527501346E-3</v>
      </c>
      <c r="H289" s="247">
        <v>86.519930422874083</v>
      </c>
      <c r="I289" s="213">
        <v>3.6518082181797222</v>
      </c>
      <c r="J289" s="217">
        <v>0.25804636397480996</v>
      </c>
      <c r="K289" s="245">
        <v>90.509840424143889</v>
      </c>
      <c r="L289" s="213">
        <v>-0.71144378932160313</v>
      </c>
      <c r="M289" s="223">
        <v>0.48322013562549382</v>
      </c>
      <c r="N289" s="247">
        <v>96.17295162526257</v>
      </c>
      <c r="O289" s="213">
        <v>6.3693338058296356E-2</v>
      </c>
      <c r="P289" s="256">
        <v>0.94418770050640999</v>
      </c>
      <c r="Q289" s="247">
        <v>89.217564725539248</v>
      </c>
      <c r="R289" s="213">
        <v>3.4362657131729075</v>
      </c>
      <c r="S289" s="217">
        <v>0.16759570027602844</v>
      </c>
      <c r="T289" s="245">
        <v>95.766687105318255</v>
      </c>
      <c r="U289" s="213">
        <v>-2.0461892663901295</v>
      </c>
      <c r="V289" s="256">
        <v>0.56351163753068123</v>
      </c>
    </row>
    <row r="290" spans="1:22" s="10" customFormat="1" ht="15.75">
      <c r="A290" s="49" t="s">
        <v>27</v>
      </c>
      <c r="B290" s="247">
        <v>77.133244118076419</v>
      </c>
      <c r="C290" s="213">
        <v>-0.34587148452846878</v>
      </c>
      <c r="D290" s="223">
        <v>0.70135948063153708</v>
      </c>
      <c r="E290" s="247">
        <v>97.761202088464245</v>
      </c>
      <c r="F290" s="213">
        <v>3.8019605819924052</v>
      </c>
      <c r="G290" s="223">
        <v>0.10910849494587049</v>
      </c>
      <c r="H290" s="247">
        <v>87.621656584075424</v>
      </c>
      <c r="I290" s="213">
        <v>3.2841198454369751</v>
      </c>
      <c r="J290" s="217">
        <v>0.25619465160230603</v>
      </c>
      <c r="K290" s="245">
        <v>90.89189275846789</v>
      </c>
      <c r="L290" s="213">
        <v>-0.36493993222424137</v>
      </c>
      <c r="M290" s="223">
        <v>0.62397550469083884</v>
      </c>
      <c r="N290" s="247">
        <v>94.723111655059498</v>
      </c>
      <c r="O290" s="213">
        <v>0.60698914696024775</v>
      </c>
      <c r="P290" s="256">
        <v>0.29079149764370893</v>
      </c>
      <c r="Q290" s="247">
        <v>83.483294118711356</v>
      </c>
      <c r="R290" s="213">
        <v>-0.17027250078373204</v>
      </c>
      <c r="S290" s="217">
        <v>0.93513697760648218</v>
      </c>
      <c r="T290" s="245">
        <v>95.457042143801203</v>
      </c>
      <c r="U290" s="213">
        <v>0.67536137436278976</v>
      </c>
      <c r="V290" s="256">
        <v>0.77300603703563064</v>
      </c>
    </row>
    <row r="291" spans="1:22" s="10" customFormat="1" ht="15.75">
      <c r="A291" s="49" t="s">
        <v>28</v>
      </c>
      <c r="B291" s="247">
        <v>76.381065772523755</v>
      </c>
      <c r="C291" s="213">
        <v>-0.19850658368934099</v>
      </c>
      <c r="D291" s="223">
        <v>0.83302302180359722</v>
      </c>
      <c r="E291" s="247">
        <v>97.152322811151436</v>
      </c>
      <c r="F291" s="213">
        <v>3.519862299822397</v>
      </c>
      <c r="G291" s="223">
        <v>7.0266711764116502E-2</v>
      </c>
      <c r="H291" s="247">
        <v>85.898546619564343</v>
      </c>
      <c r="I291" s="213">
        <v>4.0952846485347463</v>
      </c>
      <c r="J291" s="217">
        <v>0.16369899502731733</v>
      </c>
      <c r="K291" s="245">
        <v>88.497389018717385</v>
      </c>
      <c r="L291" s="213">
        <v>-0.83511652568092332</v>
      </c>
      <c r="M291" s="223">
        <v>0.18115193157383946</v>
      </c>
      <c r="N291" s="247">
        <v>96.777158682775593</v>
      </c>
      <c r="O291" s="213">
        <v>0.11159822279311354</v>
      </c>
      <c r="P291" s="256">
        <v>0.83442845766293416</v>
      </c>
      <c r="Q291" s="247">
        <v>83.617960839717909</v>
      </c>
      <c r="R291" s="213">
        <v>1.3915290930307933</v>
      </c>
      <c r="S291" s="217">
        <v>0.62069307035126808</v>
      </c>
      <c r="T291" s="245">
        <v>94.626116141457985</v>
      </c>
      <c r="U291" s="213">
        <v>0.8339483598438584</v>
      </c>
      <c r="V291" s="256">
        <v>0.79521615459259831</v>
      </c>
    </row>
    <row r="292" spans="1:22" s="10" customFormat="1" ht="15.75">
      <c r="A292" s="49" t="s">
        <v>29</v>
      </c>
      <c r="B292" s="247">
        <v>90.007753713518568</v>
      </c>
      <c r="C292" s="213">
        <v>-1.5892165748036109</v>
      </c>
      <c r="D292" s="223">
        <v>4.9540986400426076E-2</v>
      </c>
      <c r="E292" s="247">
        <v>98.493298728883843</v>
      </c>
      <c r="F292" s="213">
        <v>1.1132936148967596</v>
      </c>
      <c r="G292" s="223">
        <v>0.41469125780899985</v>
      </c>
      <c r="H292" s="247">
        <v>93.50999789397882</v>
      </c>
      <c r="I292" s="213">
        <v>3.4969975821070243</v>
      </c>
      <c r="J292" s="217">
        <v>0.14149607193340163</v>
      </c>
      <c r="K292" s="245">
        <v>94.978074710188267</v>
      </c>
      <c r="L292" s="213">
        <v>8.265497545883278</v>
      </c>
      <c r="M292" s="223">
        <v>0.8827161384615142</v>
      </c>
      <c r="N292" s="247">
        <v>89.00626513971028</v>
      </c>
      <c r="O292" s="213">
        <v>-0.69100207077605247</v>
      </c>
      <c r="P292" s="256">
        <v>0.15417254459367291</v>
      </c>
      <c r="Q292" s="247">
        <v>93.522864339762378</v>
      </c>
      <c r="R292" s="213">
        <v>-0.29457420331082113</v>
      </c>
      <c r="S292" s="217">
        <v>0.92611192036122203</v>
      </c>
      <c r="T292" s="245">
        <v>95.283787353864</v>
      </c>
      <c r="U292" s="213">
        <v>-0.29457420331082113</v>
      </c>
      <c r="V292" s="256">
        <v>0.92611192036122203</v>
      </c>
    </row>
    <row r="293" spans="1:22" s="10" customFormat="1" ht="15.75">
      <c r="A293" s="49" t="s">
        <v>30</v>
      </c>
      <c r="B293" s="247">
        <v>93.306014005567576</v>
      </c>
      <c r="C293" s="213">
        <v>-1.9397095201243864</v>
      </c>
      <c r="D293" s="223">
        <v>9.7542773850446365E-2</v>
      </c>
      <c r="E293" s="247">
        <v>97.1636645150666</v>
      </c>
      <c r="F293" s="213">
        <v>8.0529525080340996</v>
      </c>
      <c r="G293" s="223">
        <v>3.9205053873371401E-3</v>
      </c>
      <c r="H293" s="247">
        <v>89.547723142041235</v>
      </c>
      <c r="I293" s="213">
        <v>2.0585111157577431</v>
      </c>
      <c r="J293" s="217">
        <v>0.50776430813352036</v>
      </c>
      <c r="K293" s="245">
        <v>93.106721951608691</v>
      </c>
      <c r="L293" s="213">
        <v>0.1867599747333544</v>
      </c>
      <c r="M293" s="223">
        <v>0.83669716607423084</v>
      </c>
      <c r="N293" s="247">
        <v>95.551960079558668</v>
      </c>
      <c r="O293" s="213">
        <v>-0.54183555476502054</v>
      </c>
      <c r="P293" s="256">
        <v>0.3496332394249928</v>
      </c>
      <c r="Q293" s="247">
        <v>95.863599443022537</v>
      </c>
      <c r="R293" s="213">
        <v>-3.2285233233843194</v>
      </c>
      <c r="S293" s="217">
        <v>0.45008428095486408</v>
      </c>
      <c r="T293" s="245">
        <v>94.052094986374286</v>
      </c>
      <c r="U293" s="213">
        <v>-5.9225663400043249</v>
      </c>
      <c r="V293" s="256">
        <v>0.36872468612974063</v>
      </c>
    </row>
    <row r="294" spans="1:22" s="10" customFormat="1" ht="15.75">
      <c r="A294" s="49" t="s">
        <v>31</v>
      </c>
      <c r="B294" s="247">
        <v>68.876747089744953</v>
      </c>
      <c r="C294" s="213">
        <v>-0.32767322879877664</v>
      </c>
      <c r="D294" s="223">
        <v>0.58888971630921205</v>
      </c>
      <c r="E294" s="247">
        <v>96.836764860649524</v>
      </c>
      <c r="F294" s="213">
        <v>5.0673593475086944</v>
      </c>
      <c r="G294" s="223">
        <v>4.1140610631013548E-2</v>
      </c>
      <c r="H294" s="247">
        <v>91.29996064855338</v>
      </c>
      <c r="I294" s="213">
        <v>-2.3557770390028581</v>
      </c>
      <c r="J294" s="217">
        <v>0.376725534791995</v>
      </c>
      <c r="K294" s="245">
        <v>95.148521504270249</v>
      </c>
      <c r="L294" s="213">
        <v>-0.23487578081241497</v>
      </c>
      <c r="M294" s="223">
        <v>0.85510464106221007</v>
      </c>
      <c r="N294" s="247">
        <v>90.341302805649946</v>
      </c>
      <c r="O294" s="213">
        <v>0.92278535725871846</v>
      </c>
      <c r="P294" s="256">
        <v>0.34463341411954296</v>
      </c>
      <c r="Q294" s="247">
        <v>80.607329782806957</v>
      </c>
      <c r="R294" s="213">
        <v>2.7828572537307701</v>
      </c>
      <c r="S294" s="217">
        <v>9.8460432977224205E-2</v>
      </c>
      <c r="T294" s="245">
        <v>95.596544983243604</v>
      </c>
      <c r="U294" s="213">
        <v>4.2667119261096814E-2</v>
      </c>
      <c r="V294" s="256">
        <v>0.98385669843928514</v>
      </c>
    </row>
    <row r="295" spans="1:22" s="10" customFormat="1" ht="15.75">
      <c r="A295" s="49" t="s">
        <v>32</v>
      </c>
      <c r="B295" s="247">
        <v>68.265771608627404</v>
      </c>
      <c r="C295" s="213">
        <v>-1.524120854267204</v>
      </c>
      <c r="D295" s="223">
        <v>0.18848382383846285</v>
      </c>
      <c r="E295" s="247">
        <v>97.644432531403353</v>
      </c>
      <c r="F295" s="213">
        <v>3.7261139599840929</v>
      </c>
      <c r="G295" s="223">
        <v>0.11375017396614107</v>
      </c>
      <c r="H295" s="247">
        <v>91.341158966942402</v>
      </c>
      <c r="I295" s="213">
        <v>1.391450207364465</v>
      </c>
      <c r="J295" s="217">
        <v>0.62207939696630876</v>
      </c>
      <c r="K295" s="245">
        <v>94.482948448339812</v>
      </c>
      <c r="L295" s="213">
        <v>-0.14498212563197896</v>
      </c>
      <c r="M295" s="223">
        <v>0.84665717898475912</v>
      </c>
      <c r="N295" s="247">
        <v>93.974047416860316</v>
      </c>
      <c r="O295" s="213">
        <v>0.30953259481116402</v>
      </c>
      <c r="P295" s="256">
        <v>0.66558052610965412</v>
      </c>
      <c r="Q295" s="247">
        <v>78.853716761425275</v>
      </c>
      <c r="R295" s="213">
        <v>1.5988735070807547</v>
      </c>
      <c r="S295" s="217">
        <v>0.5459795488111201</v>
      </c>
      <c r="T295" s="245">
        <v>94.4739567108995</v>
      </c>
      <c r="U295" s="213">
        <v>2.7707998114985828</v>
      </c>
      <c r="V295" s="256">
        <v>0.3535466287562915</v>
      </c>
    </row>
    <row r="296" spans="1:22" s="10" customFormat="1" ht="15.75">
      <c r="A296" s="49" t="s">
        <v>33</v>
      </c>
      <c r="B296" s="247">
        <v>69.107580746836831</v>
      </c>
      <c r="C296" s="213">
        <v>-0.60978967067958534</v>
      </c>
      <c r="D296" s="223">
        <v>0.32906333535425514</v>
      </c>
      <c r="E296" s="247">
        <v>98.004922323379319</v>
      </c>
      <c r="F296" s="213">
        <v>4.9678955443307506</v>
      </c>
      <c r="G296" s="223">
        <v>5.49337490522172E-2</v>
      </c>
      <c r="H296" s="247">
        <v>91.023065854792719</v>
      </c>
      <c r="I296" s="213">
        <v>0.35564732378925412</v>
      </c>
      <c r="J296" s="217">
        <v>0.89950067610444773</v>
      </c>
      <c r="K296" s="245">
        <v>94.665081459810153</v>
      </c>
      <c r="L296" s="213">
        <v>-0.43907029293800698</v>
      </c>
      <c r="M296" s="223">
        <v>0.72548254641340082</v>
      </c>
      <c r="N296" s="247">
        <v>91.966459376267736</v>
      </c>
      <c r="O296" s="213">
        <v>0.24054043675791409</v>
      </c>
      <c r="P296" s="256">
        <v>0.8197513570254672</v>
      </c>
      <c r="Q296" s="247">
        <v>80.454977813175532</v>
      </c>
      <c r="R296" s="213">
        <v>-1.4005149671822346</v>
      </c>
      <c r="S296" s="217">
        <v>0.47558364019455657</v>
      </c>
      <c r="T296" s="245">
        <v>94.697970129412553</v>
      </c>
      <c r="U296" s="213">
        <v>0.57625491286175401</v>
      </c>
      <c r="V296" s="256">
        <v>0.81737870784648081</v>
      </c>
    </row>
    <row r="297" spans="1:22" s="10" customFormat="1" ht="15.75">
      <c r="A297" s="49" t="s">
        <v>34</v>
      </c>
      <c r="B297" s="247">
        <v>61.453960780959598</v>
      </c>
      <c r="C297" s="213">
        <v>-0.69861521892676182</v>
      </c>
      <c r="D297" s="223">
        <v>0.54036766865096131</v>
      </c>
      <c r="E297" s="247">
        <v>95.815981274821254</v>
      </c>
      <c r="F297" s="213">
        <v>3.9284088653862748</v>
      </c>
      <c r="G297" s="223">
        <v>9.6366406286289674E-2</v>
      </c>
      <c r="H297" s="247">
        <v>92.631843773561187</v>
      </c>
      <c r="I297" s="213">
        <v>-1.5866979832778796</v>
      </c>
      <c r="J297" s="217">
        <v>0.55022443528357523</v>
      </c>
      <c r="K297" s="245">
        <v>95.689099004590673</v>
      </c>
      <c r="L297" s="213">
        <v>-0.15795046239488406</v>
      </c>
      <c r="M297" s="223">
        <v>0.8846376839749488</v>
      </c>
      <c r="N297" s="247">
        <v>91.988352863351551</v>
      </c>
      <c r="O297" s="213">
        <v>-1.6686980780816457E-2</v>
      </c>
      <c r="P297" s="256">
        <v>0.9845647944208602</v>
      </c>
      <c r="Q297" s="247">
        <v>76.163299826190496</v>
      </c>
      <c r="R297" s="213">
        <v>-0.53567535851370618</v>
      </c>
      <c r="S297" s="217">
        <v>0.64992763349950122</v>
      </c>
      <c r="T297" s="245">
        <v>92.526031480711509</v>
      </c>
      <c r="U297" s="213">
        <v>-8.7335217633942239E-2</v>
      </c>
      <c r="V297" s="256">
        <v>0.97249459641400382</v>
      </c>
    </row>
    <row r="298" spans="1:22" s="10" customFormat="1" ht="16.5" thickBot="1">
      <c r="A298" s="50" t="s">
        <v>35</v>
      </c>
      <c r="B298" s="247">
        <v>67.451956771007346</v>
      </c>
      <c r="C298" s="213">
        <v>-0.77975952793383996</v>
      </c>
      <c r="D298" s="223">
        <v>0.465075346356986</v>
      </c>
      <c r="E298" s="247">
        <v>92.701685876066705</v>
      </c>
      <c r="F298" s="213">
        <v>3.5747353044806736</v>
      </c>
      <c r="G298" s="223">
        <v>0.13350572614496947</v>
      </c>
      <c r="H298" s="247">
        <v>88.636153893767101</v>
      </c>
      <c r="I298" s="213">
        <v>-7.3348646336053323</v>
      </c>
      <c r="J298" s="217">
        <v>1.5072297081733268E-2</v>
      </c>
      <c r="K298" s="245">
        <v>88.6564846366892</v>
      </c>
      <c r="L298" s="213">
        <v>-0.41370640837405914</v>
      </c>
      <c r="M298" s="223">
        <v>0.44939570913256455</v>
      </c>
      <c r="N298" s="247">
        <v>93.969828431314298</v>
      </c>
      <c r="O298" s="213">
        <v>0.33910116219541164</v>
      </c>
      <c r="P298" s="256">
        <v>0.52074304716681619</v>
      </c>
      <c r="Q298" s="247">
        <v>85.362316320964354</v>
      </c>
      <c r="R298" s="213">
        <v>0.34634141936301133</v>
      </c>
      <c r="S298" s="217">
        <v>0.83967010053645696</v>
      </c>
      <c r="T298" s="245">
        <v>95.094927898450422</v>
      </c>
      <c r="U298" s="213">
        <v>1.5381670083267951</v>
      </c>
      <c r="V298" s="256">
        <v>0.43495557563745435</v>
      </c>
    </row>
    <row r="299" spans="1:22" ht="16.5" thickBot="1">
      <c r="A299" s="231" t="s">
        <v>36</v>
      </c>
      <c r="B299" s="250">
        <v>88.13291264419189</v>
      </c>
      <c r="C299" s="251">
        <v>-0.14209331028611835</v>
      </c>
      <c r="D299" s="261">
        <v>0.60288395527964944</v>
      </c>
      <c r="E299" s="250">
        <v>97.499446366648073</v>
      </c>
      <c r="F299" s="251">
        <v>2.7587625459067984</v>
      </c>
      <c r="G299" s="261">
        <v>3.488710811944138E-2</v>
      </c>
      <c r="H299" s="250">
        <v>89.882085326064939</v>
      </c>
      <c r="I299" s="251">
        <v>2.5732904869104245</v>
      </c>
      <c r="J299" s="255">
        <v>0.34554519858464738</v>
      </c>
      <c r="K299" s="263">
        <v>93.606801015969594</v>
      </c>
      <c r="L299" s="264">
        <v>-1.6363990740644221E-2</v>
      </c>
      <c r="M299" s="265">
        <v>0.72392838940441084</v>
      </c>
      <c r="N299" s="250">
        <v>97.07335456217983</v>
      </c>
      <c r="O299" s="251">
        <v>3.6209646758115652E-2</v>
      </c>
      <c r="P299" s="252">
        <v>0.90027797641080032</v>
      </c>
      <c r="Q299" s="250">
        <v>92.677489858301612</v>
      </c>
      <c r="R299" s="251">
        <v>1.8328169645483186</v>
      </c>
      <c r="S299" s="255">
        <v>0.273878430525204</v>
      </c>
      <c r="T299" s="263">
        <v>95.83263846099382</v>
      </c>
      <c r="U299" s="251">
        <v>-0.84844885552931104</v>
      </c>
      <c r="V299" s="252">
        <v>0.72225305840431242</v>
      </c>
    </row>
    <row r="302" spans="1:22" ht="15.75" thickBot="1">
      <c r="A302" t="s">
        <v>141</v>
      </c>
    </row>
    <row r="303" spans="1:22" ht="15.75" customHeight="1" thickBot="1">
      <c r="A303" s="1452" t="s">
        <v>0</v>
      </c>
      <c r="B303" s="1430" t="s">
        <v>104</v>
      </c>
      <c r="C303" s="1431"/>
      <c r="D303" s="1431"/>
      <c r="E303" s="1431"/>
      <c r="F303" s="1431"/>
      <c r="G303" s="1431"/>
      <c r="H303" s="1431"/>
      <c r="I303" s="1431"/>
      <c r="J303" s="1431"/>
      <c r="K303" s="1431"/>
      <c r="L303" s="1431"/>
      <c r="M303" s="1431"/>
      <c r="N303" s="1431"/>
      <c r="O303" s="1431"/>
      <c r="P303" s="1431"/>
      <c r="Q303" s="1431"/>
      <c r="R303" s="1431"/>
      <c r="S303" s="1431"/>
      <c r="T303" s="1431"/>
      <c r="U303" s="1431"/>
      <c r="V303" s="1461"/>
    </row>
    <row r="304" spans="1:22" ht="15.75" customHeight="1" thickBot="1">
      <c r="A304" s="1453"/>
      <c r="B304" s="52" t="s">
        <v>107</v>
      </c>
      <c r="C304" s="53"/>
      <c r="D304" s="85"/>
      <c r="E304" s="1455" t="s">
        <v>105</v>
      </c>
      <c r="F304" s="1455"/>
      <c r="G304" s="1455"/>
      <c r="H304" s="1454" t="s">
        <v>106</v>
      </c>
      <c r="I304" s="1455"/>
      <c r="J304" s="1456"/>
      <c r="K304" s="53" t="s">
        <v>108</v>
      </c>
      <c r="L304" s="53"/>
      <c r="M304" s="53"/>
      <c r="N304" s="266" t="s">
        <v>109</v>
      </c>
      <c r="O304" s="267"/>
      <c r="P304" s="268"/>
      <c r="Q304" s="53" t="s">
        <v>110</v>
      </c>
      <c r="R304" s="53"/>
      <c r="S304" s="53"/>
      <c r="T304" s="86" t="s">
        <v>88</v>
      </c>
      <c r="U304" s="87"/>
      <c r="V304" s="88"/>
    </row>
    <row r="305" spans="1:22" ht="15" customHeight="1">
      <c r="A305" s="1453"/>
      <c r="B305" s="1446" t="s">
        <v>6</v>
      </c>
      <c r="C305" s="1444" t="s">
        <v>129</v>
      </c>
      <c r="D305" s="1467"/>
      <c r="E305" s="1443" t="s">
        <v>6</v>
      </c>
      <c r="F305" s="1444" t="s">
        <v>129</v>
      </c>
      <c r="G305" s="1472"/>
      <c r="H305" s="1446" t="s">
        <v>6</v>
      </c>
      <c r="I305" s="1444" t="s">
        <v>129</v>
      </c>
      <c r="J305" s="1467"/>
      <c r="K305" s="1443" t="s">
        <v>6</v>
      </c>
      <c r="L305" s="1444" t="s">
        <v>129</v>
      </c>
      <c r="M305" s="1472"/>
      <c r="N305" s="1476" t="s">
        <v>6</v>
      </c>
      <c r="O305" s="1478" t="s">
        <v>129</v>
      </c>
      <c r="P305" s="1479"/>
      <c r="Q305" s="1443" t="s">
        <v>6</v>
      </c>
      <c r="R305" s="1444" t="s">
        <v>129</v>
      </c>
      <c r="S305" s="1472"/>
      <c r="T305" s="1465" t="s">
        <v>6</v>
      </c>
      <c r="U305" s="1444" t="s">
        <v>129</v>
      </c>
      <c r="V305" s="1467"/>
    </row>
    <row r="306" spans="1:22" ht="15.75" customHeight="1" thickBot="1">
      <c r="A306" s="1470"/>
      <c r="B306" s="1466"/>
      <c r="C306" s="1" t="s">
        <v>137</v>
      </c>
      <c r="D306" s="2" t="s">
        <v>10</v>
      </c>
      <c r="E306" s="1471"/>
      <c r="F306" s="1" t="s">
        <v>137</v>
      </c>
      <c r="G306" s="230" t="s">
        <v>10</v>
      </c>
      <c r="H306" s="1466"/>
      <c r="I306" s="1" t="s">
        <v>137</v>
      </c>
      <c r="J306" s="2" t="s">
        <v>10</v>
      </c>
      <c r="K306" s="1471"/>
      <c r="L306" s="1" t="s">
        <v>137</v>
      </c>
      <c r="M306" s="230" t="s">
        <v>10</v>
      </c>
      <c r="N306" s="1477"/>
      <c r="O306" s="283" t="s">
        <v>137</v>
      </c>
      <c r="P306" s="284" t="s">
        <v>10</v>
      </c>
      <c r="Q306" s="1471"/>
      <c r="R306" s="1" t="s">
        <v>137</v>
      </c>
      <c r="S306" s="230" t="s">
        <v>10</v>
      </c>
      <c r="T306" s="1466"/>
      <c r="U306" s="1" t="s">
        <v>137</v>
      </c>
      <c r="V306" s="2" t="s">
        <v>10</v>
      </c>
    </row>
    <row r="307" spans="1:22" s="10" customFormat="1" ht="15.75">
      <c r="A307" s="41" t="s">
        <v>11</v>
      </c>
      <c r="B307" s="276">
        <v>98.653189949639255</v>
      </c>
      <c r="C307" s="277">
        <v>0.53298226407231364</v>
      </c>
      <c r="D307" s="227">
        <v>0.11681334542618993</v>
      </c>
      <c r="E307" s="278">
        <v>92.487412252889442</v>
      </c>
      <c r="F307" s="277">
        <v>0.67984711188874447</v>
      </c>
      <c r="G307" s="229">
        <v>0.59325911393343489</v>
      </c>
      <c r="H307" s="276">
        <v>79.639909070623943</v>
      </c>
      <c r="I307" s="277">
        <v>5.9518669061950247</v>
      </c>
      <c r="J307" s="227">
        <v>0.12956039001386976</v>
      </c>
      <c r="K307" s="278">
        <v>97.466528115936455</v>
      </c>
      <c r="L307" s="277">
        <v>-0.39601091854393172</v>
      </c>
      <c r="M307" s="229">
        <v>0.54801634391112386</v>
      </c>
      <c r="N307" s="279">
        <v>98.368940429122659</v>
      </c>
      <c r="O307" s="280">
        <v>7.9208806857461511E-2</v>
      </c>
      <c r="P307" s="281">
        <v>0.83082232566311887</v>
      </c>
      <c r="Q307" s="278">
        <v>80.664283721016702</v>
      </c>
      <c r="R307" s="277">
        <v>5.7058812444132592</v>
      </c>
      <c r="S307" s="229">
        <v>6.3129424647601351E-2</v>
      </c>
      <c r="T307" s="159">
        <v>74.390334109787815</v>
      </c>
      <c r="U307" s="277">
        <v>1.319932667260431</v>
      </c>
      <c r="V307" s="282">
        <v>0.68690841732599717</v>
      </c>
    </row>
    <row r="308" spans="1:22" s="10" customFormat="1" ht="15.75">
      <c r="A308" s="49" t="s">
        <v>12</v>
      </c>
      <c r="B308" s="247">
        <v>97.603945816241051</v>
      </c>
      <c r="C308" s="213">
        <v>0.18265793428470065</v>
      </c>
      <c r="D308" s="217">
        <v>0.78813788105152005</v>
      </c>
      <c r="E308" s="245">
        <v>92.384216997877758</v>
      </c>
      <c r="F308" s="213">
        <v>0.64479907579911278</v>
      </c>
      <c r="G308" s="223">
        <v>0.59227576847080954</v>
      </c>
      <c r="H308" s="247">
        <v>74.847102035491815</v>
      </c>
      <c r="I308" s="213">
        <v>6.9269102421124416</v>
      </c>
      <c r="J308" s="217">
        <v>8.8315421998551372E-2</v>
      </c>
      <c r="K308" s="245">
        <v>96.75396368292995</v>
      </c>
      <c r="L308" s="213">
        <v>5.541442906027097E-2</v>
      </c>
      <c r="M308" s="223">
        <v>0.93524101706757756</v>
      </c>
      <c r="N308" s="271">
        <v>98.099396629956303</v>
      </c>
      <c r="O308" s="269">
        <v>-0.30626749303687023</v>
      </c>
      <c r="P308" s="272">
        <v>0.49440618969984307</v>
      </c>
      <c r="Q308" s="245">
        <v>83.977668437115881</v>
      </c>
      <c r="R308" s="213">
        <v>5.3023814142421735</v>
      </c>
      <c r="S308" s="223">
        <v>5.2092408347826448E-2</v>
      </c>
      <c r="T308" s="247">
        <v>74.264852193046281</v>
      </c>
      <c r="U308" s="213">
        <v>-1.1884742660310124</v>
      </c>
      <c r="V308" s="256">
        <v>0.74924825085105506</v>
      </c>
    </row>
    <row r="309" spans="1:22" s="10" customFormat="1" ht="15.75">
      <c r="A309" s="49" t="s">
        <v>13</v>
      </c>
      <c r="B309" s="247">
        <v>97.411166394928173</v>
      </c>
      <c r="C309" s="213">
        <v>-2.0140101046679675</v>
      </c>
      <c r="D309" s="217">
        <v>3.7481455293114675E-2</v>
      </c>
      <c r="E309" s="245">
        <v>89.851768873148913</v>
      </c>
      <c r="F309" s="213">
        <v>0.18822579268562972</v>
      </c>
      <c r="G309" s="223">
        <v>0.92464272699570116</v>
      </c>
      <c r="H309" s="247">
        <v>74.409142993742776</v>
      </c>
      <c r="I309" s="213">
        <v>3.1005704958554441</v>
      </c>
      <c r="J309" s="217">
        <v>0.29411458040611715</v>
      </c>
      <c r="K309" s="245">
        <v>96.495306207394918</v>
      </c>
      <c r="L309" s="213">
        <v>0.52994172863327893</v>
      </c>
      <c r="M309" s="223">
        <v>0.37807068108622233</v>
      </c>
      <c r="N309" s="271">
        <v>98.820148151409029</v>
      </c>
      <c r="O309" s="269">
        <v>0.6778758289279867</v>
      </c>
      <c r="P309" s="272">
        <v>3.7609938339271162E-2</v>
      </c>
      <c r="Q309" s="245">
        <v>79.8305594198861</v>
      </c>
      <c r="R309" s="213">
        <v>1.3710833935570774</v>
      </c>
      <c r="S309" s="223">
        <v>0.63252441121829284</v>
      </c>
      <c r="T309" s="247">
        <v>68.281342808387436</v>
      </c>
      <c r="U309" s="213">
        <v>-6.7983456522719932</v>
      </c>
      <c r="V309" s="256">
        <v>7.3055191632261707E-2</v>
      </c>
    </row>
    <row r="310" spans="1:22" s="10" customFormat="1" ht="15.75">
      <c r="A310" s="49" t="s">
        <v>14</v>
      </c>
      <c r="B310" s="247">
        <v>96.578983939734584</v>
      </c>
      <c r="C310" s="213">
        <v>-1.5829941553980866</v>
      </c>
      <c r="D310" s="217">
        <v>3.8648727629841936E-2</v>
      </c>
      <c r="E310" s="245">
        <v>91.722617793089526</v>
      </c>
      <c r="F310" s="213">
        <v>2.0652384523553038</v>
      </c>
      <c r="G310" s="223">
        <v>0.18301235133639393</v>
      </c>
      <c r="H310" s="247">
        <v>72.809934770644148</v>
      </c>
      <c r="I310" s="213">
        <v>3.3416066393778849</v>
      </c>
      <c r="J310" s="217">
        <v>0.2719435956991495</v>
      </c>
      <c r="K310" s="245">
        <v>95.704667363746239</v>
      </c>
      <c r="L310" s="213">
        <v>0.48635089117722596</v>
      </c>
      <c r="M310" s="223">
        <v>0.40144874823119592</v>
      </c>
      <c r="N310" s="271">
        <v>98.465400416971534</v>
      </c>
      <c r="O310" s="269">
        <v>0.9189060558252139</v>
      </c>
      <c r="P310" s="272">
        <v>7.409582934521465E-3</v>
      </c>
      <c r="Q310" s="245">
        <v>78.495790105988505</v>
      </c>
      <c r="R310" s="213">
        <v>3.2713073161640294</v>
      </c>
      <c r="S310" s="223">
        <v>0.35956938664396376</v>
      </c>
      <c r="T310" s="247">
        <v>62.164659109432606</v>
      </c>
      <c r="U310" s="213">
        <v>-6.4898754302956663</v>
      </c>
      <c r="V310" s="256">
        <v>0.28058400634841407</v>
      </c>
    </row>
    <row r="311" spans="1:22" s="10" customFormat="1" ht="15.75">
      <c r="A311" s="49" t="s">
        <v>15</v>
      </c>
      <c r="B311" s="247">
        <v>97.447729398540062</v>
      </c>
      <c r="C311" s="213">
        <v>8.9579419213433445E-2</v>
      </c>
      <c r="D311" s="217">
        <v>0.91161453232111767</v>
      </c>
      <c r="E311" s="245">
        <v>91.614407485233045</v>
      </c>
      <c r="F311" s="213">
        <v>1.1252217317815809</v>
      </c>
      <c r="G311" s="223">
        <v>0.44473453420725406</v>
      </c>
      <c r="H311" s="247">
        <v>76.158330112402794</v>
      </c>
      <c r="I311" s="213">
        <v>4.9077517815564029</v>
      </c>
      <c r="J311" s="217">
        <v>0.12290241231631016</v>
      </c>
      <c r="K311" s="245">
        <v>96.596901460709816</v>
      </c>
      <c r="L311" s="213">
        <v>0.13645906347750458</v>
      </c>
      <c r="M311" s="223">
        <v>0.82189226265300908</v>
      </c>
      <c r="N311" s="271">
        <v>98.499625043143666</v>
      </c>
      <c r="O311" s="269">
        <v>0.45630426387798456</v>
      </c>
      <c r="P311" s="272">
        <v>0.26775788156505043</v>
      </c>
      <c r="Q311" s="245">
        <v>76.398134375986871</v>
      </c>
      <c r="R311" s="213">
        <v>5.6344559088396204</v>
      </c>
      <c r="S311" s="223">
        <v>0.12050395072675069</v>
      </c>
      <c r="T311" s="247">
        <v>67.352819960420021</v>
      </c>
      <c r="U311" s="213">
        <v>2.5283893271693936</v>
      </c>
      <c r="V311" s="256">
        <v>0.56753038975157877</v>
      </c>
    </row>
    <row r="312" spans="1:22" s="10" customFormat="1" ht="15.75">
      <c r="A312" s="49" t="s">
        <v>16</v>
      </c>
      <c r="B312" s="247">
        <v>98.781256158494088</v>
      </c>
      <c r="C312" s="213">
        <v>1.8117357397980196</v>
      </c>
      <c r="D312" s="217">
        <v>0.31435427259199222</v>
      </c>
      <c r="E312" s="245">
        <v>89.00488014248053</v>
      </c>
      <c r="F312" s="213">
        <v>1.071685522108748</v>
      </c>
      <c r="G312" s="223">
        <v>0.65458821078326768</v>
      </c>
      <c r="H312" s="247">
        <v>75.400497619822815</v>
      </c>
      <c r="I312" s="213">
        <v>4.6095260766477288</v>
      </c>
      <c r="J312" s="217">
        <v>0.19456966153971511</v>
      </c>
      <c r="K312" s="245">
        <v>96.062532375866056</v>
      </c>
      <c r="L312" s="213">
        <v>-4.9264697923598159E-2</v>
      </c>
      <c r="M312" s="223">
        <v>0.9271985094249009</v>
      </c>
      <c r="N312" s="271">
        <v>98.205885392762625</v>
      </c>
      <c r="O312" s="269">
        <v>4.4570916175883921</v>
      </c>
      <c r="P312" s="272">
        <v>0.12459849294636527</v>
      </c>
      <c r="Q312" s="245">
        <v>78.200736623430032</v>
      </c>
      <c r="R312" s="213">
        <v>4.4570916175883921</v>
      </c>
      <c r="S312" s="223">
        <v>0.12459849294636527</v>
      </c>
      <c r="T312" s="247">
        <v>75.82869024824619</v>
      </c>
      <c r="U312" s="213">
        <v>0.34772520405837748</v>
      </c>
      <c r="V312" s="256">
        <v>0.9060358002559189</v>
      </c>
    </row>
    <row r="313" spans="1:22" s="10" customFormat="1" ht="15.75">
      <c r="A313" s="49" t="s">
        <v>17</v>
      </c>
      <c r="B313" s="247">
        <v>96.48048685882317</v>
      </c>
      <c r="C313" s="213">
        <v>-2.2979615438559584</v>
      </c>
      <c r="D313" s="217">
        <v>1.2281044022796896E-2</v>
      </c>
      <c r="E313" s="245">
        <v>92.854781715024032</v>
      </c>
      <c r="F313" s="213">
        <v>1.8922190119833837</v>
      </c>
      <c r="G313" s="223">
        <v>0.28120934209814452</v>
      </c>
      <c r="H313" s="247">
        <v>74.93520858685477</v>
      </c>
      <c r="I313" s="213">
        <v>4.3144406656416372</v>
      </c>
      <c r="J313" s="217">
        <v>0.15194824311431243</v>
      </c>
      <c r="K313" s="245">
        <v>97.541618471954862</v>
      </c>
      <c r="L313" s="213">
        <v>0.60065707874936702</v>
      </c>
      <c r="M313" s="223">
        <v>0.21483880799409816</v>
      </c>
      <c r="N313" s="271">
        <v>99.248295659876575</v>
      </c>
      <c r="O313" s="269">
        <v>-0.35366527670947734</v>
      </c>
      <c r="P313" s="272">
        <v>7.6353645724413083E-2</v>
      </c>
      <c r="Q313" s="245">
        <v>76.23420478321755</v>
      </c>
      <c r="R313" s="213">
        <v>-1.0484229926341702</v>
      </c>
      <c r="S313" s="223">
        <v>0.74707168177169547</v>
      </c>
      <c r="T313" s="247">
        <v>66.087839196016276</v>
      </c>
      <c r="U313" s="213">
        <v>-6.3079118716400853</v>
      </c>
      <c r="V313" s="256">
        <v>0.1318089865516443</v>
      </c>
    </row>
    <row r="314" spans="1:22" s="10" customFormat="1" ht="15.75">
      <c r="A314" s="49" t="s">
        <v>18</v>
      </c>
      <c r="B314" s="247">
        <v>95.089789526791961</v>
      </c>
      <c r="C314" s="213">
        <v>-1.2685144744036849</v>
      </c>
      <c r="D314" s="217">
        <v>0.50436271968859825</v>
      </c>
      <c r="E314" s="245">
        <v>89.342411484242618</v>
      </c>
      <c r="F314" s="213">
        <v>3.2395069861669978</v>
      </c>
      <c r="G314" s="223">
        <v>0.10589559532292647</v>
      </c>
      <c r="H314" s="247">
        <v>72.437684887540556</v>
      </c>
      <c r="I314" s="213">
        <v>3.900171550465215</v>
      </c>
      <c r="J314" s="217">
        <v>0.21005861566248696</v>
      </c>
      <c r="K314" s="245">
        <v>96.335852653516994</v>
      </c>
      <c r="L314" s="213">
        <v>-0.31200045843900848</v>
      </c>
      <c r="M314" s="223">
        <v>0.59446347949448197</v>
      </c>
      <c r="N314" s="271">
        <v>98.412265129643188</v>
      </c>
      <c r="O314" s="269">
        <v>-0.13371548936264946</v>
      </c>
      <c r="P314" s="272">
        <v>0.71837456184446791</v>
      </c>
      <c r="Q314" s="245">
        <v>72.799791106054343</v>
      </c>
      <c r="R314" s="213">
        <v>3.1582506934643733</v>
      </c>
      <c r="S314" s="223">
        <v>0.49272960489363327</v>
      </c>
      <c r="T314" s="247">
        <v>63.206911425355173</v>
      </c>
      <c r="U314" s="213">
        <v>-1.9449760435130878</v>
      </c>
      <c r="V314" s="256">
        <v>0.72235383751809312</v>
      </c>
    </row>
    <row r="315" spans="1:22" s="10" customFormat="1" ht="15.75">
      <c r="A315" s="49" t="s">
        <v>19</v>
      </c>
      <c r="B315" s="247">
        <v>97.52610107255299</v>
      </c>
      <c r="C315" s="213">
        <v>0.17920402932587054</v>
      </c>
      <c r="D315" s="217">
        <v>0.79279948923153409</v>
      </c>
      <c r="E315" s="245">
        <v>90.690363051937666</v>
      </c>
      <c r="F315" s="213">
        <v>3.9097696432903088</v>
      </c>
      <c r="G315" s="223">
        <v>7.0032663649811616E-2</v>
      </c>
      <c r="H315" s="247">
        <v>75.126447538395226</v>
      </c>
      <c r="I315" s="213">
        <v>5.3399384003655657</v>
      </c>
      <c r="J315" s="217">
        <v>0.14725062973675407</v>
      </c>
      <c r="K315" s="245">
        <v>96.956894666836448</v>
      </c>
      <c r="L315" s="213">
        <v>-0.57824199944211718</v>
      </c>
      <c r="M315" s="223">
        <v>0.41142731106350572</v>
      </c>
      <c r="N315" s="271">
        <v>97.998727518265312</v>
      </c>
      <c r="O315" s="269">
        <v>-3.7201743331371204E-2</v>
      </c>
      <c r="P315" s="272">
        <v>0.93849317490882589</v>
      </c>
      <c r="Q315" s="245">
        <v>83.399509157879891</v>
      </c>
      <c r="R315" s="213">
        <v>1.3097765914342887</v>
      </c>
      <c r="S315" s="223">
        <v>0.63987513741779845</v>
      </c>
      <c r="T315" s="247">
        <v>80.946072542821085</v>
      </c>
      <c r="U315" s="213">
        <v>-2.251164958492708</v>
      </c>
      <c r="V315" s="256">
        <v>0.48180296284324919</v>
      </c>
    </row>
    <row r="316" spans="1:22" s="10" customFormat="1" ht="15.75">
      <c r="A316" s="49" t="s">
        <v>20</v>
      </c>
      <c r="B316" s="247">
        <v>97.67550175349011</v>
      </c>
      <c r="C316" s="213">
        <v>-0.51999899815910711</v>
      </c>
      <c r="D316" s="217">
        <v>0.32247539379973411</v>
      </c>
      <c r="E316" s="245">
        <v>90.155184207539889</v>
      </c>
      <c r="F316" s="213">
        <v>2.5308339878049129</v>
      </c>
      <c r="G316" s="223">
        <v>0.13487766095338238</v>
      </c>
      <c r="H316" s="247">
        <v>72.953252271193477</v>
      </c>
      <c r="I316" s="213">
        <v>6.0452591812773679</v>
      </c>
      <c r="J316" s="217">
        <v>0.10754612417898968</v>
      </c>
      <c r="K316" s="245">
        <v>97.394337081062659</v>
      </c>
      <c r="L316" s="213">
        <v>-0.46054396603611331</v>
      </c>
      <c r="M316" s="223">
        <v>0.45665744707006939</v>
      </c>
      <c r="N316" s="271">
        <v>97.97931187989866</v>
      </c>
      <c r="O316" s="269">
        <v>0.2884670647180308</v>
      </c>
      <c r="P316" s="272">
        <v>0.56890838709504377</v>
      </c>
      <c r="Q316" s="245">
        <v>84.021073803851095</v>
      </c>
      <c r="R316" s="213">
        <v>0.44622613358832786</v>
      </c>
      <c r="S316" s="223">
        <v>0.87011183663679004</v>
      </c>
      <c r="T316" s="247">
        <v>82.207128798918376</v>
      </c>
      <c r="U316" s="213">
        <v>-0.59413380981511887</v>
      </c>
      <c r="V316" s="256">
        <v>0.83292544722372319</v>
      </c>
    </row>
    <row r="317" spans="1:22" s="10" customFormat="1" ht="15.75">
      <c r="A317" s="49" t="s">
        <v>21</v>
      </c>
      <c r="B317" s="247">
        <v>97.553017455391284</v>
      </c>
      <c r="C317" s="213">
        <v>-0.87742188711477853</v>
      </c>
      <c r="D317" s="217">
        <v>6.7095549505277102E-2</v>
      </c>
      <c r="E317" s="245">
        <v>89.785650281029646</v>
      </c>
      <c r="F317" s="213">
        <v>2.7554885107023224</v>
      </c>
      <c r="G317" s="223">
        <v>0.1780134192381746</v>
      </c>
      <c r="H317" s="247">
        <v>70.393386410298618</v>
      </c>
      <c r="I317" s="213">
        <v>3.3075314396209587</v>
      </c>
      <c r="J317" s="217">
        <v>0.26075651799212418</v>
      </c>
      <c r="K317" s="245">
        <v>96.289262354725821</v>
      </c>
      <c r="L317" s="213">
        <v>-0.1260527277370333</v>
      </c>
      <c r="M317" s="223">
        <v>0.81982187125370054</v>
      </c>
      <c r="N317" s="271">
        <v>98.739858828047161</v>
      </c>
      <c r="O317" s="269">
        <v>-0.27822152498746494</v>
      </c>
      <c r="P317" s="272">
        <v>0.39179472029378348</v>
      </c>
      <c r="Q317" s="245">
        <v>76.79715674476752</v>
      </c>
      <c r="R317" s="213">
        <v>2.0670446158104365</v>
      </c>
      <c r="S317" s="223">
        <v>0.56970859693478015</v>
      </c>
      <c r="T317" s="247">
        <v>68.323553869754505</v>
      </c>
      <c r="U317" s="213">
        <v>-1.9865720583664555</v>
      </c>
      <c r="V317" s="256">
        <v>0.64719932135037139</v>
      </c>
    </row>
    <row r="318" spans="1:22" s="10" customFormat="1" ht="15.75">
      <c r="A318" s="49" t="s">
        <v>22</v>
      </c>
      <c r="B318" s="247">
        <v>97.825226918232104</v>
      </c>
      <c r="C318" s="213">
        <v>-7.2019737322419508E-2</v>
      </c>
      <c r="D318" s="217">
        <v>0.92912751492333789</v>
      </c>
      <c r="E318" s="245">
        <v>88.917015434329997</v>
      </c>
      <c r="F318" s="213">
        <v>4.6405262264447824</v>
      </c>
      <c r="G318" s="223">
        <v>4.1930433225974499E-2</v>
      </c>
      <c r="H318" s="247">
        <v>73.656546705800125</v>
      </c>
      <c r="I318" s="213">
        <v>3.9287766043607162</v>
      </c>
      <c r="J318" s="217">
        <v>0.23835369125383976</v>
      </c>
      <c r="K318" s="245">
        <v>95.330602761235383</v>
      </c>
      <c r="L318" s="213">
        <v>-1.1906004995687292</v>
      </c>
      <c r="M318" s="223">
        <v>0.19273226529817966</v>
      </c>
      <c r="N318" s="271">
        <v>97.600296065063318</v>
      </c>
      <c r="O318" s="269">
        <v>5.9228491628322321E-3</v>
      </c>
      <c r="P318" s="272">
        <v>0.99304770849384028</v>
      </c>
      <c r="Q318" s="245">
        <v>80.631637108456459</v>
      </c>
      <c r="R318" s="213">
        <v>4.354900089059492</v>
      </c>
      <c r="S318" s="223">
        <v>0.12527052434830921</v>
      </c>
      <c r="T318" s="247">
        <v>78.839881128905986</v>
      </c>
      <c r="U318" s="213">
        <v>1.4745734759588887</v>
      </c>
      <c r="V318" s="256">
        <v>0.6299918219839713</v>
      </c>
    </row>
    <row r="319" spans="1:22" s="10" customFormat="1" ht="15.75">
      <c r="A319" s="49" t="s">
        <v>23</v>
      </c>
      <c r="B319" s="247">
        <v>97.173438020575986</v>
      </c>
      <c r="C319" s="213">
        <v>-0.11248357281258185</v>
      </c>
      <c r="D319" s="217">
        <v>0.88746070487779039</v>
      </c>
      <c r="E319" s="245">
        <v>87.424369204441348</v>
      </c>
      <c r="F319" s="213">
        <v>4.9769473502344166</v>
      </c>
      <c r="G319" s="223">
        <v>1.3636623739336981E-2</v>
      </c>
      <c r="H319" s="247">
        <v>73.468051408184095</v>
      </c>
      <c r="I319" s="213">
        <v>5.400429466794793</v>
      </c>
      <c r="J319" s="217">
        <v>0.14766643548270875</v>
      </c>
      <c r="K319" s="245">
        <v>97.509413355464247</v>
      </c>
      <c r="L319" s="213">
        <v>-0.56332929383673713</v>
      </c>
      <c r="M319" s="223">
        <v>0.34195980351984689</v>
      </c>
      <c r="N319" s="271">
        <v>97.436205437927512</v>
      </c>
      <c r="O319" s="269">
        <v>3.7460423683930419E-2</v>
      </c>
      <c r="P319" s="272">
        <v>0.95094333303749934</v>
      </c>
      <c r="Q319" s="245">
        <v>85.995618336677254</v>
      </c>
      <c r="R319" s="213">
        <v>0.68496022006778523</v>
      </c>
      <c r="S319" s="223">
        <v>0.75559258430274889</v>
      </c>
      <c r="T319" s="247">
        <v>83.104605850541788</v>
      </c>
      <c r="U319" s="213">
        <v>-0.5465466931875087</v>
      </c>
      <c r="V319" s="256">
        <v>0.84051585776677351</v>
      </c>
    </row>
    <row r="320" spans="1:22" s="10" customFormat="1" ht="15.75">
      <c r="A320" s="49" t="s">
        <v>24</v>
      </c>
      <c r="B320" s="247">
        <v>97.074492325820373</v>
      </c>
      <c r="C320" s="213">
        <v>-0.60094952411915858</v>
      </c>
      <c r="D320" s="217">
        <v>0.528694772634555</v>
      </c>
      <c r="E320" s="245">
        <v>87.716102529614105</v>
      </c>
      <c r="F320" s="213">
        <v>3.9250302597395974</v>
      </c>
      <c r="G320" s="223">
        <v>8.3708045566761452E-2</v>
      </c>
      <c r="H320" s="247">
        <v>72.025607400311756</v>
      </c>
      <c r="I320" s="213">
        <v>3.9115767628492168</v>
      </c>
      <c r="J320" s="217">
        <v>0.20860647519012743</v>
      </c>
      <c r="K320" s="245">
        <v>95.18569546491463</v>
      </c>
      <c r="L320" s="213">
        <v>0.11520699676958604</v>
      </c>
      <c r="M320" s="223">
        <v>0.88152028250867864</v>
      </c>
      <c r="N320" s="271">
        <v>98.087088513736944</v>
      </c>
      <c r="O320" s="269">
        <v>-0.6132501235474096</v>
      </c>
      <c r="P320" s="272">
        <v>0.28835046060631098</v>
      </c>
      <c r="Q320" s="245">
        <v>74.3723300325113</v>
      </c>
      <c r="R320" s="213">
        <v>3.5712817722640717</v>
      </c>
      <c r="S320" s="223">
        <v>0.32684642380039042</v>
      </c>
      <c r="T320" s="247">
        <v>69.869671286775798</v>
      </c>
      <c r="U320" s="213">
        <v>-0.21031296186463705</v>
      </c>
      <c r="V320" s="256">
        <v>0.96320893618769132</v>
      </c>
    </row>
    <row r="321" spans="1:22" s="10" customFormat="1" ht="15.75">
      <c r="A321" s="49" t="s">
        <v>25</v>
      </c>
      <c r="B321" s="248">
        <v>88.850625444920809</v>
      </c>
      <c r="C321" s="244">
        <v>-6.1261495594194262</v>
      </c>
      <c r="D321" s="249">
        <v>2.1390387829180534E-2</v>
      </c>
      <c r="E321" s="246">
        <v>95.413314376008444</v>
      </c>
      <c r="F321" s="244">
        <v>1.4856097129603913</v>
      </c>
      <c r="G321" s="253">
        <v>0.18788343502286287</v>
      </c>
      <c r="H321" s="248">
        <v>78.262848811318506</v>
      </c>
      <c r="I321" s="244">
        <v>4.024319732793189</v>
      </c>
      <c r="J321" s="249">
        <v>0.19382705800104538</v>
      </c>
      <c r="K321" s="246">
        <v>98.261652702315772</v>
      </c>
      <c r="L321" s="244">
        <v>0.26577768859189149</v>
      </c>
      <c r="M321" s="253">
        <v>0.51709237521843643</v>
      </c>
      <c r="N321" s="248">
        <v>96.956974921837414</v>
      </c>
      <c r="O321" s="244">
        <v>-1.5879827100283215</v>
      </c>
      <c r="P321" s="257">
        <v>3.4964930573712895E-2</v>
      </c>
      <c r="Q321" s="246"/>
      <c r="R321" s="151"/>
      <c r="S321" s="270"/>
      <c r="T321" s="248"/>
      <c r="U321" s="151"/>
      <c r="V321" s="262"/>
    </row>
    <row r="322" spans="1:22" s="10" customFormat="1" ht="15.75">
      <c r="A322" s="49" t="s">
        <v>26</v>
      </c>
      <c r="B322" s="247">
        <v>97.35485932137388</v>
      </c>
      <c r="C322" s="213">
        <v>0.26167681260055814</v>
      </c>
      <c r="D322" s="217">
        <v>0.77266214827240121</v>
      </c>
      <c r="E322" s="245">
        <v>88.108215053381983</v>
      </c>
      <c r="F322" s="213">
        <v>6.0042062314298459</v>
      </c>
      <c r="G322" s="223">
        <v>9.5305270527501346E-3</v>
      </c>
      <c r="H322" s="247">
        <v>70.883577962570797</v>
      </c>
      <c r="I322" s="213">
        <v>3.6518082181797222</v>
      </c>
      <c r="J322" s="217">
        <v>0.25804636397480996</v>
      </c>
      <c r="K322" s="245">
        <v>94.366448994780967</v>
      </c>
      <c r="L322" s="213">
        <v>-0.71144378932160313</v>
      </c>
      <c r="M322" s="223">
        <v>0.48322013562549382</v>
      </c>
      <c r="N322" s="271">
        <v>96.811916025141898</v>
      </c>
      <c r="O322" s="269">
        <v>6.3693338058296356E-2</v>
      </c>
      <c r="P322" s="272">
        <v>0.94418770050640999</v>
      </c>
      <c r="Q322" s="245">
        <v>80.512672898090145</v>
      </c>
      <c r="R322" s="213">
        <v>3.4362657131729075</v>
      </c>
      <c r="S322" s="223">
        <v>0.16759570027602844</v>
      </c>
      <c r="T322" s="247">
        <v>79.70308368976643</v>
      </c>
      <c r="U322" s="213">
        <v>-2.0461892663901295</v>
      </c>
      <c r="V322" s="256">
        <v>0.56351163753068123</v>
      </c>
    </row>
    <row r="323" spans="1:22" s="10" customFormat="1" ht="15.75">
      <c r="A323" s="49" t="s">
        <v>27</v>
      </c>
      <c r="B323" s="247">
        <v>96.141711902718697</v>
      </c>
      <c r="C323" s="213">
        <v>-0.34587148452846878</v>
      </c>
      <c r="D323" s="217">
        <v>0.70135948063153708</v>
      </c>
      <c r="E323" s="245">
        <v>85.149792184489286</v>
      </c>
      <c r="F323" s="213">
        <v>3.8019605819924052</v>
      </c>
      <c r="G323" s="223">
        <v>0.10910849494587049</v>
      </c>
      <c r="H323" s="247">
        <v>71.872984480237292</v>
      </c>
      <c r="I323" s="213">
        <v>3.2841198454369751</v>
      </c>
      <c r="J323" s="217">
        <v>0.25619465160230603</v>
      </c>
      <c r="K323" s="245">
        <v>96.168704720748465</v>
      </c>
      <c r="L323" s="213">
        <v>-0.36493993222424137</v>
      </c>
      <c r="M323" s="223">
        <v>0.62397550469083884</v>
      </c>
      <c r="N323" s="271">
        <v>97.547656060824409</v>
      </c>
      <c r="O323" s="269">
        <v>0.60698914696024775</v>
      </c>
      <c r="P323" s="272">
        <v>0.29079149764370893</v>
      </c>
      <c r="Q323" s="245">
        <v>84.753239730235052</v>
      </c>
      <c r="R323" s="213">
        <v>-0.17027250078373204</v>
      </c>
      <c r="S323" s="223">
        <v>0.93513697760648218</v>
      </c>
      <c r="T323" s="247">
        <v>86.368250083481911</v>
      </c>
      <c r="U323" s="213">
        <v>0.67536137436278976</v>
      </c>
      <c r="V323" s="256">
        <v>0.77300603703563064</v>
      </c>
    </row>
    <row r="324" spans="1:22" s="10" customFormat="1" ht="15.75">
      <c r="A324" s="49" t="s">
        <v>28</v>
      </c>
      <c r="B324" s="247">
        <v>96.049613195871601</v>
      </c>
      <c r="C324" s="213">
        <v>-0.19850658368934099</v>
      </c>
      <c r="D324" s="217">
        <v>0.83302302180359722</v>
      </c>
      <c r="E324" s="245">
        <v>85.777993276729617</v>
      </c>
      <c r="F324" s="213">
        <v>3.519862299822397</v>
      </c>
      <c r="G324" s="223">
        <v>7.0266711764116502E-2</v>
      </c>
      <c r="H324" s="247">
        <v>74.57005043921589</v>
      </c>
      <c r="I324" s="213">
        <v>4.0952846485347463</v>
      </c>
      <c r="J324" s="217">
        <v>0.16369899502731733</v>
      </c>
      <c r="K324" s="245">
        <v>97.602510706638043</v>
      </c>
      <c r="L324" s="213">
        <v>-0.83511652568092332</v>
      </c>
      <c r="M324" s="223">
        <v>0.18115193157383946</v>
      </c>
      <c r="N324" s="271">
        <v>98.027123817573752</v>
      </c>
      <c r="O324" s="269">
        <v>0.11159822279311354</v>
      </c>
      <c r="P324" s="272">
        <v>0.83442845766293416</v>
      </c>
      <c r="Q324" s="245">
        <v>85.077457791016528</v>
      </c>
      <c r="R324" s="213">
        <v>1.3915290930307933</v>
      </c>
      <c r="S324" s="223">
        <v>0.62069307035126808</v>
      </c>
      <c r="T324" s="247">
        <v>84.364912315656952</v>
      </c>
      <c r="U324" s="213">
        <v>0.8339483598438584</v>
      </c>
      <c r="V324" s="256">
        <v>0.79521615459259831</v>
      </c>
    </row>
    <row r="325" spans="1:22" s="10" customFormat="1" ht="15.75">
      <c r="A325" s="49" t="s">
        <v>29</v>
      </c>
      <c r="B325" s="247">
        <v>96.838022807593177</v>
      </c>
      <c r="C325" s="213">
        <v>-1.5892165748036109</v>
      </c>
      <c r="D325" s="217">
        <v>4.9540986400426076E-2</v>
      </c>
      <c r="E325" s="245">
        <v>94.397079056978072</v>
      </c>
      <c r="F325" s="213">
        <v>1.1132936148967596</v>
      </c>
      <c r="G325" s="223">
        <v>0.41469125780899985</v>
      </c>
      <c r="H325" s="247">
        <v>86.388596063754932</v>
      </c>
      <c r="I325" s="213">
        <v>3.4969975821070243</v>
      </c>
      <c r="J325" s="217">
        <v>0.14149607193340163</v>
      </c>
      <c r="K325" s="245">
        <v>97.40795643764902</v>
      </c>
      <c r="L325" s="213">
        <v>8.265497545883278</v>
      </c>
      <c r="M325" s="223">
        <v>0.8827161384615142</v>
      </c>
      <c r="N325" s="271">
        <v>98.252814514771941</v>
      </c>
      <c r="O325" s="269">
        <v>-0.69100207077605247</v>
      </c>
      <c r="P325" s="272">
        <v>0.15417254459367291</v>
      </c>
      <c r="Q325" s="245">
        <v>76.395722185572154</v>
      </c>
      <c r="R325" s="213">
        <v>-0.29457420331082113</v>
      </c>
      <c r="S325" s="223">
        <v>0.92611192036122203</v>
      </c>
      <c r="T325" s="247">
        <v>68.716442613663588</v>
      </c>
      <c r="U325" s="213">
        <v>-0.29457420331082113</v>
      </c>
      <c r="V325" s="256">
        <v>0.92611192036122203</v>
      </c>
    </row>
    <row r="326" spans="1:22" s="10" customFormat="1" ht="15.75">
      <c r="A326" s="49" t="s">
        <v>30</v>
      </c>
      <c r="B326" s="247">
        <v>95.237310174478154</v>
      </c>
      <c r="C326" s="213">
        <v>-1.9397095201243864</v>
      </c>
      <c r="D326" s="217">
        <v>9.7542773850446365E-2</v>
      </c>
      <c r="E326" s="245">
        <v>84.949896476516457</v>
      </c>
      <c r="F326" s="213">
        <v>8.0529525080340996</v>
      </c>
      <c r="G326" s="223">
        <v>3.9205053873371401E-3</v>
      </c>
      <c r="H326" s="247">
        <v>67.352340268106914</v>
      </c>
      <c r="I326" s="213">
        <v>2.0585111157577431</v>
      </c>
      <c r="J326" s="217">
        <v>0.50776430813352036</v>
      </c>
      <c r="K326" s="245">
        <v>93.677450748768194</v>
      </c>
      <c r="L326" s="213">
        <v>0.1867599747333544</v>
      </c>
      <c r="M326" s="223">
        <v>0.83669716607423084</v>
      </c>
      <c r="N326" s="271">
        <v>98.049312359383336</v>
      </c>
      <c r="O326" s="269">
        <v>-0.54183555476502054</v>
      </c>
      <c r="P326" s="272">
        <v>0.3496332394249928</v>
      </c>
      <c r="Q326" s="245">
        <v>74.363508304951111</v>
      </c>
      <c r="R326" s="213">
        <v>-3.2285233233843194</v>
      </c>
      <c r="S326" s="223">
        <v>0.45008428095486408</v>
      </c>
      <c r="T326" s="247">
        <v>65.667829158109257</v>
      </c>
      <c r="U326" s="213">
        <v>-5.9225663400043249</v>
      </c>
      <c r="V326" s="256">
        <v>0.36872468612974063</v>
      </c>
    </row>
    <row r="327" spans="1:22" s="10" customFormat="1" ht="15.75">
      <c r="A327" s="49" t="s">
        <v>31</v>
      </c>
      <c r="B327" s="247">
        <v>97.10196895040913</v>
      </c>
      <c r="C327" s="213">
        <v>-0.32767322879877664</v>
      </c>
      <c r="D327" s="217">
        <v>0.58888971630921205</v>
      </c>
      <c r="E327" s="245">
        <v>84.538092226818122</v>
      </c>
      <c r="F327" s="213">
        <v>5.0673593475086944</v>
      </c>
      <c r="G327" s="223">
        <v>4.1140610631013548E-2</v>
      </c>
      <c r="H327" s="247">
        <v>67.058765713275776</v>
      </c>
      <c r="I327" s="213">
        <v>-2.3557770390028581</v>
      </c>
      <c r="J327" s="217">
        <v>0.376725534791995</v>
      </c>
      <c r="K327" s="245">
        <v>93.484464320478352</v>
      </c>
      <c r="L327" s="213">
        <v>-0.23487578081241497</v>
      </c>
      <c r="M327" s="223">
        <v>0.85510464106221007</v>
      </c>
      <c r="N327" s="271">
        <v>95.383775207737941</v>
      </c>
      <c r="O327" s="269">
        <v>0.92278535725871846</v>
      </c>
      <c r="P327" s="272">
        <v>0.34463341411954296</v>
      </c>
      <c r="Q327" s="245">
        <v>88.24232167860427</v>
      </c>
      <c r="R327" s="213">
        <v>2.7828572537307701</v>
      </c>
      <c r="S327" s="223">
        <v>9.8460432977224205E-2</v>
      </c>
      <c r="T327" s="247">
        <v>86.655552333283467</v>
      </c>
      <c r="U327" s="213">
        <v>4.2667119261096814E-2</v>
      </c>
      <c r="V327" s="256">
        <v>0.98385669843928514</v>
      </c>
    </row>
    <row r="328" spans="1:22" s="10" customFormat="1" ht="15.75">
      <c r="A328" s="49" t="s">
        <v>32</v>
      </c>
      <c r="B328" s="247">
        <v>93.875659332740682</v>
      </c>
      <c r="C328" s="213">
        <v>-1.524120854267204</v>
      </c>
      <c r="D328" s="217">
        <v>0.18848382383846285</v>
      </c>
      <c r="E328" s="245">
        <v>82.657989720625608</v>
      </c>
      <c r="F328" s="213">
        <v>3.7261139599840929</v>
      </c>
      <c r="G328" s="223">
        <v>0.11375017396614107</v>
      </c>
      <c r="H328" s="247">
        <v>71.784647211335283</v>
      </c>
      <c r="I328" s="213">
        <v>1.391450207364465</v>
      </c>
      <c r="J328" s="217">
        <v>0.62207939696630876</v>
      </c>
      <c r="K328" s="245">
        <v>96.578337523880364</v>
      </c>
      <c r="L328" s="213">
        <v>-0.14498212563197896</v>
      </c>
      <c r="M328" s="223">
        <v>0.84665717898475912</v>
      </c>
      <c r="N328" s="271">
        <v>97.07277862404959</v>
      </c>
      <c r="O328" s="269">
        <v>0.30953259481116402</v>
      </c>
      <c r="P328" s="272">
        <v>0.66558052610965412</v>
      </c>
      <c r="Q328" s="245">
        <v>87.206195284815763</v>
      </c>
      <c r="R328" s="213">
        <v>1.5988735070807547</v>
      </c>
      <c r="S328" s="223">
        <v>0.5459795488111201</v>
      </c>
      <c r="T328" s="247">
        <v>86.014827569150839</v>
      </c>
      <c r="U328" s="213">
        <v>2.7707998114985828</v>
      </c>
      <c r="V328" s="256">
        <v>0.3535466287562915</v>
      </c>
    </row>
    <row r="329" spans="1:22" s="10" customFormat="1" ht="15.75">
      <c r="A329" s="49" t="s">
        <v>33</v>
      </c>
      <c r="B329" s="247">
        <v>97.261006155412048</v>
      </c>
      <c r="C329" s="213">
        <v>-0.60978967067958534</v>
      </c>
      <c r="D329" s="217">
        <v>0.32906333535425514</v>
      </c>
      <c r="E329" s="245">
        <v>84.733956805028129</v>
      </c>
      <c r="F329" s="213">
        <v>4.9678955443307506</v>
      </c>
      <c r="G329" s="223">
        <v>5.49337490522172E-2</v>
      </c>
      <c r="H329" s="247">
        <v>68.160724923593563</v>
      </c>
      <c r="I329" s="213">
        <v>0.35564732378925412</v>
      </c>
      <c r="J329" s="217">
        <v>0.89950067610444773</v>
      </c>
      <c r="K329" s="245">
        <v>93.434952696064784</v>
      </c>
      <c r="L329" s="213">
        <v>-0.43907029293800698</v>
      </c>
      <c r="M329" s="223">
        <v>0.72548254641340082</v>
      </c>
      <c r="N329" s="271">
        <v>95.468166703630246</v>
      </c>
      <c r="O329" s="269">
        <v>0.24054043675791409</v>
      </c>
      <c r="P329" s="272">
        <v>0.8197513570254672</v>
      </c>
      <c r="Q329" s="245">
        <v>87.468635569646992</v>
      </c>
      <c r="R329" s="213">
        <v>-1.4005149671822346</v>
      </c>
      <c r="S329" s="223">
        <v>0.47558364019455657</v>
      </c>
      <c r="T329" s="247">
        <v>84.781214712050897</v>
      </c>
      <c r="U329" s="213">
        <v>0.57625491286175401</v>
      </c>
      <c r="V329" s="256">
        <v>0.81737870784648081</v>
      </c>
    </row>
    <row r="330" spans="1:22" s="10" customFormat="1" ht="15.75">
      <c r="A330" s="49" t="s">
        <v>34</v>
      </c>
      <c r="B330" s="247">
        <v>93.715776676442573</v>
      </c>
      <c r="C330" s="213">
        <v>-0.69861521892676182</v>
      </c>
      <c r="D330" s="217">
        <v>0.54036766865096131</v>
      </c>
      <c r="E330" s="245">
        <v>81.643514926929555</v>
      </c>
      <c r="F330" s="213">
        <v>3.9284088653862748</v>
      </c>
      <c r="G330" s="223">
        <v>9.6366406286289674E-2</v>
      </c>
      <c r="H330" s="247">
        <v>69.578417258037319</v>
      </c>
      <c r="I330" s="213">
        <v>-1.5866979832778796</v>
      </c>
      <c r="J330" s="217">
        <v>0.55022443528357523</v>
      </c>
      <c r="K330" s="245">
        <v>93.818633852407771</v>
      </c>
      <c r="L330" s="213">
        <v>-0.15795046239488406</v>
      </c>
      <c r="M330" s="223">
        <v>0.8846376839749488</v>
      </c>
      <c r="N330" s="271">
        <v>95.280079698153287</v>
      </c>
      <c r="O330" s="269">
        <v>-1.6686980780816457E-2</v>
      </c>
      <c r="P330" s="272">
        <v>0.9845647944208602</v>
      </c>
      <c r="Q330" s="245">
        <v>92.624302240703216</v>
      </c>
      <c r="R330" s="213">
        <v>-0.53567535851370618</v>
      </c>
      <c r="S330" s="223">
        <v>0.64992763349950122</v>
      </c>
      <c r="T330" s="247">
        <v>89.323159637369642</v>
      </c>
      <c r="U330" s="213">
        <v>-8.7335217633942239E-2</v>
      </c>
      <c r="V330" s="256">
        <v>0.97249459641400382</v>
      </c>
    </row>
    <row r="331" spans="1:22" s="10" customFormat="1" ht="16.5" thickBot="1">
      <c r="A331" s="50" t="s">
        <v>35</v>
      </c>
      <c r="B331" s="247">
        <v>94.16701712061284</v>
      </c>
      <c r="C331" s="213">
        <v>-0.77975952793383996</v>
      </c>
      <c r="D331" s="217">
        <v>0.465075346356986</v>
      </c>
      <c r="E331" s="245">
        <v>84.806950379346532</v>
      </c>
      <c r="F331" s="213">
        <v>3.5747353044806736</v>
      </c>
      <c r="G331" s="223">
        <v>0.13350572614496947</v>
      </c>
      <c r="H331" s="247">
        <v>76.776768675590077</v>
      </c>
      <c r="I331" s="213">
        <v>-7.3348646336053323</v>
      </c>
      <c r="J331" s="217">
        <v>1.5072297081733268E-2</v>
      </c>
      <c r="K331" s="245">
        <v>98.026990756413383</v>
      </c>
      <c r="L331" s="213">
        <v>-0.41370640837405914</v>
      </c>
      <c r="M331" s="223">
        <v>0.44939570913256455</v>
      </c>
      <c r="N331" s="271">
        <v>96.792956255116209</v>
      </c>
      <c r="O331" s="269">
        <v>0.33910116219541164</v>
      </c>
      <c r="P331" s="272">
        <v>0.52074304716681619</v>
      </c>
      <c r="Q331" s="245">
        <v>91.008680084465126</v>
      </c>
      <c r="R331" s="213">
        <v>0.34634141936301133</v>
      </c>
      <c r="S331" s="223">
        <v>0.83967010053645696</v>
      </c>
      <c r="T331" s="247">
        <v>90.869223142059838</v>
      </c>
      <c r="U331" s="213">
        <v>1.5381670083267951</v>
      </c>
      <c r="V331" s="256">
        <v>0.43495557563745435</v>
      </c>
    </row>
    <row r="332" spans="1:22" ht="16.5" thickBot="1">
      <c r="A332" s="231" t="s">
        <v>36</v>
      </c>
      <c r="B332" s="250">
        <v>99.152641116362673</v>
      </c>
      <c r="C332" s="251">
        <v>-0.14209331028611835</v>
      </c>
      <c r="D332" s="252">
        <v>0.60288395527964944</v>
      </c>
      <c r="E332" s="245">
        <v>91.172165549031121</v>
      </c>
      <c r="F332" s="213">
        <v>2.7587625459067984</v>
      </c>
      <c r="G332" s="254">
        <v>3.488710811944138E-2</v>
      </c>
      <c r="H332" s="250">
        <v>76.674182049802567</v>
      </c>
      <c r="I332" s="251">
        <v>2.5732904869104245</v>
      </c>
      <c r="J332" s="255">
        <v>0.34554519858464738</v>
      </c>
      <c r="K332" s="245">
        <v>97.675921358653355</v>
      </c>
      <c r="L332" s="243">
        <v>-1.6363990740644221E-2</v>
      </c>
      <c r="M332" s="223">
        <v>0.72392838940441084</v>
      </c>
      <c r="N332" s="273">
        <v>98.884671559949581</v>
      </c>
      <c r="O332" s="274">
        <v>3.6209646758115652E-2</v>
      </c>
      <c r="P332" s="275">
        <v>0.90027797641080032</v>
      </c>
      <c r="Q332" s="245">
        <v>82.558455713626415</v>
      </c>
      <c r="R332" s="213">
        <v>1.8328169645483186</v>
      </c>
      <c r="S332" s="223">
        <v>0.273878430525204</v>
      </c>
      <c r="T332" s="250">
        <v>78.099420835241872</v>
      </c>
      <c r="U332" s="251">
        <v>-0.84844885552931104</v>
      </c>
      <c r="V332" s="252">
        <v>0.72225305840431242</v>
      </c>
    </row>
    <row r="335" spans="1:22" ht="15.75" thickBot="1">
      <c r="A335" t="s">
        <v>200</v>
      </c>
    </row>
    <row r="336" spans="1:22" ht="13.5" customHeight="1" thickBot="1">
      <c r="A336" s="1452" t="s">
        <v>0</v>
      </c>
      <c r="B336" s="1430" t="s">
        <v>104</v>
      </c>
      <c r="C336" s="1431"/>
      <c r="D336" s="1431"/>
      <c r="E336" s="1431"/>
      <c r="F336" s="1431"/>
      <c r="G336" s="1431"/>
      <c r="H336" s="1431"/>
      <c r="I336" s="1431"/>
      <c r="J336" s="1431"/>
      <c r="K336" s="1431"/>
      <c r="L336" s="1431"/>
      <c r="M336" s="1431"/>
      <c r="N336" s="1431"/>
      <c r="O336" s="1431"/>
      <c r="P336" s="1431"/>
      <c r="Q336" s="1431"/>
      <c r="R336" s="1431"/>
      <c r="S336" s="1431"/>
      <c r="T336" s="1431"/>
      <c r="U336" s="1431"/>
      <c r="V336" s="1461"/>
    </row>
    <row r="337" spans="1:22" ht="15.75" customHeight="1" thickBot="1">
      <c r="A337" s="1453"/>
      <c r="B337" s="1454" t="s">
        <v>107</v>
      </c>
      <c r="C337" s="1455"/>
      <c r="D337" s="1456"/>
      <c r="E337" s="1454" t="s">
        <v>105</v>
      </c>
      <c r="F337" s="1455"/>
      <c r="G337" s="1456"/>
      <c r="H337" s="1454" t="s">
        <v>106</v>
      </c>
      <c r="I337" s="1455"/>
      <c r="J337" s="1456"/>
      <c r="K337" s="1454" t="s">
        <v>108</v>
      </c>
      <c r="L337" s="1455"/>
      <c r="M337" s="1456"/>
      <c r="N337" s="1462" t="s">
        <v>109</v>
      </c>
      <c r="O337" s="1463"/>
      <c r="P337" s="1464"/>
      <c r="Q337" s="1454" t="s">
        <v>110</v>
      </c>
      <c r="R337" s="1455"/>
      <c r="S337" s="1456"/>
      <c r="T337" s="1462" t="s">
        <v>88</v>
      </c>
      <c r="U337" s="1463"/>
      <c r="V337" s="1464"/>
    </row>
    <row r="338" spans="1:22" ht="15" customHeight="1">
      <c r="A338" s="1453"/>
      <c r="B338" s="1450" t="s">
        <v>6</v>
      </c>
      <c r="C338" s="1444" t="s">
        <v>129</v>
      </c>
      <c r="D338" s="1467"/>
      <c r="E338" s="1442" t="s">
        <v>6</v>
      </c>
      <c r="F338" s="1444" t="s">
        <v>129</v>
      </c>
      <c r="G338" s="1467"/>
      <c r="H338" s="1450" t="s">
        <v>6</v>
      </c>
      <c r="I338" s="1444" t="s">
        <v>129</v>
      </c>
      <c r="J338" s="1467"/>
      <c r="K338" s="1442" t="s">
        <v>6</v>
      </c>
      <c r="L338" s="1444" t="s">
        <v>129</v>
      </c>
      <c r="M338" s="1467"/>
      <c r="N338" s="1445" t="s">
        <v>6</v>
      </c>
      <c r="O338" s="1444" t="s">
        <v>129</v>
      </c>
      <c r="P338" s="1467"/>
      <c r="Q338" s="1442" t="s">
        <v>6</v>
      </c>
      <c r="R338" s="1444" t="s">
        <v>129</v>
      </c>
      <c r="S338" s="1467"/>
      <c r="T338" s="1445" t="s">
        <v>6</v>
      </c>
      <c r="U338" s="1444" t="s">
        <v>129</v>
      </c>
      <c r="V338" s="1467"/>
    </row>
    <row r="339" spans="1:22" ht="15.75" customHeight="1" thickBot="1">
      <c r="A339" s="1470"/>
      <c r="B339" s="1480"/>
      <c r="C339" s="1" t="s">
        <v>180</v>
      </c>
      <c r="D339" s="2" t="s">
        <v>10</v>
      </c>
      <c r="E339" s="1481"/>
      <c r="F339" s="1" t="s">
        <v>180</v>
      </c>
      <c r="G339" s="230" t="s">
        <v>10</v>
      </c>
      <c r="H339" s="1480"/>
      <c r="I339" s="1" t="s">
        <v>180</v>
      </c>
      <c r="J339" s="2" t="s">
        <v>10</v>
      </c>
      <c r="K339" s="1481"/>
      <c r="L339" s="1" t="s">
        <v>180</v>
      </c>
      <c r="M339" s="230" t="s">
        <v>10</v>
      </c>
      <c r="N339" s="1480"/>
      <c r="O339" s="1" t="s">
        <v>180</v>
      </c>
      <c r="P339" s="2" t="s">
        <v>10</v>
      </c>
      <c r="Q339" s="1481"/>
      <c r="R339" s="1" t="s">
        <v>180</v>
      </c>
      <c r="S339" s="2" t="s">
        <v>10</v>
      </c>
      <c r="T339" s="1480"/>
      <c r="U339" s="1" t="s">
        <v>180</v>
      </c>
      <c r="V339" s="2" t="s">
        <v>10</v>
      </c>
    </row>
    <row r="340" spans="1:22" s="10" customFormat="1" ht="15.75">
      <c r="A340" s="301" t="s">
        <v>11</v>
      </c>
      <c r="B340" s="276">
        <v>6.5194503508994517</v>
      </c>
      <c r="C340" s="277">
        <v>-0.36103565043473979</v>
      </c>
      <c r="D340" s="227">
        <v>1.2054628755934516E-2</v>
      </c>
      <c r="E340" s="278">
        <v>5.883245507675964</v>
      </c>
      <c r="F340" s="277">
        <v>0.13244400253639882</v>
      </c>
      <c r="G340" s="229">
        <v>0.11930568709914813</v>
      </c>
      <c r="H340" s="276">
        <v>3.2272072626425481</v>
      </c>
      <c r="I340" s="277">
        <v>0.3223482449406313</v>
      </c>
      <c r="J340" s="227">
        <v>9.1976790784257509E-2</v>
      </c>
      <c r="K340" s="278">
        <v>24.039411617452757</v>
      </c>
      <c r="L340" s="277">
        <v>0.80064675235631755</v>
      </c>
      <c r="M340" s="229">
        <v>0.43601290762164768</v>
      </c>
      <c r="N340" s="276">
        <v>34.774613946171108</v>
      </c>
      <c r="O340" s="277">
        <v>0.23374297893441323</v>
      </c>
      <c r="P340" s="227">
        <v>0.35270287473208695</v>
      </c>
      <c r="Q340" s="278">
        <v>6.7833803464590989</v>
      </c>
      <c r="R340" s="277">
        <v>0.33884002930894924</v>
      </c>
      <c r="S340" s="227">
        <v>0.21652063769297225</v>
      </c>
      <c r="T340" s="276">
        <v>4.8087705869733384</v>
      </c>
      <c r="U340" s="277">
        <v>0.23569930322136048</v>
      </c>
      <c r="V340" s="227">
        <v>0.32604995540176163</v>
      </c>
    </row>
    <row r="341" spans="1:22" s="10" customFormat="1" ht="15.75">
      <c r="A341" s="49" t="s">
        <v>12</v>
      </c>
      <c r="B341" s="247">
        <v>6.4194746984249251</v>
      </c>
      <c r="C341" s="213">
        <v>-0.40077781833378734</v>
      </c>
      <c r="D341" s="217">
        <v>1.0696066352374843E-2</v>
      </c>
      <c r="E341" s="245">
        <v>5.8431659664869136</v>
      </c>
      <c r="F341" s="213">
        <v>0.15746068311605035</v>
      </c>
      <c r="G341" s="223">
        <v>7.2564244766815264E-2</v>
      </c>
      <c r="H341" s="247">
        <v>2.9536758976144335</v>
      </c>
      <c r="I341" s="213">
        <v>0.32775194917296269</v>
      </c>
      <c r="J341" s="217">
        <v>8.2748007636110524E-2</v>
      </c>
      <c r="K341" s="245">
        <v>22.953184742983815</v>
      </c>
      <c r="L341" s="213">
        <v>0.82141226056662819</v>
      </c>
      <c r="M341" s="223">
        <v>0.44356409011189124</v>
      </c>
      <c r="N341" s="247">
        <v>34.534076474844063</v>
      </c>
      <c r="O341" s="213">
        <v>0.28145176810949646</v>
      </c>
      <c r="P341" s="217">
        <v>0.45887147855610932</v>
      </c>
      <c r="Q341" s="245">
        <v>6.9687959755461062</v>
      </c>
      <c r="R341" s="213">
        <v>0.30273309633464462</v>
      </c>
      <c r="S341" s="217">
        <v>0.22909459251754993</v>
      </c>
      <c r="T341" s="247">
        <v>4.7996420300702685</v>
      </c>
      <c r="U341" s="213">
        <v>0.30273309633464462</v>
      </c>
      <c r="V341" s="217">
        <v>0.22909459251754993</v>
      </c>
    </row>
    <row r="342" spans="1:22" s="10" customFormat="1" ht="15.75">
      <c r="A342" s="49" t="s">
        <v>13</v>
      </c>
      <c r="B342" s="247">
        <v>6.6201488811667586</v>
      </c>
      <c r="C342" s="213">
        <v>-0.28793234931824369</v>
      </c>
      <c r="D342" s="217">
        <v>1.0337522755878149E-3</v>
      </c>
      <c r="E342" s="245">
        <v>5.8764771688591253</v>
      </c>
      <c r="F342" s="213">
        <v>6.6621499255164526E-3</v>
      </c>
      <c r="G342" s="223">
        <v>0.96080364002368179</v>
      </c>
      <c r="H342" s="247">
        <v>3.3201492380429096</v>
      </c>
      <c r="I342" s="213">
        <v>0.17064628584629704</v>
      </c>
      <c r="J342" s="217">
        <v>0.26490674527847857</v>
      </c>
      <c r="K342" s="245">
        <v>25.767533160918639</v>
      </c>
      <c r="L342" s="213">
        <v>0.61952507756872077</v>
      </c>
      <c r="M342" s="223">
        <v>0.41097485859962213</v>
      </c>
      <c r="N342" s="247">
        <v>34.851786783467986</v>
      </c>
      <c r="O342" s="213">
        <v>0.21216646229340716</v>
      </c>
      <c r="P342" s="217">
        <v>0.37044326411638884</v>
      </c>
      <c r="Q342" s="245">
        <v>7.0331305713874821</v>
      </c>
      <c r="R342" s="213">
        <v>9.3161825700452838E-2</v>
      </c>
      <c r="S342" s="217">
        <v>0.73086655342462437</v>
      </c>
      <c r="T342" s="247">
        <v>4.299437674376005</v>
      </c>
      <c r="U342" s="213">
        <v>-0.18084012237158262</v>
      </c>
      <c r="V342" s="217">
        <v>0.51767714275258092</v>
      </c>
    </row>
    <row r="343" spans="1:22" s="10" customFormat="1" ht="15.75">
      <c r="A343" s="49" t="s">
        <v>14</v>
      </c>
      <c r="B343" s="247">
        <v>6.5589355850667328</v>
      </c>
      <c r="C343" s="213">
        <v>-0.26802060130429189</v>
      </c>
      <c r="D343" s="217">
        <v>6.0385964423155102E-4</v>
      </c>
      <c r="E343" s="245">
        <v>6.0092927247445846</v>
      </c>
      <c r="F343" s="213">
        <v>0.1355820709599859</v>
      </c>
      <c r="G343" s="223">
        <v>0.22369561025220919</v>
      </c>
      <c r="H343" s="247">
        <v>3.2143235371231844</v>
      </c>
      <c r="I343" s="213">
        <v>0.22477427922126708</v>
      </c>
      <c r="J343" s="217">
        <v>0.14350108539054129</v>
      </c>
      <c r="K343" s="245">
        <v>25.378378537774655</v>
      </c>
      <c r="L343" s="213">
        <v>0.61004936875178439</v>
      </c>
      <c r="M343" s="223">
        <v>0.44885705865353942</v>
      </c>
      <c r="N343" s="247">
        <v>34.610762629997787</v>
      </c>
      <c r="O343" s="213">
        <v>0.38805423115478155</v>
      </c>
      <c r="P343" s="217">
        <v>0.15810779058080626</v>
      </c>
      <c r="Q343" s="245">
        <v>6.8947433163108123</v>
      </c>
      <c r="R343" s="213">
        <v>0.24597749102519689</v>
      </c>
      <c r="S343" s="217">
        <v>0.45792955400215829</v>
      </c>
      <c r="T343" s="247">
        <v>3.9249448330636447</v>
      </c>
      <c r="U343" s="213">
        <v>-0.14774692278320389</v>
      </c>
      <c r="V343" s="217">
        <v>0.71414802246281706</v>
      </c>
    </row>
    <row r="344" spans="1:22" s="10" customFormat="1" ht="15.75">
      <c r="A344" s="49" t="s">
        <v>15</v>
      </c>
      <c r="B344" s="247">
        <v>6.5831333744169021</v>
      </c>
      <c r="C344" s="213">
        <v>-0.21829759788584191</v>
      </c>
      <c r="D344" s="217">
        <v>1.9358303737367907E-2</v>
      </c>
      <c r="E344" s="245">
        <v>5.9145714366256996</v>
      </c>
      <c r="F344" s="213">
        <v>0.11071321260208662</v>
      </c>
      <c r="G344" s="223">
        <v>0.33740934902500141</v>
      </c>
      <c r="H344" s="247">
        <v>3.2792700193946103</v>
      </c>
      <c r="I344" s="213">
        <v>0.24371290773648227</v>
      </c>
      <c r="J344" s="217">
        <v>0.10536769827573929</v>
      </c>
      <c r="K344" s="245">
        <v>25.242999471139775</v>
      </c>
      <c r="L344" s="213">
        <v>0.7972362149603176</v>
      </c>
      <c r="M344" s="223">
        <v>0.35607013216536465</v>
      </c>
      <c r="N344" s="247">
        <v>34.776504994871097</v>
      </c>
      <c r="O344" s="213">
        <v>0.21774798706916731</v>
      </c>
      <c r="P344" s="217">
        <v>0.46270107597163657</v>
      </c>
      <c r="Q344" s="245">
        <v>6.6501567166625879</v>
      </c>
      <c r="R344" s="213">
        <v>0.40239400676134313</v>
      </c>
      <c r="S344" s="217">
        <v>0.21425290000594877</v>
      </c>
      <c r="T344" s="247">
        <v>4.2875725824322375</v>
      </c>
      <c r="U344" s="213">
        <v>0.40319292471749574</v>
      </c>
      <c r="V344" s="217">
        <v>0.2079609580955547</v>
      </c>
    </row>
    <row r="345" spans="1:22" s="10" customFormat="1" ht="15.75">
      <c r="A345" s="49" t="s">
        <v>16</v>
      </c>
      <c r="B345" s="247">
        <v>6.3628215051102401</v>
      </c>
      <c r="C345" s="213">
        <v>-0.50419909538290564</v>
      </c>
      <c r="D345" s="217">
        <v>5.9747724350405341E-4</v>
      </c>
      <c r="E345" s="245">
        <v>5.8924389200202345</v>
      </c>
      <c r="F345" s="213">
        <v>0.1579303590236204</v>
      </c>
      <c r="G345" s="223">
        <v>0.17062928730173788</v>
      </c>
      <c r="H345" s="247">
        <v>3.1962367928064404</v>
      </c>
      <c r="I345" s="213">
        <v>0.20317815675929773</v>
      </c>
      <c r="J345" s="217">
        <v>0.21546597795715905</v>
      </c>
      <c r="K345" s="245">
        <v>24.902494356963626</v>
      </c>
      <c r="L345" s="213">
        <v>0.75085038733093545</v>
      </c>
      <c r="M345" s="223">
        <v>0.39143641885965785</v>
      </c>
      <c r="N345" s="247">
        <v>34.378316880826652</v>
      </c>
      <c r="O345" s="213">
        <v>-6.6901877539158106E-2</v>
      </c>
      <c r="P345" s="217">
        <v>0.85652672592597145</v>
      </c>
      <c r="Q345" s="245">
        <v>6.497909651834771</v>
      </c>
      <c r="R345" s="213">
        <v>0.14434101907419777</v>
      </c>
      <c r="S345" s="217">
        <v>0.56924726342210796</v>
      </c>
      <c r="T345" s="247">
        <v>4.9886173663284605</v>
      </c>
      <c r="U345" s="213">
        <v>0.17793917674660509</v>
      </c>
      <c r="V345" s="217">
        <v>0.41685881584877127</v>
      </c>
    </row>
    <row r="346" spans="1:22" s="10" customFormat="1" ht="15.75">
      <c r="A346" s="49" t="s">
        <v>17</v>
      </c>
      <c r="B346" s="247">
        <v>6.6107887973742256</v>
      </c>
      <c r="C346" s="213">
        <v>-0.24701778615074996</v>
      </c>
      <c r="D346" s="217">
        <v>1.8321655730081886E-3</v>
      </c>
      <c r="E346" s="245">
        <v>6.1561481571509944</v>
      </c>
      <c r="F346" s="213">
        <v>9.6835212550619651E-2</v>
      </c>
      <c r="G346" s="223">
        <v>0.40658398596053758</v>
      </c>
      <c r="H346" s="247">
        <v>3.3823051937070061</v>
      </c>
      <c r="I346" s="213">
        <v>0.26743694479181185</v>
      </c>
      <c r="J346" s="217">
        <v>0.10015577761098937</v>
      </c>
      <c r="K346" s="245">
        <v>26.366893415619298</v>
      </c>
      <c r="L346" s="213">
        <v>0.61059515825002408</v>
      </c>
      <c r="M346" s="223">
        <v>0.31396358439788041</v>
      </c>
      <c r="N346" s="247">
        <v>34.922139900954576</v>
      </c>
      <c r="O346" s="213">
        <v>-0.1709438215549394</v>
      </c>
      <c r="P346" s="217">
        <v>0.48950252527063687</v>
      </c>
      <c r="Q346" s="245">
        <v>6.7596398791259213</v>
      </c>
      <c r="R346" s="213">
        <v>-9.5910427539940848E-2</v>
      </c>
      <c r="S346" s="217">
        <v>0.74982745531605888</v>
      </c>
      <c r="T346" s="247">
        <v>4.11010625533598</v>
      </c>
      <c r="U346" s="213">
        <v>-0.16185421566035563</v>
      </c>
      <c r="V346" s="217">
        <v>0.58867481078234318</v>
      </c>
    </row>
    <row r="347" spans="1:22" s="10" customFormat="1" ht="15.75">
      <c r="A347" s="49" t="s">
        <v>18</v>
      </c>
      <c r="B347" s="247">
        <v>6.4140737544732627</v>
      </c>
      <c r="C347" s="213">
        <v>-0.29510535221832845</v>
      </c>
      <c r="D347" s="217">
        <v>2.7518942158110453E-2</v>
      </c>
      <c r="E347" s="245">
        <v>5.8887117108163833</v>
      </c>
      <c r="F347" s="213">
        <v>0.21879212609174872</v>
      </c>
      <c r="G347" s="223">
        <v>0.10235051378193312</v>
      </c>
      <c r="H347" s="247">
        <v>3.1340920208024299</v>
      </c>
      <c r="I347" s="213">
        <v>0.11548823703539769</v>
      </c>
      <c r="J347" s="217">
        <v>0.41582979453597013</v>
      </c>
      <c r="K347" s="245">
        <v>25.237428116309768</v>
      </c>
      <c r="L347" s="213">
        <v>0.50855852918639155</v>
      </c>
      <c r="M347" s="223">
        <v>0.49597148422623061</v>
      </c>
      <c r="N347" s="247">
        <v>34.616355205085924</v>
      </c>
      <c r="O347" s="213">
        <v>-2.2038822730727579E-2</v>
      </c>
      <c r="P347" s="217">
        <v>0.93889109654003289</v>
      </c>
      <c r="Q347" s="245">
        <v>6.3823335290910093</v>
      </c>
      <c r="R347" s="213">
        <v>0.23423396391203549</v>
      </c>
      <c r="S347" s="217">
        <v>0.56371654069345245</v>
      </c>
      <c r="T347" s="247">
        <v>4.026210936813154</v>
      </c>
      <c r="U347" s="213">
        <v>0.14775099582940285</v>
      </c>
      <c r="V347" s="217">
        <v>0.69096123842655544</v>
      </c>
    </row>
    <row r="348" spans="1:22" s="10" customFormat="1" ht="15.75">
      <c r="A348" s="49" t="s">
        <v>19</v>
      </c>
      <c r="B348" s="247">
        <v>5.9064474516945866</v>
      </c>
      <c r="C348" s="213">
        <v>-0.57892675215353129</v>
      </c>
      <c r="D348" s="217">
        <v>2.9251452288766204E-3</v>
      </c>
      <c r="E348" s="245">
        <v>6.0671592767756897</v>
      </c>
      <c r="F348" s="213">
        <v>0.31969777390992188</v>
      </c>
      <c r="G348" s="223">
        <v>2.31433494351568E-2</v>
      </c>
      <c r="H348" s="247">
        <v>3.1220235178786706</v>
      </c>
      <c r="I348" s="213">
        <v>0.30928437165760791</v>
      </c>
      <c r="J348" s="217">
        <v>8.160769014597595E-2</v>
      </c>
      <c r="K348" s="245">
        <v>24.529380379304769</v>
      </c>
      <c r="L348" s="213">
        <v>0.60937354205557626</v>
      </c>
      <c r="M348" s="223">
        <v>0.48904788577315328</v>
      </c>
      <c r="N348" s="247">
        <v>34.086512138962576</v>
      </c>
      <c r="O348" s="213">
        <v>-3.0300069890782242E-2</v>
      </c>
      <c r="P348" s="217">
        <v>0.9377519911726544</v>
      </c>
      <c r="Q348" s="245">
        <v>6.5836889743727891</v>
      </c>
      <c r="R348" s="213">
        <v>-0.16874605267005913</v>
      </c>
      <c r="S348" s="217">
        <v>0.55081888290106795</v>
      </c>
      <c r="T348" s="247">
        <v>5.3950184252330144</v>
      </c>
      <c r="U348" s="213">
        <v>-0.13983394025543328</v>
      </c>
      <c r="V348" s="217">
        <v>0.53429578129818123</v>
      </c>
    </row>
    <row r="349" spans="1:22" s="10" customFormat="1" ht="15.75">
      <c r="A349" s="49" t="s">
        <v>20</v>
      </c>
      <c r="B349" s="247">
        <v>5.8813354978680374</v>
      </c>
      <c r="C349" s="213">
        <v>-0.65563372016102184</v>
      </c>
      <c r="D349" s="217">
        <v>7.0335834015956172E-4</v>
      </c>
      <c r="E349" s="245">
        <v>5.9782711103516846</v>
      </c>
      <c r="F349" s="213">
        <v>0.25904018837238879</v>
      </c>
      <c r="G349" s="223">
        <v>1.9751965909663299E-2</v>
      </c>
      <c r="H349" s="247">
        <v>2.9940607494281939</v>
      </c>
      <c r="I349" s="213">
        <v>0.3314770291845382</v>
      </c>
      <c r="J349" s="217">
        <v>0.12091520364162556</v>
      </c>
      <c r="K349" s="245">
        <v>23.762297743855463</v>
      </c>
      <c r="L349" s="213">
        <v>0.51157555999722382</v>
      </c>
      <c r="M349" s="223">
        <v>0.58398371597177978</v>
      </c>
      <c r="N349" s="247">
        <v>34.224858224156073</v>
      </c>
      <c r="O349" s="213">
        <v>0.22258447674566337</v>
      </c>
      <c r="P349" s="217">
        <v>0.53618621904884822</v>
      </c>
      <c r="Q349" s="245">
        <v>6.5225095667749091</v>
      </c>
      <c r="R349" s="213">
        <v>-0.23543562447349112</v>
      </c>
      <c r="S349" s="217">
        <v>0.42309157501835526</v>
      </c>
      <c r="T349" s="247">
        <v>5.467479752078571</v>
      </c>
      <c r="U349" s="213">
        <v>-4.8454012894229244E-2</v>
      </c>
      <c r="V349" s="217">
        <v>0.80960991445706887</v>
      </c>
    </row>
    <row r="350" spans="1:22" s="10" customFormat="1" ht="15.75">
      <c r="A350" s="49" t="s">
        <v>21</v>
      </c>
      <c r="B350" s="247">
        <v>6.6550655427506875</v>
      </c>
      <c r="C350" s="213">
        <v>-0.18696406922444564</v>
      </c>
      <c r="D350" s="217">
        <v>3.9866808742331812E-4</v>
      </c>
      <c r="E350" s="245">
        <v>5.9166292402484641</v>
      </c>
      <c r="F350" s="213">
        <v>0.16573932584862333</v>
      </c>
      <c r="G350" s="223">
        <v>0.22450932668410895</v>
      </c>
      <c r="H350" s="247">
        <v>3.0883556408209016</v>
      </c>
      <c r="I350" s="213">
        <v>0.15646408304357801</v>
      </c>
      <c r="J350" s="217">
        <v>0.26987456855554082</v>
      </c>
      <c r="K350" s="245">
        <v>25.517575046232576</v>
      </c>
      <c r="L350" s="213">
        <v>0.55417577797447104</v>
      </c>
      <c r="M350" s="223">
        <v>0.42619459056440545</v>
      </c>
      <c r="N350" s="247">
        <v>34.790651512340418</v>
      </c>
      <c r="O350" s="213">
        <v>-3.0444657625166415E-2</v>
      </c>
      <c r="P350" s="217">
        <v>0.90185407740741574</v>
      </c>
      <c r="Q350" s="245">
        <v>6.7906122239516709</v>
      </c>
      <c r="R350" s="213">
        <v>0.17689261031955122</v>
      </c>
      <c r="S350" s="217">
        <v>0.59119734331632079</v>
      </c>
      <c r="T350" s="247">
        <v>4.2720963747036347</v>
      </c>
      <c r="U350" s="213">
        <v>0.16756922338755195</v>
      </c>
      <c r="V350" s="217">
        <v>0.58498002438691432</v>
      </c>
    </row>
    <row r="351" spans="1:22" s="10" customFormat="1" ht="15.75">
      <c r="A351" s="49" t="s">
        <v>22</v>
      </c>
      <c r="B351" s="247">
        <v>6.1228445848040485</v>
      </c>
      <c r="C351" s="213">
        <v>-0.55301356980659533</v>
      </c>
      <c r="D351" s="217">
        <v>7.8539339435289843E-4</v>
      </c>
      <c r="E351" s="245">
        <v>5.9841263479158782</v>
      </c>
      <c r="F351" s="213">
        <v>0.341969203417964</v>
      </c>
      <c r="G351" s="223">
        <v>2.6447758644833484E-2</v>
      </c>
      <c r="H351" s="247">
        <v>3.1620579834617994</v>
      </c>
      <c r="I351" s="213">
        <v>0.20927330343160624</v>
      </c>
      <c r="J351" s="217">
        <v>0.21384107655539852</v>
      </c>
      <c r="K351" s="245">
        <v>24.900588999551058</v>
      </c>
      <c r="L351" s="213">
        <v>0.34926051843834477</v>
      </c>
      <c r="M351" s="223">
        <v>0.66255868070958623</v>
      </c>
      <c r="N351" s="247">
        <v>33.900805665758888</v>
      </c>
      <c r="O351" s="213">
        <v>-9.5537169476951456E-2</v>
      </c>
      <c r="P351" s="217">
        <v>0.82968451377093755</v>
      </c>
      <c r="Q351" s="245">
        <v>6.5718111443731058</v>
      </c>
      <c r="R351" s="213">
        <v>9.2051697331591908E-2</v>
      </c>
      <c r="S351" s="217">
        <v>0.71277373635217489</v>
      </c>
      <c r="T351" s="247">
        <v>5.2599497695026987</v>
      </c>
      <c r="U351" s="213">
        <v>0.22278270397062583</v>
      </c>
      <c r="V351" s="217">
        <v>0.31536988264183008</v>
      </c>
    </row>
    <row r="352" spans="1:22" s="10" customFormat="1" ht="15.75">
      <c r="A352" s="49" t="s">
        <v>23</v>
      </c>
      <c r="B352" s="247">
        <v>5.4811352623668252</v>
      </c>
      <c r="C352" s="213">
        <v>-0.6196583752474637</v>
      </c>
      <c r="D352" s="217">
        <v>3.3007894601930795E-3</v>
      </c>
      <c r="E352" s="245">
        <v>5.8776395906893475</v>
      </c>
      <c r="F352" s="213">
        <v>0.41108356547958758</v>
      </c>
      <c r="G352" s="223">
        <v>1.3810763763788549E-3</v>
      </c>
      <c r="H352" s="247">
        <v>3.1128337419352703</v>
      </c>
      <c r="I352" s="213">
        <v>0.24680246815776402</v>
      </c>
      <c r="J352" s="217">
        <v>0.27031480679832698</v>
      </c>
      <c r="K352" s="245">
        <v>23.90037280476778</v>
      </c>
      <c r="L352" s="213">
        <v>0.18478732951439186</v>
      </c>
      <c r="M352" s="223">
        <v>0.83371905680627689</v>
      </c>
      <c r="N352" s="247">
        <v>33.964893946009795</v>
      </c>
      <c r="O352" s="213">
        <v>0.21987402549816432</v>
      </c>
      <c r="P352" s="217">
        <v>0.55741534652412672</v>
      </c>
      <c r="Q352" s="245">
        <v>6.4343854252248009</v>
      </c>
      <c r="R352" s="213">
        <v>-0.2649206816735849</v>
      </c>
      <c r="S352" s="217">
        <v>0.33686959173991982</v>
      </c>
      <c r="T352" s="247">
        <v>5.5376094630382866</v>
      </c>
      <c r="U352" s="213">
        <v>-0.1492741896768765</v>
      </c>
      <c r="V352" s="217">
        <v>0.45591347787353287</v>
      </c>
    </row>
    <row r="353" spans="1:25" s="10" customFormat="1" ht="15.75">
      <c r="A353" s="49" t="s">
        <v>24</v>
      </c>
      <c r="B353" s="247">
        <v>6.3782316300818831</v>
      </c>
      <c r="C353" s="213">
        <v>-0.42951612040502163</v>
      </c>
      <c r="D353" s="217">
        <v>3.8084105736471853E-4</v>
      </c>
      <c r="E353" s="245">
        <v>5.8369834635095064</v>
      </c>
      <c r="F353" s="213">
        <v>0.27504840673915548</v>
      </c>
      <c r="G353" s="223">
        <v>7.5259754884914182E-2</v>
      </c>
      <c r="H353" s="247">
        <v>3.121110109887443</v>
      </c>
      <c r="I353" s="213">
        <v>0.13110116306304098</v>
      </c>
      <c r="J353" s="217">
        <v>0.41412713352934838</v>
      </c>
      <c r="K353" s="245">
        <v>25.017744208974378</v>
      </c>
      <c r="L353" s="213">
        <v>0.64749283800309165</v>
      </c>
      <c r="M353" s="223">
        <v>0.39513115745304717</v>
      </c>
      <c r="N353" s="247">
        <v>34.324867568583187</v>
      </c>
      <c r="O353" s="213">
        <v>-0.25301183386999865</v>
      </c>
      <c r="P353" s="217">
        <v>0.52155224166553826</v>
      </c>
      <c r="Q353" s="245">
        <v>6.393141137586392</v>
      </c>
      <c r="R353" s="213">
        <v>0.1670157280521132</v>
      </c>
      <c r="S353" s="217">
        <v>0.59854561486567537</v>
      </c>
      <c r="T353" s="247">
        <v>4.5512732765683444</v>
      </c>
      <c r="U353" s="213">
        <v>0.2182764487179078</v>
      </c>
      <c r="V353" s="217">
        <v>0.48790722178758916</v>
      </c>
    </row>
    <row r="354" spans="1:25" s="10" customFormat="1" ht="15.75">
      <c r="A354" s="49" t="s">
        <v>25</v>
      </c>
      <c r="B354" s="247">
        <v>6.0651128128666532</v>
      </c>
      <c r="C354" s="213">
        <v>-0.3080419452196364</v>
      </c>
      <c r="D354" s="217">
        <v>9.4053054947329295E-2</v>
      </c>
      <c r="E354" s="246">
        <v>5.9294862143414573</v>
      </c>
      <c r="F354" s="213">
        <v>1.9158147918057915E-2</v>
      </c>
      <c r="G354" s="223">
        <v>0.85054646402809519</v>
      </c>
      <c r="H354" s="248">
        <v>3.3567645768518153</v>
      </c>
      <c r="I354" s="213">
        <v>0.27088671655641089</v>
      </c>
      <c r="J354" s="217">
        <v>7.539434165607975E-2</v>
      </c>
      <c r="K354" s="246">
        <v>25.983805412737514</v>
      </c>
      <c r="L354" s="213">
        <v>0.56903513817468843</v>
      </c>
      <c r="M354" s="223">
        <v>0.36004125420533861</v>
      </c>
      <c r="N354" s="248">
        <v>33.813578619982344</v>
      </c>
      <c r="O354" s="213">
        <v>-6.3010337024598961E-2</v>
      </c>
      <c r="P354" s="217">
        <v>0.86622185900151516</v>
      </c>
      <c r="Q354" s="246"/>
      <c r="R354" s="151"/>
      <c r="S354" s="260"/>
      <c r="T354" s="248"/>
      <c r="U354" s="151"/>
      <c r="V354" s="260"/>
    </row>
    <row r="355" spans="1:25" s="10" customFormat="1" ht="15.75">
      <c r="A355" s="49" t="s">
        <v>26</v>
      </c>
      <c r="B355" s="247">
        <v>5.744330545209797</v>
      </c>
      <c r="C355" s="213">
        <v>-0.60620117476449098</v>
      </c>
      <c r="D355" s="217">
        <v>1.0317282003925801E-3</v>
      </c>
      <c r="E355" s="245">
        <v>6.005058823104628</v>
      </c>
      <c r="F355" s="213">
        <v>0.4332621780799078</v>
      </c>
      <c r="G355" s="223">
        <v>5.9393675570616191E-3</v>
      </c>
      <c r="H355" s="247">
        <v>3.0723471381026592</v>
      </c>
      <c r="I355" s="213">
        <v>0.28381223578492676</v>
      </c>
      <c r="J355" s="217">
        <v>0.11375408243748608</v>
      </c>
      <c r="K355" s="245">
        <v>24.728085335350862</v>
      </c>
      <c r="L355" s="213">
        <v>0.43871713068577234</v>
      </c>
      <c r="M355" s="223">
        <v>0.56557586006754301</v>
      </c>
      <c r="N355" s="247">
        <v>33.536310295257984</v>
      </c>
      <c r="O355" s="213">
        <v>-9.4990861682625549E-2</v>
      </c>
      <c r="P355" s="217">
        <v>0.85787549343427327</v>
      </c>
      <c r="Q355" s="245">
        <v>6.4253837233545079</v>
      </c>
      <c r="R355" s="213">
        <v>-3.3933600951898499E-2</v>
      </c>
      <c r="S355" s="217">
        <v>0.88851414562396536</v>
      </c>
      <c r="T355" s="247">
        <v>5.3550534591408123</v>
      </c>
      <c r="U355" s="213">
        <v>-9.9876641551768397E-2</v>
      </c>
      <c r="V355" s="217">
        <v>0.69458459355654478</v>
      </c>
    </row>
    <row r="356" spans="1:25" s="10" customFormat="1" ht="15.75">
      <c r="A356" s="49" t="s">
        <v>27</v>
      </c>
      <c r="B356" s="247">
        <v>5.1982605756810267</v>
      </c>
      <c r="C356" s="213">
        <v>-0.69814392221613175</v>
      </c>
      <c r="D356" s="217">
        <v>6.6777149145115934E-4</v>
      </c>
      <c r="E356" s="245">
        <v>5.8266801290492127</v>
      </c>
      <c r="F356" s="213">
        <v>0.27947486372340308</v>
      </c>
      <c r="G356" s="223">
        <v>9.0516511830408514E-2</v>
      </c>
      <c r="H356" s="247">
        <v>3.1653321153319545</v>
      </c>
      <c r="I356" s="213">
        <v>0.23688137980586194</v>
      </c>
      <c r="J356" s="217">
        <v>0.23883038860548167</v>
      </c>
      <c r="K356" s="245">
        <v>25.332766634659858</v>
      </c>
      <c r="L356" s="213">
        <v>0.42388949596255138</v>
      </c>
      <c r="M356" s="223">
        <v>0.53968111317274547</v>
      </c>
      <c r="N356" s="247">
        <v>33.276805810968739</v>
      </c>
      <c r="O356" s="213">
        <v>-2.2009044550069586E-2</v>
      </c>
      <c r="P356" s="217">
        <v>0.96340907651902419</v>
      </c>
      <c r="Q356" s="245">
        <v>6.3075571650284861</v>
      </c>
      <c r="R356" s="213">
        <v>-0.38078789277876973</v>
      </c>
      <c r="S356" s="217">
        <v>0.13123612362298864</v>
      </c>
      <c r="T356" s="247">
        <v>5.7705781401613949</v>
      </c>
      <c r="U356" s="213">
        <v>-5.4666308476476938E-2</v>
      </c>
      <c r="V356" s="217">
        <v>0.7570174508784796</v>
      </c>
    </row>
    <row r="357" spans="1:25" s="10" customFormat="1" ht="15.75">
      <c r="A357" s="49" t="s">
        <v>28</v>
      </c>
      <c r="B357" s="247">
        <v>5.1463957336706319</v>
      </c>
      <c r="C357" s="213">
        <v>-0.75263569436971534</v>
      </c>
      <c r="D357" s="217">
        <v>7.1759466984999698E-4</v>
      </c>
      <c r="E357" s="245">
        <v>5.8316021113562462</v>
      </c>
      <c r="F357" s="213">
        <v>0.28193484151607712</v>
      </c>
      <c r="G357" s="223">
        <v>3.4783557537479151E-2</v>
      </c>
      <c r="H357" s="247">
        <v>3.2335315310205788</v>
      </c>
      <c r="I357" s="213">
        <v>0.34677355366073925</v>
      </c>
      <c r="J357" s="217">
        <v>0.101512133146812</v>
      </c>
      <c r="K357" s="245">
        <v>25.030152772394054</v>
      </c>
      <c r="L357" s="213">
        <v>0.23305002702084857</v>
      </c>
      <c r="M357" s="223">
        <v>0.73304216628492491</v>
      </c>
      <c r="N357" s="247">
        <v>34.156063116240247</v>
      </c>
      <c r="O357" s="213">
        <v>-2.6191297763742381E-2</v>
      </c>
      <c r="P357" s="217">
        <v>0.94042121596812578</v>
      </c>
      <c r="Q357" s="245">
        <v>6.3293811830162943</v>
      </c>
      <c r="R357" s="213">
        <v>-0.34098718960333591</v>
      </c>
      <c r="S357" s="217">
        <v>0.23670013486063823</v>
      </c>
      <c r="T357" s="247">
        <v>5.5760514797819205</v>
      </c>
      <c r="U357" s="213">
        <v>-9.0944252561460381E-2</v>
      </c>
      <c r="V357" s="217">
        <v>0.67938124404717559</v>
      </c>
    </row>
    <row r="358" spans="1:25" s="10" customFormat="1" ht="15.75">
      <c r="A358" s="49" t="s">
        <v>29</v>
      </c>
      <c r="B358" s="247">
        <v>6.100390606092942</v>
      </c>
      <c r="C358" s="213">
        <v>-0.46245250935642562</v>
      </c>
      <c r="D358" s="217">
        <v>1.2386511543935002E-4</v>
      </c>
      <c r="E358" s="245">
        <v>6.5084781194037324</v>
      </c>
      <c r="F358" s="213">
        <v>7.3074342469108849E-2</v>
      </c>
      <c r="G358" s="223">
        <v>0.45710956839035266</v>
      </c>
      <c r="H358" s="247">
        <v>4.0457716044732761</v>
      </c>
      <c r="I358" s="213">
        <v>0.19196489282156529</v>
      </c>
      <c r="J358" s="217">
        <v>0.18080991263076618</v>
      </c>
      <c r="K358" s="245">
        <v>26.827341276369555</v>
      </c>
      <c r="L358" s="213">
        <v>0.30550266704734474</v>
      </c>
      <c r="M358" s="223">
        <v>0.46085004680203012</v>
      </c>
      <c r="N358" s="247">
        <v>31.480635446581012</v>
      </c>
      <c r="O358" s="213">
        <v>-1.2185821185658892</v>
      </c>
      <c r="P358" s="217">
        <v>4.5476199120203932E-2</v>
      </c>
      <c r="Q358" s="245">
        <v>6.4192456501792767</v>
      </c>
      <c r="R358" s="213">
        <v>-0.247715256630029</v>
      </c>
      <c r="S358" s="217">
        <v>0.35576796601174598</v>
      </c>
      <c r="T358" s="247">
        <v>4.6056155242533459</v>
      </c>
      <c r="U358" s="213">
        <v>-0.12423550880972511</v>
      </c>
      <c r="V358" s="217">
        <v>0.71063147165963225</v>
      </c>
    </row>
    <row r="359" spans="1:25" s="10" customFormat="1" ht="15.75">
      <c r="A359" s="49" t="s">
        <v>30</v>
      </c>
      <c r="B359" s="247">
        <v>6.2197514385873651</v>
      </c>
      <c r="C359" s="213">
        <v>-0.49598888403487434</v>
      </c>
      <c r="D359" s="217">
        <v>7.0215111515449767E-6</v>
      </c>
      <c r="E359" s="245">
        <v>5.7718852066644395</v>
      </c>
      <c r="F359" s="213">
        <v>0.53582887886545383</v>
      </c>
      <c r="G359" s="223">
        <v>4.2117618088888652E-3</v>
      </c>
      <c r="H359" s="247">
        <v>2.9784919431212589</v>
      </c>
      <c r="I359" s="213">
        <v>0.17243802149943604</v>
      </c>
      <c r="J359" s="217">
        <v>0.22075861375642492</v>
      </c>
      <c r="K359" s="245">
        <v>25.278711114251244</v>
      </c>
      <c r="L359" s="213">
        <v>0.373414767828051</v>
      </c>
      <c r="M359" s="223">
        <v>0.50743491386199224</v>
      </c>
      <c r="N359" s="247">
        <v>33.728993818123868</v>
      </c>
      <c r="O359" s="213">
        <v>-0.5834460984248212</v>
      </c>
      <c r="P359" s="217">
        <v>0.20120580846138447</v>
      </c>
      <c r="Q359" s="245">
        <v>6.3968774296513153</v>
      </c>
      <c r="R359" s="213">
        <v>-0.45666748353761877</v>
      </c>
      <c r="S359" s="217">
        <v>0.20294928904693699</v>
      </c>
      <c r="T359" s="247">
        <v>4.3356512178528055</v>
      </c>
      <c r="U359" s="213">
        <v>-0.19032989208637374</v>
      </c>
      <c r="V359" s="217">
        <v>0.66985950233241009</v>
      </c>
    </row>
    <row r="360" spans="1:25" s="10" customFormat="1" ht="15.75">
      <c r="A360" s="49" t="s">
        <v>31</v>
      </c>
      <c r="B360" s="247">
        <v>4.687643286462297</v>
      </c>
      <c r="C360" s="213">
        <v>-0.81606700095449836</v>
      </c>
      <c r="D360" s="217">
        <v>1.2141697916974209E-5</v>
      </c>
      <c r="E360" s="245">
        <v>5.7458113479186679</v>
      </c>
      <c r="F360" s="213">
        <v>0.32454933285011972</v>
      </c>
      <c r="G360" s="223">
        <v>9.7574978116500746E-2</v>
      </c>
      <c r="H360" s="247">
        <v>3.0633422445183021</v>
      </c>
      <c r="I360" s="213">
        <v>9.6449503112645413E-2</v>
      </c>
      <c r="J360" s="217">
        <v>0.66052256476064075</v>
      </c>
      <c r="K360" s="245">
        <v>25.802545113196413</v>
      </c>
      <c r="L360" s="213">
        <v>-2.3444906166940126E-2</v>
      </c>
      <c r="M360" s="223">
        <v>0.96512920149455883</v>
      </c>
      <c r="N360" s="247">
        <v>31.058662641622387</v>
      </c>
      <c r="O360" s="213">
        <v>-0.65996644504077095</v>
      </c>
      <c r="P360" s="217">
        <v>0.34794016070047995</v>
      </c>
      <c r="Q360" s="245">
        <v>6.3573929448903135</v>
      </c>
      <c r="R360" s="213">
        <v>-0.27561843197485819</v>
      </c>
      <c r="S360" s="217">
        <v>0.15409833467302958</v>
      </c>
      <c r="T360" s="247">
        <v>5.7880679670559534</v>
      </c>
      <c r="U360" s="213">
        <v>-0.14993387048255283</v>
      </c>
      <c r="V360" s="217">
        <v>0.29631070260365711</v>
      </c>
    </row>
    <row r="361" spans="1:25" s="10" customFormat="1" ht="15.75">
      <c r="A361" s="49" t="s">
        <v>32</v>
      </c>
      <c r="B361" s="247">
        <v>4.4978745825715922</v>
      </c>
      <c r="C361" s="213">
        <v>-0.76783465910406545</v>
      </c>
      <c r="D361" s="217">
        <v>1.0653968175971585E-4</v>
      </c>
      <c r="E361" s="245">
        <v>5.651157400533684</v>
      </c>
      <c r="F361" s="213">
        <v>0.21843489500175328</v>
      </c>
      <c r="G361" s="223">
        <v>0.20082830159249909</v>
      </c>
      <c r="H361" s="247">
        <v>3.3130407144211125</v>
      </c>
      <c r="I361" s="213">
        <v>0.18055864434040725</v>
      </c>
      <c r="J361" s="217">
        <v>0.43094263704856905</v>
      </c>
      <c r="K361" s="245">
        <v>26.447653517642578</v>
      </c>
      <c r="L361" s="213">
        <v>0.29256923037619487</v>
      </c>
      <c r="M361" s="223">
        <v>0.52951615258361406</v>
      </c>
      <c r="N361" s="247">
        <v>32.864348804457094</v>
      </c>
      <c r="O361" s="213">
        <v>-0.29845063349566558</v>
      </c>
      <c r="P361" s="217">
        <v>0.56227951194209169</v>
      </c>
      <c r="Q361" s="245">
        <v>6.1075471870564426</v>
      </c>
      <c r="R361" s="213">
        <v>-0.37162353915088425</v>
      </c>
      <c r="S361" s="217">
        <v>0.15688597542788629</v>
      </c>
      <c r="T361" s="247">
        <v>5.6717083482432002</v>
      </c>
      <c r="U361" s="213">
        <v>-1.0620579155055716E-2</v>
      </c>
      <c r="V361" s="217">
        <v>0.95919055835308564</v>
      </c>
    </row>
    <row r="362" spans="1:25" s="10" customFormat="1" ht="15.75">
      <c r="A362" s="49" t="s">
        <v>33</v>
      </c>
      <c r="B362" s="247">
        <v>4.7159426158579949</v>
      </c>
      <c r="C362" s="213">
        <v>-0.79626357802006431</v>
      </c>
      <c r="D362" s="217">
        <v>1.3043634060756198E-4</v>
      </c>
      <c r="E362" s="245">
        <v>5.8186060852054178</v>
      </c>
      <c r="F362" s="213">
        <v>0.32340062339639591</v>
      </c>
      <c r="G362" s="223">
        <v>8.8510842934982112E-2</v>
      </c>
      <c r="H362" s="247">
        <v>3.1114378528709898</v>
      </c>
      <c r="I362" s="213">
        <v>0.19400907663750697</v>
      </c>
      <c r="J362" s="217">
        <v>0.36372848011405545</v>
      </c>
      <c r="K362" s="245">
        <v>25.623934820830591</v>
      </c>
      <c r="L362" s="213">
        <v>0.17673469076825596</v>
      </c>
      <c r="M362" s="223">
        <v>0.75396574339579159</v>
      </c>
      <c r="N362" s="247">
        <v>31.659109652350466</v>
      </c>
      <c r="O362" s="213">
        <v>-0.64643214425672635</v>
      </c>
      <c r="P362" s="217">
        <v>0.35141398378538968</v>
      </c>
      <c r="Q362" s="245">
        <v>6.3106636920180952</v>
      </c>
      <c r="R362" s="213">
        <v>-0.5362673312379167</v>
      </c>
      <c r="S362" s="217">
        <v>3.8169650005958296E-2</v>
      </c>
      <c r="T362" s="247">
        <v>5.6105942146320729</v>
      </c>
      <c r="U362" s="213">
        <v>-0.1262996317198157</v>
      </c>
      <c r="V362" s="217">
        <v>0.48278766767640702</v>
      </c>
    </row>
    <row r="363" spans="1:25" s="10" customFormat="1" ht="15.75">
      <c r="A363" s="49" t="s">
        <v>34</v>
      </c>
      <c r="B363" s="247">
        <v>4.0446794031436886</v>
      </c>
      <c r="C363" s="213">
        <v>-0.7572747601632317</v>
      </c>
      <c r="D363" s="217">
        <v>1.2878421515821867E-4</v>
      </c>
      <c r="E363" s="245">
        <v>5.4876794894710992</v>
      </c>
      <c r="F363" s="213">
        <v>0.18080921805581188</v>
      </c>
      <c r="G363" s="223">
        <v>0.3325732056971934</v>
      </c>
      <c r="H363" s="247">
        <v>3.2486566053153578</v>
      </c>
      <c r="I363" s="213">
        <v>6.1787127727940865E-2</v>
      </c>
      <c r="J363" s="217">
        <v>0.7755013706011461</v>
      </c>
      <c r="K363" s="245">
        <v>26.02394241123072</v>
      </c>
      <c r="L363" s="213">
        <v>0.11054614902401638</v>
      </c>
      <c r="M363" s="223">
        <v>0.79417809926279204</v>
      </c>
      <c r="N363" s="247">
        <v>31.581904154216023</v>
      </c>
      <c r="O363" s="213">
        <v>-0.89727623955552926</v>
      </c>
      <c r="P363" s="217">
        <v>0.12669699405280899</v>
      </c>
      <c r="Q363" s="245">
        <v>6.3486880293367269</v>
      </c>
      <c r="R363" s="213">
        <v>-0.62435253854536432</v>
      </c>
      <c r="S363" s="217">
        <v>2.4040023613877252E-2</v>
      </c>
      <c r="T363" s="247">
        <v>5.7616370588480663</v>
      </c>
      <c r="U363" s="213">
        <v>-0.28882804052114885</v>
      </c>
      <c r="V363" s="217">
        <v>0.11133266182454671</v>
      </c>
    </row>
    <row r="364" spans="1:25" s="10" customFormat="1" ht="16.5" thickBot="1">
      <c r="A364" s="50" t="s">
        <v>35</v>
      </c>
      <c r="B364" s="247">
        <v>4.4635783913571752</v>
      </c>
      <c r="C364" s="213">
        <v>-0.78838453942220243</v>
      </c>
      <c r="D364" s="217">
        <v>1.1344776597507484E-4</v>
      </c>
      <c r="E364" s="245">
        <v>5.5177814991971319</v>
      </c>
      <c r="F364" s="213">
        <v>5.1008189938952904E-2</v>
      </c>
      <c r="G364" s="223">
        <v>0.80166503237875242</v>
      </c>
      <c r="H364" s="247">
        <v>3.4383273884758565</v>
      </c>
      <c r="I364" s="213">
        <v>-0.10842911764608662</v>
      </c>
      <c r="J364" s="217">
        <v>0.64757854620265076</v>
      </c>
      <c r="K364" s="245">
        <v>25.196726768579442</v>
      </c>
      <c r="L364" s="213">
        <v>-0.65209851135970609</v>
      </c>
      <c r="M364" s="223">
        <v>0.23696646234051355</v>
      </c>
      <c r="N364" s="247">
        <v>32.751624340309959</v>
      </c>
      <c r="O364" s="213">
        <v>-0.61715834584915552</v>
      </c>
      <c r="P364" s="217">
        <v>0.13835729343922376</v>
      </c>
      <c r="Q364" s="245">
        <v>6.9846832349458907</v>
      </c>
      <c r="R364" s="213">
        <v>-0.51628533404781884</v>
      </c>
      <c r="S364" s="217">
        <v>2.5300991966416102E-2</v>
      </c>
      <c r="T364" s="247">
        <v>6.0443881374993191</v>
      </c>
      <c r="U364" s="213">
        <v>-7.9705768709532818E-2</v>
      </c>
      <c r="V364" s="217">
        <v>0.60976184471452755</v>
      </c>
    </row>
    <row r="365" spans="1:25" ht="16.5" thickBot="1">
      <c r="A365" s="231" t="s">
        <v>36</v>
      </c>
      <c r="B365" s="250">
        <v>6.1155195630308725</v>
      </c>
      <c r="C365" s="251">
        <v>-0.57134965698368556</v>
      </c>
      <c r="D365" s="255">
        <v>4.1663514077932117E-5</v>
      </c>
      <c r="E365" s="263">
        <v>6.2198049682513306</v>
      </c>
      <c r="F365" s="251">
        <v>0.22102867465840031</v>
      </c>
      <c r="G365" s="265">
        <v>1.1252089793326368E-2</v>
      </c>
      <c r="H365" s="250">
        <v>3.4506640803939481</v>
      </c>
      <c r="I365" s="251">
        <v>0.21740573108369837</v>
      </c>
      <c r="J365" s="255">
        <v>0.14618961832012423</v>
      </c>
      <c r="K365" s="263">
        <v>26.509013686441158</v>
      </c>
      <c r="L365" s="251">
        <v>0.43702535986074087</v>
      </c>
      <c r="M365" s="265">
        <v>0.45977690446274599</v>
      </c>
      <c r="N365" s="250">
        <v>34.558984803239277</v>
      </c>
      <c r="O365" s="251">
        <v>-0.11187812330866392</v>
      </c>
      <c r="P365" s="255">
        <v>0.72215489719800019</v>
      </c>
      <c r="Q365" s="263">
        <v>6.8715723732599221</v>
      </c>
      <c r="R365" s="251">
        <v>-9.5344324467014505E-2</v>
      </c>
      <c r="S365" s="255">
        <v>0.60181388223026455</v>
      </c>
      <c r="T365" s="250">
        <v>5.245483901439278</v>
      </c>
      <c r="U365" s="251">
        <v>4.5566528390296977E-2</v>
      </c>
      <c r="V365" s="255">
        <v>0.79651987834459681</v>
      </c>
    </row>
    <row r="368" spans="1:25" ht="15.75" thickBot="1">
      <c r="A368" t="s">
        <v>202</v>
      </c>
      <c r="U368" s="10"/>
      <c r="V368" s="10"/>
      <c r="W368" s="10"/>
      <c r="X368" s="10"/>
      <c r="Y368" t="s">
        <v>174</v>
      </c>
    </row>
    <row r="369" spans="1:48" ht="15.75" customHeight="1" thickBot="1">
      <c r="A369" s="1452" t="s">
        <v>0</v>
      </c>
      <c r="B369" s="1430" t="s">
        <v>175</v>
      </c>
      <c r="C369" s="1431"/>
      <c r="D369" s="1431"/>
      <c r="E369" s="1431"/>
      <c r="F369" s="1431"/>
      <c r="G369" s="1482"/>
      <c r="H369" s="1483" t="s">
        <v>203</v>
      </c>
      <c r="I369" s="1484"/>
      <c r="J369" s="1484"/>
      <c r="K369" s="1484"/>
      <c r="L369" s="1484"/>
      <c r="M369" s="1485"/>
      <c r="N369" s="1483" t="s">
        <v>179</v>
      </c>
      <c r="O369" s="1484"/>
      <c r="P369" s="1484"/>
      <c r="Q369" s="1484"/>
      <c r="R369" s="1484"/>
      <c r="S369" s="1486"/>
      <c r="T369" s="138"/>
      <c r="U369" s="138"/>
      <c r="V369" s="138"/>
      <c r="W369" s="138"/>
      <c r="X369" s="82" t="s">
        <v>0</v>
      </c>
      <c r="Y369" s="54" t="s">
        <v>175</v>
      </c>
      <c r="Z369" s="55"/>
      <c r="AA369" s="55"/>
      <c r="AB369" s="55"/>
      <c r="AC369" s="55"/>
      <c r="AD369" s="55"/>
      <c r="AE369" s="55"/>
      <c r="AF369" s="286"/>
      <c r="AG369" s="287" t="s">
        <v>178</v>
      </c>
      <c r="AH369" s="288"/>
      <c r="AI369" s="288"/>
      <c r="AJ369" s="288"/>
      <c r="AK369" s="288"/>
      <c r="AL369" s="288"/>
      <c r="AM369" s="288"/>
      <c r="AN369" s="289"/>
      <c r="AO369" s="287" t="s">
        <v>179</v>
      </c>
      <c r="AP369" s="288"/>
      <c r="AQ369" s="288"/>
      <c r="AR369" s="288"/>
      <c r="AS369" s="288"/>
      <c r="AT369" s="288"/>
      <c r="AU369" s="288"/>
      <c r="AV369" s="288"/>
    </row>
    <row r="370" spans="1:48" ht="15.75" customHeight="1" thickBot="1">
      <c r="A370" s="1468"/>
      <c r="B370" s="1454" t="s">
        <v>176</v>
      </c>
      <c r="C370" s="1455"/>
      <c r="D370" s="1456"/>
      <c r="E370" s="1454" t="s">
        <v>177</v>
      </c>
      <c r="F370" s="1455"/>
      <c r="G370" s="1456"/>
      <c r="H370" s="1454" t="s">
        <v>176</v>
      </c>
      <c r="I370" s="1455"/>
      <c r="J370" s="1456"/>
      <c r="K370" s="1454" t="s">
        <v>177</v>
      </c>
      <c r="L370" s="1455"/>
      <c r="M370" s="1456"/>
      <c r="N370" s="1454" t="s">
        <v>176</v>
      </c>
      <c r="O370" s="1455"/>
      <c r="P370" s="1456"/>
      <c r="Q370" s="1454" t="s">
        <v>177</v>
      </c>
      <c r="R370" s="1455"/>
      <c r="S370" s="1456"/>
      <c r="T370" s="290"/>
      <c r="U370" s="290"/>
      <c r="V370" s="290"/>
      <c r="W370" s="291"/>
      <c r="X370" s="83"/>
      <c r="Y370" s="52" t="s">
        <v>176</v>
      </c>
      <c r="Z370" s="53"/>
      <c r="AA370" s="53"/>
      <c r="AB370" s="85"/>
      <c r="AC370" s="52" t="s">
        <v>177</v>
      </c>
      <c r="AD370" s="53"/>
      <c r="AE370" s="53"/>
      <c r="AF370" s="85"/>
      <c r="AG370" s="148" t="s">
        <v>176</v>
      </c>
      <c r="AH370" s="149"/>
      <c r="AI370" s="149"/>
      <c r="AJ370" s="150"/>
      <c r="AK370" s="148" t="s">
        <v>177</v>
      </c>
      <c r="AL370" s="149"/>
      <c r="AM370" s="149"/>
      <c r="AN370" s="150"/>
      <c r="AO370" s="292" t="s">
        <v>176</v>
      </c>
      <c r="AP370" s="293"/>
      <c r="AQ370" s="293"/>
      <c r="AR370" s="294"/>
      <c r="AS370" s="148" t="s">
        <v>177</v>
      </c>
      <c r="AT370" s="149"/>
      <c r="AU370" s="149"/>
      <c r="AV370" s="149"/>
    </row>
    <row r="371" spans="1:48" ht="15" customHeight="1">
      <c r="A371" s="1468"/>
      <c r="B371" s="1446" t="s">
        <v>6</v>
      </c>
      <c r="C371" s="1444" t="s">
        <v>129</v>
      </c>
      <c r="D371" s="1467"/>
      <c r="E371" s="1446" t="s">
        <v>6</v>
      </c>
      <c r="F371" s="1444" t="s">
        <v>129</v>
      </c>
      <c r="G371" s="1467"/>
      <c r="H371" s="1446" t="s">
        <v>6</v>
      </c>
      <c r="I371" s="1444" t="s">
        <v>129</v>
      </c>
      <c r="J371" s="1467"/>
      <c r="K371" s="1446" t="s">
        <v>6</v>
      </c>
      <c r="L371" s="1444" t="s">
        <v>129</v>
      </c>
      <c r="M371" s="1467"/>
      <c r="N371" s="1446" t="s">
        <v>6</v>
      </c>
      <c r="O371" s="1444" t="s">
        <v>129</v>
      </c>
      <c r="P371" s="1467"/>
      <c r="Q371" s="1446" t="s">
        <v>6</v>
      </c>
      <c r="R371" s="1444" t="s">
        <v>129</v>
      </c>
      <c r="S371" s="1467"/>
      <c r="T371" s="298"/>
      <c r="U371" s="298"/>
      <c r="V371" s="8"/>
      <c r="W371" s="299"/>
      <c r="X371" s="83"/>
      <c r="Y371" s="70" t="s">
        <v>6</v>
      </c>
      <c r="Z371" s="71" t="s">
        <v>7</v>
      </c>
      <c r="AA371" s="65" t="s">
        <v>8</v>
      </c>
      <c r="AB371" s="69"/>
      <c r="AC371" s="70" t="s">
        <v>6</v>
      </c>
      <c r="AD371" s="71" t="s">
        <v>7</v>
      </c>
      <c r="AE371" s="65" t="s">
        <v>8</v>
      </c>
      <c r="AF371" s="69"/>
      <c r="AG371" s="70" t="s">
        <v>6</v>
      </c>
      <c r="AH371" s="71" t="s">
        <v>7</v>
      </c>
      <c r="AI371" s="65" t="s">
        <v>8</v>
      </c>
      <c r="AJ371" s="69"/>
      <c r="AK371" s="70" t="s">
        <v>6</v>
      </c>
      <c r="AL371" s="71" t="s">
        <v>7</v>
      </c>
      <c r="AM371" s="65" t="s">
        <v>8</v>
      </c>
      <c r="AN371" s="69"/>
      <c r="AO371" s="295" t="s">
        <v>6</v>
      </c>
      <c r="AP371" s="296" t="s">
        <v>7</v>
      </c>
      <c r="AQ371" s="58" t="s">
        <v>8</v>
      </c>
      <c r="AR371" s="300"/>
      <c r="AS371" s="70" t="s">
        <v>6</v>
      </c>
      <c r="AT371" s="71" t="s">
        <v>7</v>
      </c>
      <c r="AU371" s="65" t="s">
        <v>8</v>
      </c>
      <c r="AV371" s="297"/>
    </row>
    <row r="372" spans="1:48" ht="15.75" customHeight="1" thickBot="1">
      <c r="A372" s="1469"/>
      <c r="B372" s="1466"/>
      <c r="C372" s="1" t="s">
        <v>180</v>
      </c>
      <c r="D372" s="2" t="s">
        <v>10</v>
      </c>
      <c r="E372" s="1466"/>
      <c r="F372" s="1" t="s">
        <v>180</v>
      </c>
      <c r="G372" s="230" t="s">
        <v>10</v>
      </c>
      <c r="H372" s="1466"/>
      <c r="I372" s="1" t="s">
        <v>180</v>
      </c>
      <c r="J372" s="2" t="s">
        <v>10</v>
      </c>
      <c r="K372" s="1466"/>
      <c r="L372" s="1" t="s">
        <v>180</v>
      </c>
      <c r="M372" s="230" t="s">
        <v>10</v>
      </c>
      <c r="N372" s="1466"/>
      <c r="O372" s="1" t="s">
        <v>180</v>
      </c>
      <c r="P372" s="2" t="s">
        <v>10</v>
      </c>
      <c r="Q372" s="1466"/>
      <c r="R372" s="1" t="s">
        <v>180</v>
      </c>
      <c r="S372" s="2" t="s">
        <v>10</v>
      </c>
      <c r="T372" s="298"/>
      <c r="U372" s="298"/>
      <c r="V372" s="110"/>
      <c r="W372" s="110"/>
      <c r="X372" s="84"/>
      <c r="Y372" s="22"/>
      <c r="Z372" s="72"/>
      <c r="AA372" s="23" t="s">
        <v>180</v>
      </c>
      <c r="AB372" s="29" t="s">
        <v>10</v>
      </c>
      <c r="AC372" s="22"/>
      <c r="AD372" s="72"/>
      <c r="AE372" s="23" t="s">
        <v>180</v>
      </c>
      <c r="AF372" s="29" t="s">
        <v>10</v>
      </c>
      <c r="AG372" s="22"/>
      <c r="AH372" s="72"/>
      <c r="AI372" s="23" t="s">
        <v>180</v>
      </c>
      <c r="AJ372" s="29" t="s">
        <v>10</v>
      </c>
      <c r="AK372" s="22"/>
      <c r="AL372" s="72"/>
      <c r="AM372" s="23" t="s">
        <v>180</v>
      </c>
      <c r="AN372" s="39" t="s">
        <v>10</v>
      </c>
      <c r="AO372" s="22"/>
      <c r="AP372" s="72"/>
      <c r="AQ372" s="23" t="s">
        <v>180</v>
      </c>
      <c r="AR372" s="29" t="s">
        <v>10</v>
      </c>
      <c r="AS372" s="22"/>
      <c r="AT372" s="72"/>
      <c r="AU372" s="23" t="s">
        <v>180</v>
      </c>
      <c r="AV372" s="39" t="s">
        <v>10</v>
      </c>
    </row>
    <row r="373" spans="1:48" s="10" customFormat="1" ht="16.5" thickBot="1">
      <c r="A373" s="41" t="s">
        <v>11</v>
      </c>
      <c r="B373" s="276">
        <v>86.097926731977864</v>
      </c>
      <c r="C373" s="277">
        <v>1.8199228955220439</v>
      </c>
      <c r="D373" s="227">
        <v>0.1278297660110288</v>
      </c>
      <c r="E373" s="158">
        <v>13.902073268022143</v>
      </c>
      <c r="F373" s="277">
        <v>-1.8199228955220399</v>
      </c>
      <c r="G373" s="229">
        <v>0.1278297660110288</v>
      </c>
      <c r="H373" s="276">
        <v>86.176752216830934</v>
      </c>
      <c r="I373" s="277">
        <v>-0.28304793700273662</v>
      </c>
      <c r="J373" s="227">
        <v>0.79002401405410438</v>
      </c>
      <c r="K373" s="278">
        <v>13.823247783169075</v>
      </c>
      <c r="L373" s="277">
        <v>0.283047937002737</v>
      </c>
      <c r="M373" s="229">
        <v>0.79002401405410438</v>
      </c>
      <c r="N373" s="276">
        <v>88.372847017054767</v>
      </c>
      <c r="O373" s="277">
        <v>-2.5223601855418218</v>
      </c>
      <c r="P373" s="227">
        <v>0.12004619625417445</v>
      </c>
      <c r="Q373" s="278">
        <v>11.627152982945224</v>
      </c>
      <c r="R373" s="277">
        <v>2.5223601855418201</v>
      </c>
      <c r="S373" s="227">
        <v>0.12004619625417445</v>
      </c>
      <c r="X373" s="41" t="s">
        <v>11</v>
      </c>
      <c r="Y373" s="42"/>
      <c r="Z373" s="43"/>
      <c r="AA373" s="92">
        <f>C373*10</f>
        <v>18.199228955220438</v>
      </c>
      <c r="AB373" s="93">
        <v>0.1278297660110288</v>
      </c>
      <c r="AC373" s="139"/>
      <c r="AD373" s="140"/>
      <c r="AE373" s="92">
        <f>F373*10</f>
        <v>-18.199228955220399</v>
      </c>
      <c r="AF373" s="93">
        <v>0.1278297660110288</v>
      </c>
      <c r="AG373" s="139"/>
      <c r="AH373" s="140"/>
      <c r="AI373" s="92">
        <f>I373*10</f>
        <v>-2.830479370027366</v>
      </c>
      <c r="AJ373" s="93">
        <v>0.79002401405410438</v>
      </c>
      <c r="AK373" s="141"/>
      <c r="AL373" s="140"/>
      <c r="AM373" s="92">
        <f>L373*10</f>
        <v>2.83047937002737</v>
      </c>
      <c r="AN373" s="93">
        <v>0.79002401405410438</v>
      </c>
      <c r="AO373" s="139"/>
      <c r="AP373" s="140"/>
      <c r="AQ373" s="92">
        <f>O373*10</f>
        <v>-25.223601855418217</v>
      </c>
      <c r="AR373" s="93">
        <v>0.12004619625417445</v>
      </c>
      <c r="AS373" s="141"/>
      <c r="AT373" s="140"/>
      <c r="AU373" s="92">
        <f>R373*10</f>
        <v>25.223601855418202</v>
      </c>
      <c r="AV373" s="93">
        <v>0.12004619625417445</v>
      </c>
    </row>
    <row r="374" spans="1:48" s="10" customFormat="1" ht="16.5" thickBot="1">
      <c r="A374" s="49" t="s">
        <v>12</v>
      </c>
      <c r="B374" s="247">
        <v>84.472015785970555</v>
      </c>
      <c r="C374" s="213">
        <v>1.5303263507361615</v>
      </c>
      <c r="D374" s="217">
        <v>0.27918269247983007</v>
      </c>
      <c r="E374" s="245">
        <v>15.527984214029461</v>
      </c>
      <c r="F374" s="213">
        <v>-1.53032635073616</v>
      </c>
      <c r="G374" s="223">
        <v>0.27918269247983007</v>
      </c>
      <c r="H374" s="247">
        <v>85.105428727451653</v>
      </c>
      <c r="I374" s="213">
        <v>-0.65294673209145382</v>
      </c>
      <c r="J374" s="217">
        <v>0.57210990981472043</v>
      </c>
      <c r="K374" s="245">
        <v>14.894571272548335</v>
      </c>
      <c r="L374" s="213">
        <v>0.65294673209145404</v>
      </c>
      <c r="M374" s="223">
        <v>0.57210990981472043</v>
      </c>
      <c r="N374" s="247">
        <v>87.359575009442082</v>
      </c>
      <c r="O374" s="213">
        <v>-2.9410381366538116</v>
      </c>
      <c r="P374" s="217">
        <v>8.9460197508434591E-2</v>
      </c>
      <c r="Q374" s="245">
        <v>12.640424990557937</v>
      </c>
      <c r="R374" s="213">
        <v>2.9410381366538103</v>
      </c>
      <c r="S374" s="217">
        <v>8.9460197508434591E-2</v>
      </c>
      <c r="X374" s="49" t="s">
        <v>12</v>
      </c>
      <c r="Y374" s="30"/>
      <c r="Z374" s="27"/>
      <c r="AA374" s="92">
        <f t="shared" ref="AA374:AA398" si="48">C374*10</f>
        <v>15.303263507361615</v>
      </c>
      <c r="AB374" s="93">
        <v>0.27918269247983007</v>
      </c>
      <c r="AC374" s="142"/>
      <c r="AD374" s="143"/>
      <c r="AE374" s="92">
        <f t="shared" ref="AE374:AE398" si="49">F374*10</f>
        <v>-15.303263507361599</v>
      </c>
      <c r="AF374" s="93">
        <v>0.27918269247983007</v>
      </c>
      <c r="AG374" s="142"/>
      <c r="AH374" s="143"/>
      <c r="AI374" s="92">
        <f t="shared" ref="AI374:AI398" si="50">I374*10</f>
        <v>-6.529467320914538</v>
      </c>
      <c r="AJ374" s="93">
        <v>0.57210990981472043</v>
      </c>
      <c r="AK374" s="144"/>
      <c r="AL374" s="143"/>
      <c r="AM374" s="92">
        <f t="shared" ref="AM374:AM398" si="51">L374*10</f>
        <v>6.5294673209145406</v>
      </c>
      <c r="AN374" s="93">
        <v>0.57210990981472043</v>
      </c>
      <c r="AO374" s="142"/>
      <c r="AP374" s="143"/>
      <c r="AQ374" s="92">
        <f t="shared" ref="AQ374:AQ398" si="52">O374*10</f>
        <v>-29.410381366538118</v>
      </c>
      <c r="AR374" s="93">
        <v>8.9460197508434591E-2</v>
      </c>
      <c r="AS374" s="144"/>
      <c r="AT374" s="143"/>
      <c r="AU374" s="92">
        <f t="shared" ref="AU374:AU398" si="53">R374*10</f>
        <v>29.410381366538104</v>
      </c>
      <c r="AV374" s="93">
        <v>8.9460197508434591E-2</v>
      </c>
    </row>
    <row r="375" spans="1:48" s="10" customFormat="1" ht="16.5" thickBot="1">
      <c r="A375" s="49" t="s">
        <v>13</v>
      </c>
      <c r="B375" s="247">
        <v>87.768663478218883</v>
      </c>
      <c r="C375" s="213">
        <v>0.63338932964456673</v>
      </c>
      <c r="D375" s="217">
        <v>0.47214595918438951</v>
      </c>
      <c r="E375" s="245">
        <v>12.231336521781108</v>
      </c>
      <c r="F375" s="213">
        <v>-0.63338932964456673</v>
      </c>
      <c r="G375" s="223">
        <v>0.47214595918438951</v>
      </c>
      <c r="H375" s="247">
        <v>88.200824573603029</v>
      </c>
      <c r="I375" s="213">
        <v>-1.1147539636316013</v>
      </c>
      <c r="J375" s="217">
        <v>0.21690985093609905</v>
      </c>
      <c r="K375" s="245">
        <v>11.799175426396953</v>
      </c>
      <c r="L375" s="213">
        <v>1.1147539636316017</v>
      </c>
      <c r="M375" s="223">
        <v>0.21690985093609905</v>
      </c>
      <c r="N375" s="247">
        <v>91.049653603022279</v>
      </c>
      <c r="O375" s="213">
        <v>-0.21449343438239515</v>
      </c>
      <c r="P375" s="217">
        <v>0.79843916110682323</v>
      </c>
      <c r="Q375" s="245">
        <v>8.9503463969776966</v>
      </c>
      <c r="R375" s="213">
        <v>0.21449343438239499</v>
      </c>
      <c r="S375" s="217">
        <v>0.79843916110682323</v>
      </c>
      <c r="X375" s="49" t="s">
        <v>13</v>
      </c>
      <c r="Y375" s="30"/>
      <c r="Z375" s="27"/>
      <c r="AA375" s="92">
        <f t="shared" si="48"/>
        <v>6.3338932964456678</v>
      </c>
      <c r="AB375" s="93">
        <v>0.47214595918438951</v>
      </c>
      <c r="AC375" s="142"/>
      <c r="AD375" s="143"/>
      <c r="AE375" s="92">
        <f t="shared" si="49"/>
        <v>-6.3338932964456678</v>
      </c>
      <c r="AF375" s="93">
        <v>0.47214595918438951</v>
      </c>
      <c r="AG375" s="142"/>
      <c r="AH375" s="143"/>
      <c r="AI375" s="92">
        <f t="shared" si="50"/>
        <v>-11.147539636316013</v>
      </c>
      <c r="AJ375" s="93">
        <v>0.21690985093609905</v>
      </c>
      <c r="AK375" s="144"/>
      <c r="AL375" s="143"/>
      <c r="AM375" s="92">
        <f t="shared" si="51"/>
        <v>11.147539636316017</v>
      </c>
      <c r="AN375" s="93">
        <v>0.21690985093609905</v>
      </c>
      <c r="AO375" s="142"/>
      <c r="AP375" s="143"/>
      <c r="AQ375" s="92">
        <f t="shared" si="52"/>
        <v>-2.1449343438239517</v>
      </c>
      <c r="AR375" s="93">
        <v>0.79843916110682323</v>
      </c>
      <c r="AS375" s="144"/>
      <c r="AT375" s="143"/>
      <c r="AU375" s="92">
        <f t="shared" si="53"/>
        <v>2.1449343438239499</v>
      </c>
      <c r="AV375" s="93">
        <v>0.79843916110682323</v>
      </c>
    </row>
    <row r="376" spans="1:48" s="10" customFormat="1" ht="16.5" thickBot="1">
      <c r="A376" s="49" t="s">
        <v>14</v>
      </c>
      <c r="B376" s="247">
        <v>86.591381164081426</v>
      </c>
      <c r="C376" s="213">
        <v>1.1886699170255195</v>
      </c>
      <c r="D376" s="217">
        <v>0.23881367433861711</v>
      </c>
      <c r="E376" s="245">
        <v>13.408618835918594</v>
      </c>
      <c r="F376" s="213">
        <v>-1.1886699170255199</v>
      </c>
      <c r="G376" s="223">
        <v>0.23881367433861711</v>
      </c>
      <c r="H376" s="247">
        <v>87.394623887639611</v>
      </c>
      <c r="I376" s="213">
        <v>-0.41975789999540802</v>
      </c>
      <c r="J376" s="217">
        <v>0.70228462488418009</v>
      </c>
      <c r="K376" s="245">
        <v>12.6053761123604</v>
      </c>
      <c r="L376" s="213">
        <v>0.41975789999540797</v>
      </c>
      <c r="M376" s="223">
        <v>0.70228462488418009</v>
      </c>
      <c r="N376" s="247">
        <v>90.256621296745209</v>
      </c>
      <c r="O376" s="243">
        <v>-4.6808291470422779E-2</v>
      </c>
      <c r="P376" s="217">
        <v>0.95706351619673147</v>
      </c>
      <c r="Q376" s="245">
        <v>9.7433787032547983</v>
      </c>
      <c r="R376" s="243">
        <v>4.68082914704228E-2</v>
      </c>
      <c r="S376" s="217">
        <v>0.95706351619673147</v>
      </c>
      <c r="X376" s="49" t="s">
        <v>14</v>
      </c>
      <c r="Y376" s="30"/>
      <c r="Z376" s="27"/>
      <c r="AA376" s="92">
        <f t="shared" si="48"/>
        <v>11.886699170255195</v>
      </c>
      <c r="AB376" s="93">
        <v>0.23881367433861711</v>
      </c>
      <c r="AC376" s="142"/>
      <c r="AD376" s="143"/>
      <c r="AE376" s="92">
        <f t="shared" si="49"/>
        <v>-11.886699170255199</v>
      </c>
      <c r="AF376" s="93">
        <v>0.23881367433861711</v>
      </c>
      <c r="AG376" s="142"/>
      <c r="AH376" s="143"/>
      <c r="AI376" s="92">
        <f t="shared" si="50"/>
        <v>-4.1975789999540805</v>
      </c>
      <c r="AJ376" s="93">
        <v>0.70228462488418009</v>
      </c>
      <c r="AK376" s="144"/>
      <c r="AL376" s="143"/>
      <c r="AM376" s="92">
        <f t="shared" si="51"/>
        <v>4.1975789999540796</v>
      </c>
      <c r="AN376" s="93">
        <v>0.70228462488418009</v>
      </c>
      <c r="AO376" s="142"/>
      <c r="AP376" s="143"/>
      <c r="AQ376" s="92">
        <f t="shared" si="52"/>
        <v>-0.4680829147042278</v>
      </c>
      <c r="AR376" s="93">
        <v>0.95706351619673147</v>
      </c>
      <c r="AS376" s="144"/>
      <c r="AT376" s="143"/>
      <c r="AU376" s="92">
        <f t="shared" si="53"/>
        <v>0.46808291470422803</v>
      </c>
      <c r="AV376" s="93">
        <v>0.95706351619673147</v>
      </c>
    </row>
    <row r="377" spans="1:48" s="10" customFormat="1" ht="16.5" thickBot="1">
      <c r="A377" s="49" t="s">
        <v>15</v>
      </c>
      <c r="B377" s="247">
        <v>86.734208595542896</v>
      </c>
      <c r="C377" s="213">
        <v>1.9566996559610514</v>
      </c>
      <c r="D377" s="217">
        <v>7.6519394090093257E-2</v>
      </c>
      <c r="E377" s="245">
        <v>13.265791404457101</v>
      </c>
      <c r="F377" s="213">
        <v>-1.9566996559610499</v>
      </c>
      <c r="G377" s="223">
        <v>7.6519394090093257E-2</v>
      </c>
      <c r="H377" s="247">
        <v>87.115633082752467</v>
      </c>
      <c r="I377" s="213">
        <v>-0.22361698630902624</v>
      </c>
      <c r="J377" s="217">
        <v>0.83495000449489887</v>
      </c>
      <c r="K377" s="245">
        <v>12.884366917247515</v>
      </c>
      <c r="L377" s="213">
        <v>0.22361698630902599</v>
      </c>
      <c r="M377" s="223">
        <v>0.83495000449489887</v>
      </c>
      <c r="N377" s="247">
        <v>90.322477482731699</v>
      </c>
      <c r="O377" s="213">
        <v>-0.59926668296478569</v>
      </c>
      <c r="P377" s="217">
        <v>0.5483234279666358</v>
      </c>
      <c r="Q377" s="245">
        <v>9.6775225172683061</v>
      </c>
      <c r="R377" s="213">
        <v>0.59926668296478602</v>
      </c>
      <c r="S377" s="217">
        <v>0.5483234279666358</v>
      </c>
      <c r="X377" s="49" t="s">
        <v>15</v>
      </c>
      <c r="Y377" s="30"/>
      <c r="Z377" s="27"/>
      <c r="AA377" s="92">
        <f t="shared" si="48"/>
        <v>19.566996559610516</v>
      </c>
      <c r="AB377" s="93">
        <v>7.6519394090093257E-2</v>
      </c>
      <c r="AC377" s="142"/>
      <c r="AD377" s="143"/>
      <c r="AE377" s="92">
        <f t="shared" si="49"/>
        <v>-19.566996559610498</v>
      </c>
      <c r="AF377" s="93">
        <v>7.6519394090093257E-2</v>
      </c>
      <c r="AG377" s="142"/>
      <c r="AH377" s="143"/>
      <c r="AI377" s="92">
        <f t="shared" si="50"/>
        <v>-2.2361698630902622</v>
      </c>
      <c r="AJ377" s="93">
        <v>0.83495000449489887</v>
      </c>
      <c r="AK377" s="144"/>
      <c r="AL377" s="143"/>
      <c r="AM377" s="92">
        <f t="shared" si="51"/>
        <v>2.23616986309026</v>
      </c>
      <c r="AN377" s="93">
        <v>0.83495000449489887</v>
      </c>
      <c r="AO377" s="142"/>
      <c r="AP377" s="143"/>
      <c r="AQ377" s="92">
        <f t="shared" si="52"/>
        <v>-5.9926668296478569</v>
      </c>
      <c r="AR377" s="93">
        <v>0.5483234279666358</v>
      </c>
      <c r="AS377" s="144"/>
      <c r="AT377" s="143"/>
      <c r="AU377" s="92">
        <f t="shared" si="53"/>
        <v>5.9926668296478605</v>
      </c>
      <c r="AV377" s="93">
        <v>0.5483234279666358</v>
      </c>
    </row>
    <row r="378" spans="1:48" s="10" customFormat="1" ht="16.5" thickBot="1">
      <c r="A378" s="49" t="s">
        <v>16</v>
      </c>
      <c r="B378" s="247">
        <v>86.218835473890451</v>
      </c>
      <c r="C378" s="213">
        <v>0.86313812601259254</v>
      </c>
      <c r="D378" s="217">
        <v>0.37474135199859837</v>
      </c>
      <c r="E378" s="245">
        <v>13.781164526109562</v>
      </c>
      <c r="F378" s="213">
        <v>-0.86313812601259299</v>
      </c>
      <c r="G378" s="223">
        <v>0.37474135199859837</v>
      </c>
      <c r="H378" s="247">
        <v>85.270119793827192</v>
      </c>
      <c r="I378" s="213">
        <v>-1.3330455285758649</v>
      </c>
      <c r="J378" s="217">
        <v>0.24329595279504768</v>
      </c>
      <c r="K378" s="245">
        <v>14.729880206172835</v>
      </c>
      <c r="L378" s="213">
        <v>1.33304552857586</v>
      </c>
      <c r="M378" s="223">
        <v>0.24329595279504768</v>
      </c>
      <c r="N378" s="247">
        <v>86.548263787241936</v>
      </c>
      <c r="O378" s="213">
        <v>-4.1227686076968508</v>
      </c>
      <c r="P378" s="217">
        <v>1.1330817044544578E-2</v>
      </c>
      <c r="Q378" s="245">
        <v>13.451736212758041</v>
      </c>
      <c r="R378" s="213">
        <v>4.1227686076968499</v>
      </c>
      <c r="S378" s="217">
        <v>1.1330817044544578E-2</v>
      </c>
      <c r="X378" s="49" t="s">
        <v>16</v>
      </c>
      <c r="Y378" s="30"/>
      <c r="Z378" s="27"/>
      <c r="AA378" s="92">
        <f t="shared" si="48"/>
        <v>8.6313812601259254</v>
      </c>
      <c r="AB378" s="93">
        <v>0.37474135199859837</v>
      </c>
      <c r="AC378" s="142"/>
      <c r="AD378" s="143"/>
      <c r="AE378" s="92">
        <f t="shared" si="49"/>
        <v>-8.6313812601259308</v>
      </c>
      <c r="AF378" s="93">
        <v>0.37474135199859837</v>
      </c>
      <c r="AG378" s="142"/>
      <c r="AH378" s="143"/>
      <c r="AI378" s="92">
        <f t="shared" si="50"/>
        <v>-13.330455285758649</v>
      </c>
      <c r="AJ378" s="93">
        <v>0.24329595279504768</v>
      </c>
      <c r="AK378" s="144"/>
      <c r="AL378" s="143"/>
      <c r="AM378" s="92">
        <f t="shared" si="51"/>
        <v>13.3304552857586</v>
      </c>
      <c r="AN378" s="93">
        <v>0.24329595279504768</v>
      </c>
      <c r="AO378" s="142"/>
      <c r="AP378" s="143"/>
      <c r="AQ378" s="92">
        <f t="shared" si="52"/>
        <v>-41.22768607696851</v>
      </c>
      <c r="AR378" s="93">
        <v>1.1330817044544578E-2</v>
      </c>
      <c r="AS378" s="144"/>
      <c r="AT378" s="143"/>
      <c r="AU378" s="92">
        <f t="shared" si="53"/>
        <v>41.227686076968496</v>
      </c>
      <c r="AV378" s="93">
        <v>1.1330817044544578E-2</v>
      </c>
    </row>
    <row r="379" spans="1:48" s="10" customFormat="1" ht="16.5" thickBot="1">
      <c r="A379" s="49" t="s">
        <v>17</v>
      </c>
      <c r="B379" s="247">
        <v>88.308021599267974</v>
      </c>
      <c r="C379" s="213">
        <v>0.29914106468646984</v>
      </c>
      <c r="D379" s="217">
        <v>0.70593499964294204</v>
      </c>
      <c r="E379" s="245">
        <v>11.691978400732005</v>
      </c>
      <c r="F379" s="213">
        <v>-0.29914106468647</v>
      </c>
      <c r="G379" s="223">
        <v>0.70593499964294204</v>
      </c>
      <c r="H379" s="247">
        <v>87.647063496012009</v>
      </c>
      <c r="I379" s="213">
        <v>-2.2859060862830276</v>
      </c>
      <c r="J379" s="217">
        <v>9.9126104427133977E-3</v>
      </c>
      <c r="K379" s="245">
        <v>12.352936503987962</v>
      </c>
      <c r="L379" s="213">
        <v>2.2859060862830298</v>
      </c>
      <c r="M379" s="223">
        <v>9.9126104427133977E-3</v>
      </c>
      <c r="N379" s="247">
        <v>90.730183215913229</v>
      </c>
      <c r="O379" s="213">
        <v>-0.67100218526227784</v>
      </c>
      <c r="P379" s="217">
        <v>0.43187212064385094</v>
      </c>
      <c r="Q379" s="245">
        <v>9.2698167840867765</v>
      </c>
      <c r="R379" s="213">
        <v>0.67100218526227806</v>
      </c>
      <c r="S379" s="217">
        <v>0.43187212064385094</v>
      </c>
      <c r="X379" s="49" t="s">
        <v>17</v>
      </c>
      <c r="Y379" s="30"/>
      <c r="Z379" s="27"/>
      <c r="AA379" s="92">
        <f t="shared" si="48"/>
        <v>2.9914106468646984</v>
      </c>
      <c r="AB379" s="93">
        <v>0.70593499964294204</v>
      </c>
      <c r="AC379" s="142"/>
      <c r="AD379" s="143"/>
      <c r="AE379" s="92">
        <f t="shared" si="49"/>
        <v>-2.9914106468647002</v>
      </c>
      <c r="AF379" s="93">
        <v>0.70593499964294204</v>
      </c>
      <c r="AG379" s="142"/>
      <c r="AH379" s="143"/>
      <c r="AI379" s="92">
        <f t="shared" si="50"/>
        <v>-22.859060862830276</v>
      </c>
      <c r="AJ379" s="93">
        <v>9.9126104427133977E-3</v>
      </c>
      <c r="AK379" s="144"/>
      <c r="AL379" s="143"/>
      <c r="AM379" s="92">
        <f t="shared" si="51"/>
        <v>22.859060862830297</v>
      </c>
      <c r="AN379" s="93">
        <v>9.9126104427133977E-3</v>
      </c>
      <c r="AO379" s="142"/>
      <c r="AP379" s="143"/>
      <c r="AQ379" s="92">
        <f t="shared" si="52"/>
        <v>-6.7100218526227788</v>
      </c>
      <c r="AR379" s="93">
        <v>0.43187212064385094</v>
      </c>
      <c r="AS379" s="144"/>
      <c r="AT379" s="143"/>
      <c r="AU379" s="92">
        <f t="shared" si="53"/>
        <v>6.7100218526227806</v>
      </c>
      <c r="AV379" s="93">
        <v>0.43187212064385094</v>
      </c>
    </row>
    <row r="380" spans="1:48" s="10" customFormat="1" ht="16.5" thickBot="1">
      <c r="A380" s="49" t="s">
        <v>18</v>
      </c>
      <c r="B380" s="247">
        <v>85.699205273391939</v>
      </c>
      <c r="C380" s="213">
        <v>0.90767967710591757</v>
      </c>
      <c r="D380" s="217">
        <v>0.34409194999169712</v>
      </c>
      <c r="E380" s="245">
        <v>14.300794726608075</v>
      </c>
      <c r="F380" s="213">
        <v>-0.90767967710591801</v>
      </c>
      <c r="G380" s="223">
        <v>0.34409194999169712</v>
      </c>
      <c r="H380" s="247">
        <v>86.675538868182841</v>
      </c>
      <c r="I380" s="213">
        <v>-0.91242524467362007</v>
      </c>
      <c r="J380" s="217">
        <v>0.39832581849287907</v>
      </c>
      <c r="K380" s="245">
        <v>13.324461131817184</v>
      </c>
      <c r="L380" s="213">
        <v>0.91242524467362007</v>
      </c>
      <c r="M380" s="223">
        <v>0.39832581849287907</v>
      </c>
      <c r="N380" s="247">
        <v>89.893073047993042</v>
      </c>
      <c r="O380" s="213">
        <v>-1.1897038413892094</v>
      </c>
      <c r="P380" s="217">
        <v>0.15765305254165973</v>
      </c>
      <c r="Q380" s="245">
        <v>10.106926952006972</v>
      </c>
      <c r="R380" s="213">
        <v>1.18970384138921</v>
      </c>
      <c r="S380" s="217">
        <v>0.15765305254165973</v>
      </c>
      <c r="X380" s="49" t="s">
        <v>18</v>
      </c>
      <c r="Y380" s="30"/>
      <c r="Z380" s="27"/>
      <c r="AA380" s="92">
        <f t="shared" si="48"/>
        <v>9.0767967710591755</v>
      </c>
      <c r="AB380" s="93">
        <v>0.34409194999169712</v>
      </c>
      <c r="AC380" s="142"/>
      <c r="AD380" s="143"/>
      <c r="AE380" s="92">
        <f t="shared" si="49"/>
        <v>-9.0767967710591808</v>
      </c>
      <c r="AF380" s="93">
        <v>0.34409194999169712</v>
      </c>
      <c r="AG380" s="142"/>
      <c r="AH380" s="143"/>
      <c r="AI380" s="92">
        <f t="shared" si="50"/>
        <v>-9.1242524467362003</v>
      </c>
      <c r="AJ380" s="93">
        <v>0.39832581849287907</v>
      </c>
      <c r="AK380" s="144"/>
      <c r="AL380" s="143"/>
      <c r="AM380" s="92">
        <f t="shared" si="51"/>
        <v>9.1242524467362003</v>
      </c>
      <c r="AN380" s="93">
        <v>0.39832581849287907</v>
      </c>
      <c r="AO380" s="142"/>
      <c r="AP380" s="143"/>
      <c r="AQ380" s="92">
        <f t="shared" si="52"/>
        <v>-11.897038413892094</v>
      </c>
      <c r="AR380" s="93">
        <v>0.15765305254165973</v>
      </c>
      <c r="AS380" s="144"/>
      <c r="AT380" s="143"/>
      <c r="AU380" s="92">
        <f t="shared" si="53"/>
        <v>11.897038413892101</v>
      </c>
      <c r="AV380" s="93">
        <v>0.15765305254165973</v>
      </c>
    </row>
    <row r="381" spans="1:48" s="10" customFormat="1" ht="16.5" thickBot="1">
      <c r="A381" s="49" t="s">
        <v>19</v>
      </c>
      <c r="B381" s="247">
        <v>85.6902301642221</v>
      </c>
      <c r="C381" s="213">
        <v>0.32054887265329635</v>
      </c>
      <c r="D381" s="217">
        <v>0.76963473608572952</v>
      </c>
      <c r="E381" s="245">
        <v>14.309769835777907</v>
      </c>
      <c r="F381" s="213">
        <v>-0.32054887265329601</v>
      </c>
      <c r="G381" s="223">
        <v>0.76963473608572952</v>
      </c>
      <c r="H381" s="247">
        <v>82.792958837275833</v>
      </c>
      <c r="I381" s="213">
        <v>-1.3140550166313814</v>
      </c>
      <c r="J381" s="217">
        <v>0.30652970692217874</v>
      </c>
      <c r="K381" s="245">
        <v>17.207041162724138</v>
      </c>
      <c r="L381" s="213">
        <v>1.31405501663138</v>
      </c>
      <c r="M381" s="223">
        <v>0.30652970692217874</v>
      </c>
      <c r="N381" s="247">
        <v>80.318865749402633</v>
      </c>
      <c r="O381" s="213">
        <v>-4.8875927833012112</v>
      </c>
      <c r="P381" s="217">
        <v>1.4331923706712971E-2</v>
      </c>
      <c r="Q381" s="245">
        <v>19.681134250597378</v>
      </c>
      <c r="R381" s="213">
        <v>4.8875927833012103</v>
      </c>
      <c r="S381" s="217">
        <v>1.4331923706712971E-2</v>
      </c>
      <c r="X381" s="49" t="s">
        <v>19</v>
      </c>
      <c r="Y381" s="30"/>
      <c r="Z381" s="27"/>
      <c r="AA381" s="92">
        <f t="shared" si="48"/>
        <v>3.2054887265329635</v>
      </c>
      <c r="AB381" s="93">
        <v>0.76963473608572952</v>
      </c>
      <c r="AC381" s="142"/>
      <c r="AD381" s="143"/>
      <c r="AE381" s="92">
        <f t="shared" si="49"/>
        <v>-3.2054887265329599</v>
      </c>
      <c r="AF381" s="93">
        <v>0.76963473608572952</v>
      </c>
      <c r="AG381" s="142"/>
      <c r="AH381" s="143"/>
      <c r="AI381" s="92">
        <f t="shared" si="50"/>
        <v>-13.140550166313814</v>
      </c>
      <c r="AJ381" s="93">
        <v>0.30652970692217874</v>
      </c>
      <c r="AK381" s="144"/>
      <c r="AL381" s="143"/>
      <c r="AM381" s="92">
        <f t="shared" si="51"/>
        <v>13.140550166313801</v>
      </c>
      <c r="AN381" s="93">
        <v>0.30652970692217874</v>
      </c>
      <c r="AO381" s="142"/>
      <c r="AP381" s="143"/>
      <c r="AQ381" s="92">
        <f t="shared" si="52"/>
        <v>-48.875927833012113</v>
      </c>
      <c r="AR381" s="93">
        <v>1.4331923706712971E-2</v>
      </c>
      <c r="AS381" s="144"/>
      <c r="AT381" s="143"/>
      <c r="AU381" s="92">
        <f t="shared" si="53"/>
        <v>48.875927833012099</v>
      </c>
      <c r="AV381" s="93">
        <v>1.4331923706712971E-2</v>
      </c>
    </row>
    <row r="382" spans="1:48" s="10" customFormat="1" ht="16.5" thickBot="1">
      <c r="A382" s="49" t="s">
        <v>20</v>
      </c>
      <c r="B382" s="247">
        <v>84.830812644512932</v>
      </c>
      <c r="C382" s="213">
        <v>0.38515389677107337</v>
      </c>
      <c r="D382" s="217">
        <v>0.74414583333495532</v>
      </c>
      <c r="E382" s="245">
        <v>15.169187355487065</v>
      </c>
      <c r="F382" s="213">
        <v>-0.38515389677107298</v>
      </c>
      <c r="G382" s="223">
        <v>0.74414583333495532</v>
      </c>
      <c r="H382" s="247">
        <v>82.848411287068956</v>
      </c>
      <c r="I382" s="213">
        <v>-1.4233093831787744</v>
      </c>
      <c r="J382" s="217">
        <v>0.30225036899979196</v>
      </c>
      <c r="K382" s="245">
        <v>17.151588712931048</v>
      </c>
      <c r="L382" s="213">
        <v>1.42330938317877</v>
      </c>
      <c r="M382" s="223">
        <v>0.30225036899979196</v>
      </c>
      <c r="N382" s="247">
        <v>79.801874176161149</v>
      </c>
      <c r="O382" s="213">
        <v>-4.8584208566434857</v>
      </c>
      <c r="P382" s="217">
        <v>1.9866261460507396E-2</v>
      </c>
      <c r="Q382" s="245">
        <v>20.198125823838868</v>
      </c>
      <c r="R382" s="213">
        <v>4.8584208566434901</v>
      </c>
      <c r="S382" s="217">
        <v>1.9866261460507396E-2</v>
      </c>
      <c r="X382" s="49" t="s">
        <v>20</v>
      </c>
      <c r="Y382" s="30"/>
      <c r="Z382" s="27"/>
      <c r="AA382" s="92">
        <f t="shared" si="48"/>
        <v>3.8515389677107335</v>
      </c>
      <c r="AB382" s="93">
        <v>0.74414583333495532</v>
      </c>
      <c r="AC382" s="142"/>
      <c r="AD382" s="143"/>
      <c r="AE382" s="92">
        <f t="shared" si="49"/>
        <v>-3.8515389677107299</v>
      </c>
      <c r="AF382" s="93">
        <v>0.74414583333495532</v>
      </c>
      <c r="AG382" s="142"/>
      <c r="AH382" s="143"/>
      <c r="AI382" s="92">
        <f t="shared" si="50"/>
        <v>-14.233093831787745</v>
      </c>
      <c r="AJ382" s="93">
        <v>0.30225036899979196</v>
      </c>
      <c r="AK382" s="144"/>
      <c r="AL382" s="143"/>
      <c r="AM382" s="92">
        <f t="shared" si="51"/>
        <v>14.2330938317877</v>
      </c>
      <c r="AN382" s="93">
        <v>0.30225036899979196</v>
      </c>
      <c r="AO382" s="142"/>
      <c r="AP382" s="143"/>
      <c r="AQ382" s="92">
        <f t="shared" si="52"/>
        <v>-48.584208566434853</v>
      </c>
      <c r="AR382" s="93">
        <v>1.9866261460507396E-2</v>
      </c>
      <c r="AS382" s="144"/>
      <c r="AT382" s="143"/>
      <c r="AU382" s="92">
        <f t="shared" si="53"/>
        <v>48.584208566434903</v>
      </c>
      <c r="AV382" s="93">
        <v>1.9866261460507396E-2</v>
      </c>
    </row>
    <row r="383" spans="1:48" s="10" customFormat="1" ht="16.5" thickBot="1">
      <c r="A383" s="49" t="s">
        <v>21</v>
      </c>
      <c r="B383" s="247">
        <v>87.03098558104837</v>
      </c>
      <c r="C383" s="213">
        <v>1.0034322937241651</v>
      </c>
      <c r="D383" s="217">
        <v>0.2553698523592326</v>
      </c>
      <c r="E383" s="245">
        <v>12.969014418951639</v>
      </c>
      <c r="F383" s="213">
        <v>-1.00343229372417</v>
      </c>
      <c r="G383" s="223">
        <v>0.2553698523592326</v>
      </c>
      <c r="H383" s="247">
        <v>88.067450162931308</v>
      </c>
      <c r="I383" s="213">
        <v>-1.2588319706568942</v>
      </c>
      <c r="J383" s="217">
        <v>0.2148053738488559</v>
      </c>
      <c r="K383" s="245">
        <v>11.932549837068693</v>
      </c>
      <c r="L383" s="213">
        <v>1.2588319706568902</v>
      </c>
      <c r="M383" s="223">
        <v>0.2148053738488559</v>
      </c>
      <c r="N383" s="247">
        <v>91.049093838630085</v>
      </c>
      <c r="O383" s="213">
        <v>-0.61220709126342099</v>
      </c>
      <c r="P383" s="217">
        <v>0.4377121719801722</v>
      </c>
      <c r="Q383" s="245">
        <v>8.9509061613699163</v>
      </c>
      <c r="R383" s="213">
        <v>0.61220709126342099</v>
      </c>
      <c r="S383" s="217">
        <v>0.4377121719801722</v>
      </c>
      <c r="X383" s="49" t="s">
        <v>21</v>
      </c>
      <c r="Y383" s="30"/>
      <c r="Z383" s="27"/>
      <c r="AA383" s="92">
        <f t="shared" si="48"/>
        <v>10.034322937241651</v>
      </c>
      <c r="AB383" s="93">
        <v>0.2553698523592326</v>
      </c>
      <c r="AC383" s="142"/>
      <c r="AD383" s="143"/>
      <c r="AE383" s="92">
        <f t="shared" si="49"/>
        <v>-10.034322937241701</v>
      </c>
      <c r="AF383" s="93">
        <v>0.2553698523592326</v>
      </c>
      <c r="AG383" s="142"/>
      <c r="AH383" s="143"/>
      <c r="AI383" s="92">
        <f t="shared" si="50"/>
        <v>-12.588319706568942</v>
      </c>
      <c r="AJ383" s="93">
        <v>0.2148053738488559</v>
      </c>
      <c r="AK383" s="144"/>
      <c r="AL383" s="143"/>
      <c r="AM383" s="92">
        <f t="shared" si="51"/>
        <v>12.588319706568903</v>
      </c>
      <c r="AN383" s="93">
        <v>0.2148053738488559</v>
      </c>
      <c r="AO383" s="142"/>
      <c r="AP383" s="143"/>
      <c r="AQ383" s="92">
        <f t="shared" si="52"/>
        <v>-6.1220709126342099</v>
      </c>
      <c r="AR383" s="93">
        <v>0.4377121719801722</v>
      </c>
      <c r="AS383" s="144"/>
      <c r="AT383" s="143"/>
      <c r="AU383" s="92">
        <f t="shared" si="53"/>
        <v>6.1220709126342099</v>
      </c>
      <c r="AV383" s="93">
        <v>0.4377121719801722</v>
      </c>
    </row>
    <row r="384" spans="1:48" s="10" customFormat="1" ht="16.5" thickBot="1">
      <c r="A384" s="49" t="s">
        <v>22</v>
      </c>
      <c r="B384" s="247">
        <v>85.90218449536745</v>
      </c>
      <c r="C384" s="213">
        <v>0.56678668730658677</v>
      </c>
      <c r="D384" s="217">
        <v>0.57936385931454426</v>
      </c>
      <c r="E384" s="245">
        <v>14.097815504632532</v>
      </c>
      <c r="F384" s="213">
        <v>-0.56678668730658699</v>
      </c>
      <c r="G384" s="223">
        <v>0.57936385931454426</v>
      </c>
      <c r="H384" s="247">
        <v>84.283834997065526</v>
      </c>
      <c r="I384" s="213">
        <v>-1.417104566471028</v>
      </c>
      <c r="J384" s="217">
        <v>0.25966083135584672</v>
      </c>
      <c r="K384" s="245">
        <v>15.71616500293449</v>
      </c>
      <c r="L384" s="213">
        <v>1.41710456647103</v>
      </c>
      <c r="M384" s="223">
        <v>0.25966083135584672</v>
      </c>
      <c r="N384" s="247">
        <v>83.37785027728026</v>
      </c>
      <c r="O384" s="213">
        <v>-5.2213670631932549</v>
      </c>
      <c r="P384" s="217">
        <v>4.780580706333545E-3</v>
      </c>
      <c r="Q384" s="245">
        <v>16.622149722719755</v>
      </c>
      <c r="R384" s="213">
        <v>5.2213670631932594</v>
      </c>
      <c r="S384" s="217">
        <v>4.780580706333545E-3</v>
      </c>
      <c r="X384" s="49" t="s">
        <v>22</v>
      </c>
      <c r="Y384" s="30"/>
      <c r="Z384" s="27"/>
      <c r="AA384" s="92">
        <f t="shared" si="48"/>
        <v>5.6678668730658677</v>
      </c>
      <c r="AB384" s="93">
        <v>0.57936385931454426</v>
      </c>
      <c r="AC384" s="142"/>
      <c r="AD384" s="143"/>
      <c r="AE384" s="92">
        <f t="shared" si="49"/>
        <v>-5.6678668730658703</v>
      </c>
      <c r="AF384" s="93">
        <v>0.57936385931454426</v>
      </c>
      <c r="AG384" s="142"/>
      <c r="AH384" s="143"/>
      <c r="AI384" s="92">
        <f t="shared" si="50"/>
        <v>-14.171045664710281</v>
      </c>
      <c r="AJ384" s="93">
        <v>0.25966083135584672</v>
      </c>
      <c r="AK384" s="144"/>
      <c r="AL384" s="143"/>
      <c r="AM384" s="92">
        <f t="shared" si="51"/>
        <v>14.1710456647103</v>
      </c>
      <c r="AN384" s="93">
        <v>0.25966083135584672</v>
      </c>
      <c r="AO384" s="142"/>
      <c r="AP384" s="143"/>
      <c r="AQ384" s="92">
        <f t="shared" si="52"/>
        <v>-52.213670631932551</v>
      </c>
      <c r="AR384" s="93">
        <v>4.780580706333545E-3</v>
      </c>
      <c r="AS384" s="144"/>
      <c r="AT384" s="143"/>
      <c r="AU384" s="92">
        <f t="shared" si="53"/>
        <v>52.213670631932594</v>
      </c>
      <c r="AV384" s="93">
        <v>4.780580706333545E-3</v>
      </c>
    </row>
    <row r="385" spans="1:48" s="10" customFormat="1" ht="16.5" thickBot="1">
      <c r="A385" s="49" t="s">
        <v>23</v>
      </c>
      <c r="B385" s="247">
        <v>84.308870234032099</v>
      </c>
      <c r="C385" s="243">
        <v>2.8694142051985887E-2</v>
      </c>
      <c r="D385" s="217">
        <v>0.97793047433896352</v>
      </c>
      <c r="E385" s="245">
        <v>15.691129765967894</v>
      </c>
      <c r="F385" s="243">
        <v>-2.8694142051985901E-2</v>
      </c>
      <c r="G385" s="223">
        <v>0.97793047433896352</v>
      </c>
      <c r="H385" s="247">
        <v>81.392208950155634</v>
      </c>
      <c r="I385" s="213">
        <v>-1.8883205039560769</v>
      </c>
      <c r="J385" s="217">
        <v>0.1403112819337331</v>
      </c>
      <c r="K385" s="245">
        <v>18.607791049844387</v>
      </c>
      <c r="L385" s="213">
        <v>1.88832050395608</v>
      </c>
      <c r="M385" s="223">
        <v>0.1403112819337331</v>
      </c>
      <c r="N385" s="247">
        <v>75.26160244650427</v>
      </c>
      <c r="O385" s="213">
        <v>-4.6836912981359955</v>
      </c>
      <c r="P385" s="217">
        <v>3.5425912786894206E-2</v>
      </c>
      <c r="Q385" s="245">
        <v>24.738397553495723</v>
      </c>
      <c r="R385" s="213">
        <v>4.6836912981359999</v>
      </c>
      <c r="S385" s="217">
        <v>3.5425912786894206E-2</v>
      </c>
      <c r="X385" s="49" t="s">
        <v>23</v>
      </c>
      <c r="Y385" s="30"/>
      <c r="Z385" s="27"/>
      <c r="AA385" s="92">
        <f t="shared" si="48"/>
        <v>0.28694142051985888</v>
      </c>
      <c r="AB385" s="93">
        <v>0.97793047433896352</v>
      </c>
      <c r="AC385" s="142"/>
      <c r="AD385" s="143"/>
      <c r="AE385" s="92">
        <f t="shared" si="49"/>
        <v>-0.28694142051985899</v>
      </c>
      <c r="AF385" s="93">
        <v>0.97793047433896352</v>
      </c>
      <c r="AG385" s="142"/>
      <c r="AH385" s="143"/>
      <c r="AI385" s="92">
        <f t="shared" si="50"/>
        <v>-18.883205039560767</v>
      </c>
      <c r="AJ385" s="93">
        <v>0.1403112819337331</v>
      </c>
      <c r="AK385" s="144"/>
      <c r="AL385" s="143"/>
      <c r="AM385" s="92">
        <f t="shared" si="51"/>
        <v>18.883205039560799</v>
      </c>
      <c r="AN385" s="93">
        <v>0.1403112819337331</v>
      </c>
      <c r="AO385" s="142"/>
      <c r="AP385" s="143"/>
      <c r="AQ385" s="92">
        <f t="shared" si="52"/>
        <v>-46.836912981359959</v>
      </c>
      <c r="AR385" s="93">
        <v>3.5425912786894206E-2</v>
      </c>
      <c r="AS385" s="144"/>
      <c r="AT385" s="143"/>
      <c r="AU385" s="92">
        <f t="shared" si="53"/>
        <v>46.836912981360001</v>
      </c>
      <c r="AV385" s="93">
        <v>3.5425912786894206E-2</v>
      </c>
    </row>
    <row r="386" spans="1:48" s="10" customFormat="1" ht="16.5" thickBot="1">
      <c r="A386" s="49" t="s">
        <v>24</v>
      </c>
      <c r="B386" s="247">
        <v>85.623351395191136</v>
      </c>
      <c r="C386" s="213">
        <v>0.75640663030028876</v>
      </c>
      <c r="D386" s="217">
        <v>0.42489099579865752</v>
      </c>
      <c r="E386" s="245">
        <v>14.376648604808871</v>
      </c>
      <c r="F386" s="213">
        <v>-0.7564066303002891</v>
      </c>
      <c r="G386" s="223">
        <v>0.42489099579865752</v>
      </c>
      <c r="H386" s="247">
        <v>86.023078302176685</v>
      </c>
      <c r="I386" s="213">
        <v>-1.9037391857270258</v>
      </c>
      <c r="J386" s="217">
        <v>9.5779398592250306E-2</v>
      </c>
      <c r="K386" s="245">
        <v>13.976921697823309</v>
      </c>
      <c r="L386" s="213">
        <v>1.9037391857270272</v>
      </c>
      <c r="M386" s="223">
        <v>9.5779398592250001E-2</v>
      </c>
      <c r="N386" s="247">
        <v>87.747327653479559</v>
      </c>
      <c r="O386" s="213">
        <v>-2.8926216852301923</v>
      </c>
      <c r="P386" s="217">
        <v>1.774229789026471E-2</v>
      </c>
      <c r="Q386" s="245">
        <v>12.25267234652045</v>
      </c>
      <c r="R386" s="213">
        <v>2.89262168523019</v>
      </c>
      <c r="S386" s="217">
        <v>1.774229789026471E-2</v>
      </c>
      <c r="X386" s="49" t="s">
        <v>24</v>
      </c>
      <c r="Y386" s="30"/>
      <c r="Z386" s="27"/>
      <c r="AA386" s="92">
        <f t="shared" si="48"/>
        <v>7.5640663030028872</v>
      </c>
      <c r="AB386" s="93">
        <v>0.42489099579865752</v>
      </c>
      <c r="AC386" s="142"/>
      <c r="AD386" s="143"/>
      <c r="AE386" s="92">
        <f t="shared" si="49"/>
        <v>-7.5640663030028907</v>
      </c>
      <c r="AF386" s="93">
        <v>0.42489099579865752</v>
      </c>
      <c r="AG386" s="142"/>
      <c r="AH386" s="143"/>
      <c r="AI386" s="92">
        <f t="shared" si="50"/>
        <v>-19.037391857270258</v>
      </c>
      <c r="AJ386" s="93">
        <v>9.5779398592250306E-2</v>
      </c>
      <c r="AK386" s="144"/>
      <c r="AL386" s="143"/>
      <c r="AM386" s="92">
        <f t="shared" si="51"/>
        <v>19.037391857270272</v>
      </c>
      <c r="AN386" s="93">
        <v>9.5779398592250001E-2</v>
      </c>
      <c r="AO386" s="142"/>
      <c r="AP386" s="143"/>
      <c r="AQ386" s="92">
        <f t="shared" si="52"/>
        <v>-28.926216852301923</v>
      </c>
      <c r="AR386" s="93">
        <v>1.774229789026471E-2</v>
      </c>
      <c r="AS386" s="144"/>
      <c r="AT386" s="143"/>
      <c r="AU386" s="92">
        <f t="shared" si="53"/>
        <v>28.926216852301899</v>
      </c>
      <c r="AV386" s="93">
        <v>1.774229789026471E-2</v>
      </c>
    </row>
    <row r="387" spans="1:48" s="10" customFormat="1" ht="16.5" thickBot="1">
      <c r="A387" s="49" t="s">
        <v>25</v>
      </c>
      <c r="B387" s="248"/>
      <c r="C387" s="151"/>
      <c r="D387" s="260"/>
      <c r="E387" s="246"/>
      <c r="F387" s="151"/>
      <c r="G387" s="270"/>
      <c r="H387" s="248"/>
      <c r="I387" s="151"/>
      <c r="J387" s="260"/>
      <c r="K387" s="246"/>
      <c r="L387" s="151"/>
      <c r="M387" s="270"/>
      <c r="N387" s="248"/>
      <c r="O387" s="151"/>
      <c r="P387" s="260"/>
      <c r="Q387" s="246"/>
      <c r="R387" s="213"/>
      <c r="S387" s="217"/>
      <c r="X387" s="49" t="s">
        <v>25</v>
      </c>
      <c r="Y387" s="30"/>
      <c r="Z387" s="27"/>
      <c r="AA387" s="92"/>
      <c r="AB387" s="135"/>
      <c r="AC387" s="142"/>
      <c r="AD387" s="143"/>
      <c r="AE387" s="92"/>
      <c r="AF387" s="135"/>
      <c r="AG387" s="142"/>
      <c r="AH387" s="143"/>
      <c r="AI387" s="92"/>
      <c r="AJ387" s="135"/>
      <c r="AK387" s="144"/>
      <c r="AL387" s="143"/>
      <c r="AM387" s="92"/>
      <c r="AN387" s="135"/>
      <c r="AO387" s="142"/>
      <c r="AP387" s="143"/>
      <c r="AQ387" s="92"/>
      <c r="AR387" s="135"/>
      <c r="AS387" s="144"/>
      <c r="AT387" s="143"/>
      <c r="AU387" s="92"/>
      <c r="AV387" s="93"/>
    </row>
    <row r="388" spans="1:48" s="10" customFormat="1" ht="16.5" thickBot="1">
      <c r="A388" s="49" t="s">
        <v>26</v>
      </c>
      <c r="B388" s="247">
        <v>84.866569319521247</v>
      </c>
      <c r="C388" s="213">
        <v>0.32078926559982512</v>
      </c>
      <c r="D388" s="217">
        <v>0.75013374274715738</v>
      </c>
      <c r="E388" s="245">
        <v>15.133430680478746</v>
      </c>
      <c r="F388" s="213">
        <v>-0.32078926559982501</v>
      </c>
      <c r="G388" s="223">
        <v>0.75013374274715738</v>
      </c>
      <c r="H388" s="247">
        <v>83.236298855433304</v>
      </c>
      <c r="I388" s="213">
        <v>-1.7919872243135697</v>
      </c>
      <c r="J388" s="217">
        <v>0.18476894771109309</v>
      </c>
      <c r="K388" s="245">
        <v>16.763701144566692</v>
      </c>
      <c r="L388" s="213">
        <v>1.7919872243135702</v>
      </c>
      <c r="M388" s="223">
        <v>0.18476894771109309</v>
      </c>
      <c r="N388" s="247">
        <v>79.37711095694911</v>
      </c>
      <c r="O388" s="213">
        <v>-5.5847988987107957</v>
      </c>
      <c r="P388" s="217">
        <v>7.6760644381412765E-3</v>
      </c>
      <c r="Q388" s="245">
        <v>20.622889043050858</v>
      </c>
      <c r="R388" s="213">
        <v>5.5847988987108002</v>
      </c>
      <c r="S388" s="217">
        <v>7.6760644381412765E-3</v>
      </c>
      <c r="X388" s="49" t="s">
        <v>26</v>
      </c>
      <c r="Y388" s="30"/>
      <c r="Z388" s="27"/>
      <c r="AA388" s="92">
        <f t="shared" si="48"/>
        <v>3.2078926559982515</v>
      </c>
      <c r="AB388" s="93">
        <v>0.75013374274715738</v>
      </c>
      <c r="AC388" s="142"/>
      <c r="AD388" s="143"/>
      <c r="AE388" s="92">
        <f t="shared" si="49"/>
        <v>-3.2078926559982501</v>
      </c>
      <c r="AF388" s="93">
        <v>0.75013374274715738</v>
      </c>
      <c r="AG388" s="142"/>
      <c r="AH388" s="143"/>
      <c r="AI388" s="92">
        <f t="shared" si="50"/>
        <v>-17.919872243135696</v>
      </c>
      <c r="AJ388" s="93">
        <v>0.18476894771109309</v>
      </c>
      <c r="AK388" s="144"/>
      <c r="AL388" s="143"/>
      <c r="AM388" s="92">
        <f t="shared" si="51"/>
        <v>17.9198722431357</v>
      </c>
      <c r="AN388" s="93">
        <v>0.18476894771109309</v>
      </c>
      <c r="AO388" s="142"/>
      <c r="AP388" s="143"/>
      <c r="AQ388" s="92">
        <f t="shared" si="52"/>
        <v>-55.847988987107954</v>
      </c>
      <c r="AR388" s="93">
        <v>7.6760644381412765E-3</v>
      </c>
      <c r="AS388" s="144"/>
      <c r="AT388" s="143"/>
      <c r="AU388" s="92">
        <f t="shared" si="53"/>
        <v>55.847988987108003</v>
      </c>
      <c r="AV388" s="93">
        <v>7.6760644381412765E-3</v>
      </c>
    </row>
    <row r="389" spans="1:48" s="10" customFormat="1" ht="16.5" thickBot="1">
      <c r="A389" s="49" t="s">
        <v>27</v>
      </c>
      <c r="B389" s="247">
        <v>84.877980570880695</v>
      </c>
      <c r="C389" s="213">
        <v>-0.21536142852963211</v>
      </c>
      <c r="D389" s="217">
        <v>0.81570897752901939</v>
      </c>
      <c r="E389" s="245">
        <v>15.122019429119323</v>
      </c>
      <c r="F389" s="213">
        <v>0.21536142852963203</v>
      </c>
      <c r="G389" s="223">
        <v>0.81570897752901939</v>
      </c>
      <c r="H389" s="247">
        <v>80.302332707020099</v>
      </c>
      <c r="I389" s="213">
        <v>-1.686760705204343</v>
      </c>
      <c r="J389" s="217">
        <v>0.20369503462804284</v>
      </c>
      <c r="K389" s="245">
        <v>19.69766729297989</v>
      </c>
      <c r="L389" s="213">
        <v>1.6867607052043401</v>
      </c>
      <c r="M389" s="223">
        <v>0.20369503462804284</v>
      </c>
      <c r="N389" s="247">
        <v>72.833810367028022</v>
      </c>
      <c r="O389" s="213">
        <v>-5.8353065628355179</v>
      </c>
      <c r="P389" s="217">
        <v>7.6500172498068595E-3</v>
      </c>
      <c r="Q389" s="245">
        <v>27.166189632971982</v>
      </c>
      <c r="R389" s="213">
        <v>5.8353065628355205</v>
      </c>
      <c r="S389" s="217">
        <v>7.6500172498068595E-3</v>
      </c>
      <c r="X389" s="49" t="s">
        <v>27</v>
      </c>
      <c r="Y389" s="30"/>
      <c r="Z389" s="27"/>
      <c r="AA389" s="92">
        <f t="shared" si="48"/>
        <v>-2.1536142852963209</v>
      </c>
      <c r="AB389" s="93">
        <v>0.81570897752901939</v>
      </c>
      <c r="AC389" s="142"/>
      <c r="AD389" s="143"/>
      <c r="AE389" s="92">
        <f t="shared" si="49"/>
        <v>2.15361428529632</v>
      </c>
      <c r="AF389" s="93">
        <v>0.81570897752901939</v>
      </c>
      <c r="AG389" s="142"/>
      <c r="AH389" s="143"/>
      <c r="AI389" s="92">
        <f t="shared" si="50"/>
        <v>-16.867607052043429</v>
      </c>
      <c r="AJ389" s="93">
        <v>0.20369503462804284</v>
      </c>
      <c r="AK389" s="144"/>
      <c r="AL389" s="143"/>
      <c r="AM389" s="92">
        <f t="shared" si="51"/>
        <v>16.8676070520434</v>
      </c>
      <c r="AN389" s="93">
        <v>0.20369503462804284</v>
      </c>
      <c r="AO389" s="142"/>
      <c r="AP389" s="143"/>
      <c r="AQ389" s="92">
        <f t="shared" si="52"/>
        <v>-58.353065628355182</v>
      </c>
      <c r="AR389" s="93">
        <v>7.6500172498068595E-3</v>
      </c>
      <c r="AS389" s="144"/>
      <c r="AT389" s="143"/>
      <c r="AU389" s="92">
        <f t="shared" si="53"/>
        <v>58.353065628355203</v>
      </c>
      <c r="AV389" s="93">
        <v>7.6500172498068595E-3</v>
      </c>
    </row>
    <row r="390" spans="1:48" s="10" customFormat="1" ht="16.5" thickBot="1">
      <c r="A390" s="49" t="s">
        <v>28</v>
      </c>
      <c r="B390" s="247">
        <v>85.30317792747995</v>
      </c>
      <c r="C390" s="213">
        <v>-0.34900001210059095</v>
      </c>
      <c r="D390" s="217">
        <v>0.68805642166856562</v>
      </c>
      <c r="E390" s="245">
        <v>14.696822072520025</v>
      </c>
      <c r="F390" s="213">
        <v>0.34900001210059101</v>
      </c>
      <c r="G390" s="223">
        <v>0.68805642166856562</v>
      </c>
      <c r="H390" s="247">
        <v>80.659883288747253</v>
      </c>
      <c r="I390" s="213">
        <v>-2.9235914990699086</v>
      </c>
      <c r="J390" s="217">
        <v>2.6811850559810783E-2</v>
      </c>
      <c r="K390" s="245">
        <v>19.340116711252758</v>
      </c>
      <c r="L390" s="213">
        <v>2.9235914990699103</v>
      </c>
      <c r="M390" s="223">
        <v>2.6811850559810783E-2</v>
      </c>
      <c r="N390" s="247">
        <v>73.582448245251697</v>
      </c>
      <c r="O390" s="213">
        <v>-6.5336535935447131</v>
      </c>
      <c r="P390" s="217">
        <v>5.3625163473008369E-3</v>
      </c>
      <c r="Q390" s="245">
        <v>26.417551754748306</v>
      </c>
      <c r="R390" s="213">
        <v>6.5336535935447104</v>
      </c>
      <c r="S390" s="217">
        <v>5.3625163473008369E-3</v>
      </c>
      <c r="X390" s="49" t="s">
        <v>28</v>
      </c>
      <c r="Y390" s="30"/>
      <c r="Z390" s="27"/>
      <c r="AA390" s="92">
        <f t="shared" si="48"/>
        <v>-3.4900001210059095</v>
      </c>
      <c r="AB390" s="93">
        <v>0.68805642166856562</v>
      </c>
      <c r="AC390" s="142"/>
      <c r="AD390" s="143"/>
      <c r="AE390" s="92">
        <f t="shared" si="49"/>
        <v>3.4900001210059099</v>
      </c>
      <c r="AF390" s="93">
        <v>0.68805642166856562</v>
      </c>
      <c r="AG390" s="142"/>
      <c r="AH390" s="143"/>
      <c r="AI390" s="92">
        <f t="shared" si="50"/>
        <v>-29.235914990699087</v>
      </c>
      <c r="AJ390" s="93">
        <v>2.6811850559810783E-2</v>
      </c>
      <c r="AK390" s="144"/>
      <c r="AL390" s="143"/>
      <c r="AM390" s="92">
        <f t="shared" si="51"/>
        <v>29.235914990699104</v>
      </c>
      <c r="AN390" s="93">
        <v>2.6811850559810783E-2</v>
      </c>
      <c r="AO390" s="142"/>
      <c r="AP390" s="143"/>
      <c r="AQ390" s="92">
        <f t="shared" si="52"/>
        <v>-65.336535935447131</v>
      </c>
      <c r="AR390" s="93">
        <v>5.3625163473008369E-3</v>
      </c>
      <c r="AS390" s="144"/>
      <c r="AT390" s="143"/>
      <c r="AU390" s="92">
        <f t="shared" si="53"/>
        <v>65.336535935447102</v>
      </c>
      <c r="AV390" s="93">
        <v>5.3625163473008369E-3</v>
      </c>
    </row>
    <row r="391" spans="1:48" s="10" customFormat="1" ht="16.5" thickBot="1">
      <c r="A391" s="49" t="s">
        <v>29</v>
      </c>
      <c r="B391" s="247">
        <v>85.987478227353137</v>
      </c>
      <c r="C391" s="213">
        <v>-1.4824434910240505</v>
      </c>
      <c r="D391" s="217">
        <v>0.13232313230532788</v>
      </c>
      <c r="E391" s="245">
        <v>14.012521772646863</v>
      </c>
      <c r="F391" s="213">
        <v>1.48244349102405</v>
      </c>
      <c r="G391" s="223">
        <v>0.13232313230532788</v>
      </c>
      <c r="H391" s="247">
        <v>77.631132435206922</v>
      </c>
      <c r="I391" s="213">
        <v>-3.7138696489619534</v>
      </c>
      <c r="J391" s="217">
        <v>7.207664311210657E-3</v>
      </c>
      <c r="K391" s="245">
        <v>22.368867564793064</v>
      </c>
      <c r="L391" s="213">
        <v>3.7138696489619498</v>
      </c>
      <c r="M391" s="223">
        <v>7.207664311210657E-3</v>
      </c>
      <c r="N391" s="247">
        <v>78.742070581061483</v>
      </c>
      <c r="O391" s="213">
        <v>-6.6075446863175742</v>
      </c>
      <c r="P391" s="217">
        <v>2.45689811023177E-4</v>
      </c>
      <c r="Q391" s="245">
        <v>21.25792941893851</v>
      </c>
      <c r="R391" s="213">
        <v>6.6075446863175706</v>
      </c>
      <c r="S391" s="217">
        <v>2.45689811023177E-4</v>
      </c>
      <c r="X391" s="49" t="s">
        <v>29</v>
      </c>
      <c r="Y391" s="30"/>
      <c r="Z391" s="27"/>
      <c r="AA391" s="92">
        <f t="shared" si="48"/>
        <v>-14.824434910240505</v>
      </c>
      <c r="AB391" s="93">
        <v>0.13232313230532788</v>
      </c>
      <c r="AC391" s="142"/>
      <c r="AD391" s="143"/>
      <c r="AE391" s="92">
        <f t="shared" si="49"/>
        <v>14.8244349102405</v>
      </c>
      <c r="AF391" s="93">
        <v>0.13232313230532788</v>
      </c>
      <c r="AG391" s="142"/>
      <c r="AH391" s="143"/>
      <c r="AI391" s="92">
        <f t="shared" si="50"/>
        <v>-37.138696489619534</v>
      </c>
      <c r="AJ391" s="93">
        <v>7.207664311210657E-3</v>
      </c>
      <c r="AK391" s="144"/>
      <c r="AL391" s="143"/>
      <c r="AM391" s="92">
        <f t="shared" si="51"/>
        <v>37.138696489619498</v>
      </c>
      <c r="AN391" s="93">
        <v>7.207664311210657E-3</v>
      </c>
      <c r="AO391" s="142"/>
      <c r="AP391" s="143"/>
      <c r="AQ391" s="92">
        <f t="shared" si="52"/>
        <v>-66.075446863175742</v>
      </c>
      <c r="AR391" s="93">
        <v>2.45689811023177E-4</v>
      </c>
      <c r="AS391" s="144"/>
      <c r="AT391" s="143"/>
      <c r="AU391" s="92">
        <f t="shared" si="53"/>
        <v>66.075446863175699</v>
      </c>
      <c r="AV391" s="93">
        <v>2.45689811023177E-4</v>
      </c>
    </row>
    <row r="392" spans="1:48" s="10" customFormat="1" ht="16.5" thickBot="1">
      <c r="A392" s="49" t="s">
        <v>30</v>
      </c>
      <c r="B392" s="247">
        <v>84.710362168252317</v>
      </c>
      <c r="C392" s="213">
        <v>-0.6447506898907468</v>
      </c>
      <c r="D392" s="217">
        <v>0.52447198306302623</v>
      </c>
      <c r="E392" s="245">
        <v>15.289637831747696</v>
      </c>
      <c r="F392" s="213">
        <v>0.64475068989074691</v>
      </c>
      <c r="G392" s="223">
        <v>0.52447198306302623</v>
      </c>
      <c r="H392" s="247">
        <v>84.172010290084032</v>
      </c>
      <c r="I392" s="213">
        <v>-2.7568302484779945</v>
      </c>
      <c r="J392" s="217">
        <v>3.5167518845779844E-2</v>
      </c>
      <c r="K392" s="245">
        <v>15.827989709915995</v>
      </c>
      <c r="L392" s="213">
        <v>2.7568302484779901</v>
      </c>
      <c r="M392" s="223">
        <v>3.5167518845779844E-2</v>
      </c>
      <c r="N392" s="247">
        <v>85.934816565064054</v>
      </c>
      <c r="O392" s="213">
        <v>-4.1664386901468635</v>
      </c>
      <c r="P392" s="217">
        <v>1.0954778619326514E-3</v>
      </c>
      <c r="Q392" s="245">
        <v>14.065183434935916</v>
      </c>
      <c r="R392" s="213">
        <v>4.16643869014686</v>
      </c>
      <c r="S392" s="217">
        <v>1.0954778619326514E-3</v>
      </c>
      <c r="X392" s="49" t="s">
        <v>30</v>
      </c>
      <c r="Y392" s="30"/>
      <c r="Z392" s="27"/>
      <c r="AA392" s="92">
        <f t="shared" si="48"/>
        <v>-6.4475068989074682</v>
      </c>
      <c r="AB392" s="93">
        <v>0.52447198306302623</v>
      </c>
      <c r="AC392" s="142"/>
      <c r="AD392" s="143"/>
      <c r="AE392" s="92">
        <f t="shared" si="49"/>
        <v>6.4475068989074691</v>
      </c>
      <c r="AF392" s="93">
        <v>0.52447198306302623</v>
      </c>
      <c r="AG392" s="142"/>
      <c r="AH392" s="143"/>
      <c r="AI392" s="92">
        <f t="shared" si="50"/>
        <v>-27.568302484779945</v>
      </c>
      <c r="AJ392" s="93">
        <v>3.5167518845779844E-2</v>
      </c>
      <c r="AK392" s="144"/>
      <c r="AL392" s="143"/>
      <c r="AM392" s="92">
        <f t="shared" si="51"/>
        <v>27.568302484779899</v>
      </c>
      <c r="AN392" s="93">
        <v>3.5167518845779844E-2</v>
      </c>
      <c r="AO392" s="142"/>
      <c r="AP392" s="143"/>
      <c r="AQ392" s="92">
        <f t="shared" si="52"/>
        <v>-41.664386901468632</v>
      </c>
      <c r="AR392" s="93">
        <v>1.0954778619326514E-3</v>
      </c>
      <c r="AS392" s="144"/>
      <c r="AT392" s="143"/>
      <c r="AU392" s="92">
        <f t="shared" si="53"/>
        <v>41.664386901468603</v>
      </c>
      <c r="AV392" s="93">
        <v>1.0954778619326514E-3</v>
      </c>
    </row>
    <row r="393" spans="1:48" s="10" customFormat="1" ht="16.5" thickBot="1">
      <c r="A393" s="49" t="s">
        <v>31</v>
      </c>
      <c r="B393" s="247">
        <v>82.503465545664341</v>
      </c>
      <c r="C393" s="213">
        <v>-1.5040318186568582</v>
      </c>
      <c r="D393" s="217">
        <v>0.19734684343765574</v>
      </c>
      <c r="E393" s="245">
        <v>17.496534454335663</v>
      </c>
      <c r="F393" s="213">
        <v>1.50403181865686</v>
      </c>
      <c r="G393" s="223">
        <v>0.19734684343765574</v>
      </c>
      <c r="H393" s="247">
        <v>76.347172156831931</v>
      </c>
      <c r="I393" s="213">
        <v>-3.8905657404993121</v>
      </c>
      <c r="J393" s="217">
        <v>2.0150606983236844E-2</v>
      </c>
      <c r="K393" s="245">
        <v>23.652827843168058</v>
      </c>
      <c r="L393" s="213">
        <v>3.8905657404993099</v>
      </c>
      <c r="M393" s="223">
        <v>2.0150606983236844E-2</v>
      </c>
      <c r="N393" s="247">
        <v>64.438680006444329</v>
      </c>
      <c r="O393" s="213">
        <v>-8.4515157447831051</v>
      </c>
      <c r="P393" s="217">
        <v>4.4045812345122094E-4</v>
      </c>
      <c r="Q393" s="245">
        <v>35.561319993555649</v>
      </c>
      <c r="R393" s="213">
        <v>8.4515157447830997</v>
      </c>
      <c r="S393" s="217">
        <v>4.4045812345122094E-4</v>
      </c>
      <c r="X393" s="49" t="s">
        <v>31</v>
      </c>
      <c r="Y393" s="30"/>
      <c r="Z393" s="27"/>
      <c r="AA393" s="92">
        <f t="shared" si="48"/>
        <v>-15.040318186568582</v>
      </c>
      <c r="AB393" s="93">
        <v>0.19734684343765574</v>
      </c>
      <c r="AC393" s="142"/>
      <c r="AD393" s="143"/>
      <c r="AE393" s="92">
        <f t="shared" si="49"/>
        <v>15.0403181865686</v>
      </c>
      <c r="AF393" s="93">
        <v>0.19734684343765574</v>
      </c>
      <c r="AG393" s="142"/>
      <c r="AH393" s="143"/>
      <c r="AI393" s="92">
        <f t="shared" si="50"/>
        <v>-38.905657404993121</v>
      </c>
      <c r="AJ393" s="93">
        <v>2.0150606983236844E-2</v>
      </c>
      <c r="AK393" s="144"/>
      <c r="AL393" s="143"/>
      <c r="AM393" s="92">
        <f t="shared" si="51"/>
        <v>38.9056574049931</v>
      </c>
      <c r="AN393" s="93">
        <v>2.0150606983236844E-2</v>
      </c>
      <c r="AO393" s="142"/>
      <c r="AP393" s="143"/>
      <c r="AQ393" s="92">
        <f t="shared" si="52"/>
        <v>-84.515157447831058</v>
      </c>
      <c r="AR393" s="93">
        <v>4.4045812345122094E-4</v>
      </c>
      <c r="AS393" s="144"/>
      <c r="AT393" s="143"/>
      <c r="AU393" s="92">
        <f t="shared" si="53"/>
        <v>84.515157447831001</v>
      </c>
      <c r="AV393" s="93">
        <v>4.4045812345122094E-4</v>
      </c>
    </row>
    <row r="394" spans="1:48" s="10" customFormat="1" ht="16.5" thickBot="1">
      <c r="A394" s="49" t="s">
        <v>32</v>
      </c>
      <c r="B394" s="247">
        <v>84.553330554925722</v>
      </c>
      <c r="C394" s="213">
        <v>-0.7569666411873156</v>
      </c>
      <c r="D394" s="217">
        <v>0.315743145517142</v>
      </c>
      <c r="E394" s="245">
        <v>15.446669445074289</v>
      </c>
      <c r="F394" s="213">
        <v>0.75696664118731605</v>
      </c>
      <c r="G394" s="223">
        <v>0.315743145517142</v>
      </c>
      <c r="H394" s="247">
        <v>77.460469826117048</v>
      </c>
      <c r="I394" s="213">
        <v>-2.6348349221475194</v>
      </c>
      <c r="J394" s="217">
        <v>6.9135427521845233E-2</v>
      </c>
      <c r="K394" s="245">
        <v>22.539530173882941</v>
      </c>
      <c r="L394" s="213">
        <v>2.6348349221475198</v>
      </c>
      <c r="M394" s="223">
        <v>6.9135427521845233E-2</v>
      </c>
      <c r="N394" s="247">
        <v>65.841249840370878</v>
      </c>
      <c r="O394" s="213">
        <v>-6.7477574412313581</v>
      </c>
      <c r="P394" s="217">
        <v>3.1314576893397145E-3</v>
      </c>
      <c r="Q394" s="245">
        <v>34.158750159629122</v>
      </c>
      <c r="R394" s="213">
        <v>6.7477574412313599</v>
      </c>
      <c r="S394" s="217">
        <v>3.1314576893397145E-3</v>
      </c>
      <c r="X394" s="49" t="s">
        <v>32</v>
      </c>
      <c r="Y394" s="30"/>
      <c r="Z394" s="27"/>
      <c r="AA394" s="92">
        <f t="shared" si="48"/>
        <v>-7.5696664118731558</v>
      </c>
      <c r="AB394" s="93">
        <v>0.315743145517142</v>
      </c>
      <c r="AC394" s="142"/>
      <c r="AD394" s="143"/>
      <c r="AE394" s="92">
        <f t="shared" si="49"/>
        <v>7.5696664118731602</v>
      </c>
      <c r="AF394" s="93">
        <v>0.315743145517142</v>
      </c>
      <c r="AG394" s="142"/>
      <c r="AH394" s="143"/>
      <c r="AI394" s="92">
        <f t="shared" si="50"/>
        <v>-26.348349221475193</v>
      </c>
      <c r="AJ394" s="93">
        <v>6.9135427521845233E-2</v>
      </c>
      <c r="AK394" s="144"/>
      <c r="AL394" s="143"/>
      <c r="AM394" s="92">
        <f t="shared" si="51"/>
        <v>26.348349221475196</v>
      </c>
      <c r="AN394" s="93">
        <v>6.9135427521845233E-2</v>
      </c>
      <c r="AO394" s="142"/>
      <c r="AP394" s="143"/>
      <c r="AQ394" s="92">
        <f t="shared" si="52"/>
        <v>-67.477574412313587</v>
      </c>
      <c r="AR394" s="93">
        <v>3.1314576893397145E-3</v>
      </c>
      <c r="AS394" s="144"/>
      <c r="AT394" s="143"/>
      <c r="AU394" s="92">
        <f t="shared" si="53"/>
        <v>67.477574412313601</v>
      </c>
      <c r="AV394" s="93">
        <v>3.1314576893397145E-3</v>
      </c>
    </row>
    <row r="395" spans="1:48" s="10" customFormat="1" ht="16.5" thickBot="1">
      <c r="A395" s="49" t="s">
        <v>33</v>
      </c>
      <c r="B395" s="247">
        <v>82.85028893376564</v>
      </c>
      <c r="C395" s="213">
        <v>-1.4111182944323617</v>
      </c>
      <c r="D395" s="217">
        <v>0.17747983332437889</v>
      </c>
      <c r="E395" s="245">
        <v>17.149711066234364</v>
      </c>
      <c r="F395" s="213">
        <v>1.4111182944323599</v>
      </c>
      <c r="G395" s="223">
        <v>0.17747983332437889</v>
      </c>
      <c r="H395" s="247">
        <v>77.137516677948426</v>
      </c>
      <c r="I395" s="213">
        <v>-3.1152834477419491</v>
      </c>
      <c r="J395" s="217">
        <v>6.7014791117152098E-2</v>
      </c>
      <c r="K395" s="245">
        <v>22.86248332205157</v>
      </c>
      <c r="L395" s="213">
        <v>3.11528344774195</v>
      </c>
      <c r="M395" s="223">
        <v>6.7014791117152098E-2</v>
      </c>
      <c r="N395" s="247">
        <v>65.556785772795465</v>
      </c>
      <c r="O395" s="213">
        <v>-7.6162986968864956</v>
      </c>
      <c r="P395" s="217">
        <v>2.3141345303685909E-3</v>
      </c>
      <c r="Q395" s="245">
        <v>34.443214227204528</v>
      </c>
      <c r="R395" s="213">
        <v>7.6162986968865001</v>
      </c>
      <c r="S395" s="217">
        <v>2.3141345303685909E-3</v>
      </c>
      <c r="X395" s="49" t="s">
        <v>33</v>
      </c>
      <c r="Y395" s="30"/>
      <c r="Z395" s="27"/>
      <c r="AA395" s="92">
        <f t="shared" si="48"/>
        <v>-14.111182944323616</v>
      </c>
      <c r="AB395" s="93">
        <v>0.17747983332437889</v>
      </c>
      <c r="AC395" s="142"/>
      <c r="AD395" s="143"/>
      <c r="AE395" s="92">
        <f t="shared" si="49"/>
        <v>14.111182944323598</v>
      </c>
      <c r="AF395" s="93">
        <v>0.17747983332437889</v>
      </c>
      <c r="AG395" s="142"/>
      <c r="AH395" s="143"/>
      <c r="AI395" s="92">
        <f t="shared" si="50"/>
        <v>-31.152834477419489</v>
      </c>
      <c r="AJ395" s="93">
        <v>6.7014791117152098E-2</v>
      </c>
      <c r="AK395" s="144"/>
      <c r="AL395" s="143"/>
      <c r="AM395" s="92">
        <f t="shared" si="51"/>
        <v>31.1528344774195</v>
      </c>
      <c r="AN395" s="93">
        <v>6.7014791117152098E-2</v>
      </c>
      <c r="AO395" s="142"/>
      <c r="AP395" s="143"/>
      <c r="AQ395" s="92">
        <f t="shared" si="52"/>
        <v>-76.162986968864956</v>
      </c>
      <c r="AR395" s="93">
        <v>2.3141345303685909E-3</v>
      </c>
      <c r="AS395" s="144"/>
      <c r="AT395" s="143"/>
      <c r="AU395" s="92">
        <f t="shared" si="53"/>
        <v>76.162986968864999</v>
      </c>
      <c r="AV395" s="93">
        <v>2.3141345303685909E-3</v>
      </c>
    </row>
    <row r="396" spans="1:48" s="10" customFormat="1" ht="16.5" thickBot="1">
      <c r="A396" s="49" t="s">
        <v>34</v>
      </c>
      <c r="B396" s="247">
        <v>82.49718715156169</v>
      </c>
      <c r="C396" s="213">
        <v>-2.214589083977502</v>
      </c>
      <c r="D396" s="217">
        <v>2.4282693474963847E-2</v>
      </c>
      <c r="E396" s="245">
        <v>17.502812848438325</v>
      </c>
      <c r="F396" s="213">
        <v>2.2145890839775002</v>
      </c>
      <c r="G396" s="223">
        <v>2.4282693474963847E-2</v>
      </c>
      <c r="H396" s="247">
        <v>74.964857352533087</v>
      </c>
      <c r="I396" s="213">
        <v>-4.1513509960450667</v>
      </c>
      <c r="J396" s="217">
        <v>9.1718027290017459E-3</v>
      </c>
      <c r="K396" s="245">
        <v>25.03514264746692</v>
      </c>
      <c r="L396" s="213">
        <v>4.1513509960450703</v>
      </c>
      <c r="M396" s="223">
        <v>9.1718027290017459E-3</v>
      </c>
      <c r="N396" s="247">
        <v>59.411787132462365</v>
      </c>
      <c r="O396" s="213">
        <v>-7.4511436200154364</v>
      </c>
      <c r="P396" s="217">
        <v>7.5185774371543991E-4</v>
      </c>
      <c r="Q396" s="245">
        <v>40.588212867537635</v>
      </c>
      <c r="R396" s="213">
        <v>7.45114362001544</v>
      </c>
      <c r="S396" s="217">
        <v>7.5185774371543991E-4</v>
      </c>
      <c r="X396" s="49" t="s">
        <v>34</v>
      </c>
      <c r="Y396" s="30"/>
      <c r="Z396" s="27"/>
      <c r="AA396" s="92">
        <f t="shared" si="48"/>
        <v>-22.145890839775021</v>
      </c>
      <c r="AB396" s="93">
        <v>2.4282693474963847E-2</v>
      </c>
      <c r="AC396" s="142"/>
      <c r="AD396" s="143"/>
      <c r="AE396" s="92">
        <f t="shared" si="49"/>
        <v>22.145890839775003</v>
      </c>
      <c r="AF396" s="93">
        <v>2.4282693474963847E-2</v>
      </c>
      <c r="AG396" s="142"/>
      <c r="AH396" s="143"/>
      <c r="AI396" s="92">
        <f t="shared" si="50"/>
        <v>-41.513509960450669</v>
      </c>
      <c r="AJ396" s="93">
        <v>9.1718027290017459E-3</v>
      </c>
      <c r="AK396" s="144"/>
      <c r="AL396" s="143"/>
      <c r="AM396" s="92">
        <f t="shared" si="51"/>
        <v>41.513509960450705</v>
      </c>
      <c r="AN396" s="93">
        <v>9.1718027290017459E-3</v>
      </c>
      <c r="AO396" s="142"/>
      <c r="AP396" s="143"/>
      <c r="AQ396" s="92">
        <f t="shared" si="52"/>
        <v>-74.511436200154364</v>
      </c>
      <c r="AR396" s="93">
        <v>7.5185774371543991E-4</v>
      </c>
      <c r="AS396" s="144"/>
      <c r="AT396" s="143"/>
      <c r="AU396" s="92">
        <f t="shared" si="53"/>
        <v>74.511436200154407</v>
      </c>
      <c r="AV396" s="93">
        <v>7.5185774371543991E-4</v>
      </c>
    </row>
    <row r="397" spans="1:48" s="10" customFormat="1" ht="16.5" thickBot="1">
      <c r="A397" s="50" t="s">
        <v>35</v>
      </c>
      <c r="B397" s="247">
        <v>84.397109760364799</v>
      </c>
      <c r="C397" s="213">
        <v>-2.7110534270955498</v>
      </c>
      <c r="D397" s="217">
        <v>1.3245968488174165E-2</v>
      </c>
      <c r="E397" s="245">
        <v>15.602890239635206</v>
      </c>
      <c r="F397" s="213">
        <v>2.7110534270955524</v>
      </c>
      <c r="G397" s="223">
        <v>1.3245968488174165E-2</v>
      </c>
      <c r="H397" s="247">
        <v>77.708527064150999</v>
      </c>
      <c r="I397" s="213">
        <v>-4.3993727435330801</v>
      </c>
      <c r="J397" s="217">
        <v>1.7316411248591318E-3</v>
      </c>
      <c r="K397" s="245">
        <v>22.291472935849001</v>
      </c>
      <c r="L397" s="213">
        <v>4.3993727435330774</v>
      </c>
      <c r="M397" s="223">
        <v>1.7316411248591318E-3</v>
      </c>
      <c r="N397" s="247">
        <v>63.810112854650932</v>
      </c>
      <c r="O397" s="213">
        <v>-8.6563208842622004</v>
      </c>
      <c r="P397" s="217">
        <v>3.0095199938639323E-4</v>
      </c>
      <c r="Q397" s="245">
        <v>36.189887145349061</v>
      </c>
      <c r="R397" s="213">
        <v>8.6563208842622004</v>
      </c>
      <c r="S397" s="217">
        <v>3.0095199938639323E-4</v>
      </c>
      <c r="X397" s="50" t="s">
        <v>35</v>
      </c>
      <c r="Y397" s="32"/>
      <c r="Z397" s="33"/>
      <c r="AA397" s="92">
        <f t="shared" si="48"/>
        <v>-27.110534270955498</v>
      </c>
      <c r="AB397" s="93">
        <v>1.3245968488174165E-2</v>
      </c>
      <c r="AC397" s="145"/>
      <c r="AD397" s="146"/>
      <c r="AE397" s="92">
        <f t="shared" si="49"/>
        <v>27.110534270955526</v>
      </c>
      <c r="AF397" s="93">
        <v>1.3245968488174165E-2</v>
      </c>
      <c r="AG397" s="145"/>
      <c r="AH397" s="146"/>
      <c r="AI397" s="92">
        <f t="shared" si="50"/>
        <v>-43.993727435330797</v>
      </c>
      <c r="AJ397" s="93">
        <v>1.7316411248591318E-3</v>
      </c>
      <c r="AK397" s="147"/>
      <c r="AL397" s="146"/>
      <c r="AM397" s="92">
        <f t="shared" si="51"/>
        <v>43.993727435330776</v>
      </c>
      <c r="AN397" s="93">
        <v>1.7316411248591318E-3</v>
      </c>
      <c r="AO397" s="145"/>
      <c r="AP397" s="146"/>
      <c r="AQ397" s="92">
        <f t="shared" si="52"/>
        <v>-86.563208842622004</v>
      </c>
      <c r="AR397" s="93">
        <v>3.0095199938639323E-4</v>
      </c>
      <c r="AS397" s="147"/>
      <c r="AT397" s="146"/>
      <c r="AU397" s="92">
        <f t="shared" si="53"/>
        <v>86.563208842622004</v>
      </c>
      <c r="AV397" s="93">
        <v>3.0095199938639323E-4</v>
      </c>
    </row>
    <row r="398" spans="1:48" ht="16.5" thickBot="1">
      <c r="A398" s="231" t="s">
        <v>36</v>
      </c>
      <c r="B398" s="250">
        <v>88.971043376055775</v>
      </c>
      <c r="C398" s="264">
        <v>0.14245418923377018</v>
      </c>
      <c r="D398" s="255">
        <v>0.84717305529027576</v>
      </c>
      <c r="E398" s="245">
        <v>11.028956623944206</v>
      </c>
      <c r="F398" s="264">
        <v>-0.14245418923376971</v>
      </c>
      <c r="G398" s="265">
        <v>0.84717305529027576</v>
      </c>
      <c r="H398" s="250">
        <v>86.626861605121519</v>
      </c>
      <c r="I398" s="251">
        <v>-2.1300645452990676</v>
      </c>
      <c r="J398" s="255">
        <v>2.5280334582831198E-2</v>
      </c>
      <c r="K398" s="263">
        <v>13.373138394878485</v>
      </c>
      <c r="L398" s="251">
        <v>2.1300645452990667</v>
      </c>
      <c r="M398" s="265">
        <v>2.5280334582831198E-2</v>
      </c>
      <c r="N398" s="250">
        <v>85.24782452024256</v>
      </c>
      <c r="O398" s="251">
        <v>-5.1485717521720957</v>
      </c>
      <c r="P398" s="255">
        <v>9.4583609510936605E-4</v>
      </c>
      <c r="Q398" s="263">
        <v>14.752175479757437</v>
      </c>
      <c r="R398" s="251">
        <v>5.1485717521720993</v>
      </c>
      <c r="S398" s="255">
        <v>9.4583609510936605E-4</v>
      </c>
      <c r="T398" s="10"/>
      <c r="U398" s="10"/>
      <c r="V398" s="10"/>
      <c r="W398" s="10"/>
      <c r="X398" s="104" t="s">
        <v>36</v>
      </c>
      <c r="AA398" s="92">
        <f t="shared" si="48"/>
        <v>1.4245418923377018</v>
      </c>
      <c r="AB398" s="93">
        <v>0.84717305529027576</v>
      </c>
      <c r="AC398" s="95"/>
      <c r="AD398" s="95"/>
      <c r="AE398" s="92">
        <f t="shared" si="49"/>
        <v>-1.4245418923376971</v>
      </c>
      <c r="AF398" s="93">
        <v>0.84717305529027576</v>
      </c>
      <c r="AG398" s="95"/>
      <c r="AH398" s="95"/>
      <c r="AI398" s="92">
        <f t="shared" si="50"/>
        <v>-21.300645452990675</v>
      </c>
      <c r="AJ398" s="93">
        <v>2.5280334582831198E-2</v>
      </c>
      <c r="AK398" s="95"/>
      <c r="AL398" s="95"/>
      <c r="AM398" s="92">
        <f t="shared" si="51"/>
        <v>21.300645452990668</v>
      </c>
      <c r="AN398" s="93">
        <v>2.5280334582831198E-2</v>
      </c>
      <c r="AO398" s="95"/>
      <c r="AP398" s="95"/>
      <c r="AQ398" s="92">
        <f t="shared" si="52"/>
        <v>-51.485717521720957</v>
      </c>
      <c r="AR398" s="93">
        <v>9.4583609510936605E-4</v>
      </c>
      <c r="AS398" s="95"/>
      <c r="AT398" s="95"/>
      <c r="AU398" s="92">
        <f t="shared" si="53"/>
        <v>51.485717521720993</v>
      </c>
      <c r="AV398" s="93">
        <v>9.4583609510936605E-4</v>
      </c>
    </row>
    <row r="399" spans="1:48" ht="15.75" thickBot="1">
      <c r="E399" s="302"/>
    </row>
    <row r="401" spans="1:39">
      <c r="C401" t="s">
        <v>209</v>
      </c>
      <c r="R401" t="s">
        <v>210</v>
      </c>
      <c r="AE401" t="s">
        <v>211</v>
      </c>
    </row>
    <row r="402" spans="1:39">
      <c r="C402" t="s">
        <v>154</v>
      </c>
      <c r="E402" t="s">
        <v>155</v>
      </c>
      <c r="G402" t="s">
        <v>156</v>
      </c>
      <c r="I402" t="s">
        <v>157</v>
      </c>
      <c r="K402" t="s">
        <v>158</v>
      </c>
      <c r="M402" t="s">
        <v>159</v>
      </c>
      <c r="O402" t="s">
        <v>160</v>
      </c>
      <c r="R402" t="s">
        <v>157</v>
      </c>
      <c r="T402" t="s">
        <v>163</v>
      </c>
      <c r="V402" t="s">
        <v>164</v>
      </c>
      <c r="X402" t="s">
        <v>159</v>
      </c>
      <c r="Z402" t="s">
        <v>160</v>
      </c>
      <c r="AD402" t="s">
        <v>165</v>
      </c>
      <c r="AF402" t="s">
        <v>166</v>
      </c>
      <c r="AH402" t="s">
        <v>167</v>
      </c>
      <c r="AJ402" t="s">
        <v>168</v>
      </c>
      <c r="AL402" t="s">
        <v>169</v>
      </c>
    </row>
    <row r="403" spans="1:39">
      <c r="C403" t="s">
        <v>170</v>
      </c>
      <c r="D403" t="s">
        <v>171</v>
      </c>
      <c r="E403" t="s">
        <v>170</v>
      </c>
      <c r="F403" t="s">
        <v>171</v>
      </c>
      <c r="G403" t="s">
        <v>170</v>
      </c>
      <c r="H403" t="s">
        <v>171</v>
      </c>
      <c r="I403" t="s">
        <v>170</v>
      </c>
      <c r="J403" t="s">
        <v>171</v>
      </c>
      <c r="K403" t="s">
        <v>170</v>
      </c>
      <c r="L403" t="s">
        <v>171</v>
      </c>
      <c r="M403" t="s">
        <v>170</v>
      </c>
      <c r="N403" t="s">
        <v>171</v>
      </c>
      <c r="O403" t="s">
        <v>170</v>
      </c>
      <c r="P403" t="s">
        <v>171</v>
      </c>
      <c r="R403" t="s">
        <v>170</v>
      </c>
      <c r="S403" t="s">
        <v>171</v>
      </c>
      <c r="T403" t="s">
        <v>170</v>
      </c>
      <c r="U403" t="s">
        <v>171</v>
      </c>
      <c r="V403" t="s">
        <v>170</v>
      </c>
      <c r="W403" t="s">
        <v>171</v>
      </c>
      <c r="X403" t="s">
        <v>170</v>
      </c>
      <c r="Y403" t="s">
        <v>171</v>
      </c>
      <c r="Z403" t="s">
        <v>170</v>
      </c>
      <c r="AA403" t="s">
        <v>171</v>
      </c>
      <c r="AD403" t="s">
        <v>170</v>
      </c>
      <c r="AE403" t="s">
        <v>171</v>
      </c>
      <c r="AF403" t="s">
        <v>170</v>
      </c>
      <c r="AG403" t="s">
        <v>171</v>
      </c>
      <c r="AH403" t="s">
        <v>170</v>
      </c>
      <c r="AI403" t="s">
        <v>171</v>
      </c>
      <c r="AJ403" t="s">
        <v>170</v>
      </c>
      <c r="AK403" t="s">
        <v>171</v>
      </c>
      <c r="AL403" t="s">
        <v>170</v>
      </c>
      <c r="AM403" t="s">
        <v>171</v>
      </c>
    </row>
    <row r="404" spans="1:39">
      <c r="A404" t="s">
        <v>11</v>
      </c>
      <c r="B404">
        <v>1</v>
      </c>
      <c r="C404" s="94">
        <v>0.5696525870353335</v>
      </c>
      <c r="D404" s="227">
        <v>0.67330406392117348</v>
      </c>
      <c r="E404" s="94">
        <v>-3.8102377317330967E-2</v>
      </c>
      <c r="F404" s="227">
        <v>0.97928651625706709</v>
      </c>
      <c r="G404" s="94">
        <v>8.5507187206102257E-4</v>
      </c>
      <c r="H404" s="227">
        <v>0.99973990848592664</v>
      </c>
      <c r="I404" s="94">
        <v>-0.36275793287505104</v>
      </c>
      <c r="J404" s="227">
        <v>0.49041582972991893</v>
      </c>
      <c r="K404" s="94">
        <v>-0.92440940826432738</v>
      </c>
      <c r="L404" s="227">
        <v>9.3787669339294319E-2</v>
      </c>
      <c r="M404" s="94">
        <v>-0.93381641861479192</v>
      </c>
      <c r="N404" s="227">
        <v>0.86676713345446577</v>
      </c>
      <c r="O404" s="94">
        <v>3.0254402435502823</v>
      </c>
      <c r="P404" s="227">
        <v>0.61504157786357916</v>
      </c>
      <c r="R404" s="94">
        <v>-3.0503762876788061</v>
      </c>
      <c r="S404" s="227">
        <v>6.4845241128620779E-2</v>
      </c>
      <c r="T404" s="94">
        <v>-6.6529173411379805</v>
      </c>
      <c r="U404" s="227">
        <v>0.14954347727820039</v>
      </c>
      <c r="V404" s="94">
        <v>2.6323697630395206</v>
      </c>
      <c r="W404" s="227">
        <v>0.18860567238835946</v>
      </c>
      <c r="X404" s="94">
        <v>-0.6587281366392107</v>
      </c>
      <c r="Y404" s="227">
        <v>0.25321366473026186</v>
      </c>
      <c r="Z404" s="94">
        <v>1.165142471580584</v>
      </c>
      <c r="AA404" s="227">
        <v>0.62173131200309117</v>
      </c>
      <c r="AD404" s="94">
        <v>-1.4702018991018051</v>
      </c>
      <c r="AE404" s="376">
        <v>0.12758580935385133</v>
      </c>
      <c r="AF404" s="94">
        <v>-3.2556595284026608</v>
      </c>
      <c r="AG404" s="376">
        <v>0.11588329975756506</v>
      </c>
      <c r="AH404" s="94">
        <v>-0.20608752187929227</v>
      </c>
      <c r="AI404" s="376">
        <v>0.75246352670837657</v>
      </c>
      <c r="AJ404" s="94">
        <v>-1.1149061458891008</v>
      </c>
      <c r="AK404" s="376">
        <v>0.41271543407169176</v>
      </c>
      <c r="AL404" s="94">
        <v>-5.1275830633644244</v>
      </c>
      <c r="AM404" s="376">
        <v>0.27107522965102104</v>
      </c>
    </row>
    <row r="405" spans="1:39">
      <c r="A405" t="s">
        <v>12</v>
      </c>
      <c r="B405">
        <v>2</v>
      </c>
      <c r="C405" s="94">
        <v>6.9913802990026613E-2</v>
      </c>
      <c r="D405" s="217">
        <v>0.9434484748077816</v>
      </c>
      <c r="E405" s="94">
        <v>4.3353520061430922E-2</v>
      </c>
      <c r="F405" s="217">
        <v>0.97747870568219142</v>
      </c>
      <c r="G405" s="94">
        <v>1.5550783008014644</v>
      </c>
      <c r="H405" s="217">
        <v>0.6287644414218454</v>
      </c>
      <c r="I405" s="94">
        <v>-0.48355016588919669</v>
      </c>
      <c r="J405" s="217">
        <v>0.33054408626154741</v>
      </c>
      <c r="K405" s="94">
        <v>-0.99350766558688131</v>
      </c>
      <c r="L405" s="217">
        <v>4.9237137482047749E-2</v>
      </c>
      <c r="M405" s="94">
        <v>1.5458759256716896</v>
      </c>
      <c r="N405" s="217">
        <v>0.76616002243896864</v>
      </c>
      <c r="O405" s="94">
        <v>1.9056282092004582</v>
      </c>
      <c r="P405" s="217">
        <v>0.75474126963703503</v>
      </c>
      <c r="R405" s="94">
        <v>-3.3461270603452888</v>
      </c>
      <c r="S405" s="217">
        <v>4.0544044684828612E-2</v>
      </c>
      <c r="T405" s="94">
        <v>-5.2240975519602495</v>
      </c>
      <c r="U405" s="217">
        <v>0.15072571158420067</v>
      </c>
      <c r="V405" s="94">
        <v>1.2526814043497254</v>
      </c>
      <c r="W405" s="217">
        <v>0.58914164414109749</v>
      </c>
      <c r="X405" s="94">
        <v>0.16294642463111023</v>
      </c>
      <c r="Y405" s="217">
        <v>0.71164866851916941</v>
      </c>
      <c r="Z405" s="94">
        <v>0.71308613010946709</v>
      </c>
      <c r="AA405" s="217">
        <v>0.76735754523054378</v>
      </c>
      <c r="AD405" s="94">
        <v>-1.3658281107590846</v>
      </c>
      <c r="AE405" s="376">
        <v>0.12465197485411761</v>
      </c>
      <c r="AF405" s="94">
        <v>-3.0730656127100007</v>
      </c>
      <c r="AG405" s="376">
        <v>6.2898428507223617E-2</v>
      </c>
      <c r="AH405" s="94">
        <v>0.63078966117255719</v>
      </c>
      <c r="AI405" s="376">
        <v>0.42924925889979382</v>
      </c>
      <c r="AJ405" s="94">
        <v>-2.6531907601917886</v>
      </c>
      <c r="AK405" s="376">
        <v>6.4470608022541898E-2</v>
      </c>
      <c r="AL405" s="94">
        <v>-7.3435003314269167</v>
      </c>
      <c r="AM405" s="376">
        <v>3.7387322657460115E-2</v>
      </c>
    </row>
    <row r="406" spans="1:39">
      <c r="A406" t="s">
        <v>13</v>
      </c>
      <c r="B406">
        <v>3</v>
      </c>
      <c r="C406" s="94">
        <v>-2.7594238257802228</v>
      </c>
      <c r="D406" s="217">
        <v>0.13576695392557159</v>
      </c>
      <c r="E406" s="94">
        <v>0.13547808033057696</v>
      </c>
      <c r="F406" s="217">
        <v>0.93267003270206961</v>
      </c>
      <c r="G406" s="94">
        <v>0.5451711332126824</v>
      </c>
      <c r="H406" s="217">
        <v>0.82286496333502634</v>
      </c>
      <c r="I406" s="94">
        <v>-0.73134459466670587</v>
      </c>
      <c r="J406" s="217">
        <v>7.6423071275328672E-2</v>
      </c>
      <c r="K406" s="94">
        <v>-0.62398985439285692</v>
      </c>
      <c r="L406" s="217">
        <v>0.36596759035990367</v>
      </c>
      <c r="M406" s="94">
        <v>-6.408363884403431</v>
      </c>
      <c r="N406" s="217">
        <v>0.2327204592343729</v>
      </c>
      <c r="O406" s="94">
        <v>-16.707430903318912</v>
      </c>
      <c r="P406" s="217">
        <v>2.0591641169318983E-2</v>
      </c>
      <c r="R406" s="94">
        <v>-3.2292445812144832</v>
      </c>
      <c r="S406" s="217">
        <v>4.2913555381207016E-2</v>
      </c>
      <c r="T406" s="94">
        <v>-1.0950717865326685</v>
      </c>
      <c r="U406" s="217">
        <v>0.79854197724008902</v>
      </c>
      <c r="V406" s="94">
        <v>-1.0929023774973099</v>
      </c>
      <c r="W406" s="217">
        <v>0.54013870074455717</v>
      </c>
      <c r="X406" s="94">
        <v>-1.0307095518019025</v>
      </c>
      <c r="Y406" s="217">
        <v>8.6079810251271899E-2</v>
      </c>
      <c r="Z406" s="94">
        <v>-6.6265110414312351</v>
      </c>
      <c r="AA406" s="217">
        <v>2.1421548885309651E-2</v>
      </c>
      <c r="AD406" s="94">
        <v>-2.2958494292856422</v>
      </c>
      <c r="AE406" s="377">
        <v>3.7472363165864393E-2</v>
      </c>
      <c r="AF406" s="94">
        <v>-1.1726596149873325</v>
      </c>
      <c r="AG406" s="377">
        <v>0.60976569364048316</v>
      </c>
      <c r="AH406" s="94">
        <v>-3.6047128179713996</v>
      </c>
      <c r="AI406" s="377">
        <v>4.1754113190437198E-3</v>
      </c>
      <c r="AJ406" s="94">
        <v>1.1000283250988816</v>
      </c>
      <c r="AK406" s="377">
        <v>0.36755860979506916</v>
      </c>
      <c r="AL406" s="94">
        <v>-10.0301944739719</v>
      </c>
      <c r="AM406" s="377">
        <v>4.623729646203955E-2</v>
      </c>
    </row>
    <row r="407" spans="1:39">
      <c r="A407" t="s">
        <v>14</v>
      </c>
      <c r="B407">
        <v>4</v>
      </c>
      <c r="C407" s="94">
        <v>-2.7364676337929237</v>
      </c>
      <c r="D407" s="217">
        <v>0.19542842808228711</v>
      </c>
      <c r="E407" s="94">
        <v>0.8150952207606218</v>
      </c>
      <c r="F407" s="217">
        <v>0.64138271166582972</v>
      </c>
      <c r="G407" s="94">
        <v>1.3107443422574723</v>
      </c>
      <c r="H407" s="217">
        <v>0.62698787870895956</v>
      </c>
      <c r="I407" s="94">
        <v>-0.36298183899848779</v>
      </c>
      <c r="J407" s="217">
        <v>0.39259827676908554</v>
      </c>
      <c r="K407" s="94">
        <v>-0.83272290050674247</v>
      </c>
      <c r="L407" s="217">
        <v>0.2909437074253618</v>
      </c>
      <c r="M407" s="94">
        <v>-5.4133005766755051</v>
      </c>
      <c r="N407" s="217">
        <v>0.29007110520253543</v>
      </c>
      <c r="O407" s="94">
        <v>-11.275175839174842</v>
      </c>
      <c r="P407" s="217">
        <v>0.11452984889389084</v>
      </c>
      <c r="R407" s="94">
        <v>-2.8091344774819489</v>
      </c>
      <c r="S407" s="217">
        <v>7.2607829869062751E-2</v>
      </c>
      <c r="T407" s="94">
        <v>-0.52178823772704297</v>
      </c>
      <c r="U407" s="217">
        <v>0.92314179963899123</v>
      </c>
      <c r="V407" s="94">
        <v>-1.4656925669181939</v>
      </c>
      <c r="W407" s="217">
        <v>0.48531093214627152</v>
      </c>
      <c r="X407" s="94">
        <v>-0.63569734731346517</v>
      </c>
      <c r="Y407" s="217">
        <v>0.2149788011699878</v>
      </c>
      <c r="Z407" s="94">
        <v>-5.5419633061995359</v>
      </c>
      <c r="AA407" s="217">
        <v>6.6634089569341456E-2</v>
      </c>
      <c r="AD407" s="94">
        <v>-2.0873051389915793</v>
      </c>
      <c r="AE407" s="376">
        <v>0.11092272449264251</v>
      </c>
      <c r="AF407" s="94">
        <v>-0.33264738233856406</v>
      </c>
      <c r="AG407" s="376">
        <v>0.89179272901471851</v>
      </c>
      <c r="AH407" s="94">
        <v>-3.7442259113306875</v>
      </c>
      <c r="AI407" s="376">
        <v>1.5944307649827537E-2</v>
      </c>
      <c r="AJ407" s="94">
        <v>-3.4098245351596966E-2</v>
      </c>
      <c r="AK407" s="376">
        <v>0.98758610876825847</v>
      </c>
      <c r="AL407" s="94">
        <v>-8.5423986465078006</v>
      </c>
      <c r="AM407" s="376">
        <v>6.8455058883488629E-2</v>
      </c>
    </row>
    <row r="408" spans="1:39">
      <c r="A408" t="s">
        <v>15</v>
      </c>
      <c r="B408">
        <v>5</v>
      </c>
      <c r="C408" s="94">
        <v>0.98509814578638233</v>
      </c>
      <c r="D408" s="217">
        <v>0.60436687349343676</v>
      </c>
      <c r="E408" s="94">
        <v>0.20064616335640034</v>
      </c>
      <c r="F408" s="217">
        <v>0.89850098898009922</v>
      </c>
      <c r="G408" s="94">
        <v>0.65204692748183779</v>
      </c>
      <c r="H408" s="217">
        <v>0.79631704527774616</v>
      </c>
      <c r="I408" s="94">
        <v>-0.49886153674107953</v>
      </c>
      <c r="J408" s="217">
        <v>0.34823321195731838</v>
      </c>
      <c r="K408" s="94">
        <v>-0.74209273676201204</v>
      </c>
      <c r="L408" s="217">
        <v>0.29985062052095379</v>
      </c>
      <c r="M408" s="94">
        <v>-6.2603089063964417</v>
      </c>
      <c r="N408" s="217">
        <v>0.31591955294513319</v>
      </c>
      <c r="O408" s="94">
        <v>-0.53945021835508244</v>
      </c>
      <c r="P408" s="217">
        <v>0.94358315658122771</v>
      </c>
      <c r="R408" s="94">
        <v>-2.7491970962662835</v>
      </c>
      <c r="S408" s="217">
        <v>0.10869027028026446</v>
      </c>
      <c r="T408" s="94">
        <v>4.4134939690004229</v>
      </c>
      <c r="U408" s="217">
        <v>0.31369009724726904</v>
      </c>
      <c r="V408" s="94">
        <v>-0.7931534152716172</v>
      </c>
      <c r="W408" s="217">
        <v>0.715028377702282</v>
      </c>
      <c r="X408" s="94">
        <v>-0.94628415313844116</v>
      </c>
      <c r="Y408" s="217">
        <v>0.22003228150204102</v>
      </c>
      <c r="Z408" s="94">
        <v>-0.24176248996194169</v>
      </c>
      <c r="AA408" s="217">
        <v>0.93438046748250914</v>
      </c>
      <c r="AD408" s="94">
        <v>-2.1105235562542606</v>
      </c>
      <c r="AE408" s="376">
        <v>0.19541066515563343</v>
      </c>
      <c r="AF408" s="94">
        <v>0.19963470795807356</v>
      </c>
      <c r="AG408" s="376">
        <v>0.94066689437690743</v>
      </c>
      <c r="AH408" s="94">
        <v>-1.8345458767391569</v>
      </c>
      <c r="AI408" s="376">
        <v>0.1939777407123281</v>
      </c>
      <c r="AJ408" s="94">
        <v>1.1888240650792914</v>
      </c>
      <c r="AK408" s="376">
        <v>0.67357941248038988</v>
      </c>
      <c r="AL408" s="94">
        <v>-6.9851087728535433</v>
      </c>
      <c r="AM408" s="376">
        <v>0.11596288277813449</v>
      </c>
    </row>
    <row r="409" spans="1:39">
      <c r="A409" t="s">
        <v>16</v>
      </c>
      <c r="B409">
        <v>6</v>
      </c>
      <c r="C409" s="94">
        <v>2.1464933021115087</v>
      </c>
      <c r="D409" s="217">
        <v>8.2781875230133639E-2</v>
      </c>
      <c r="E409" s="94">
        <v>2.759251114105489E-2</v>
      </c>
      <c r="F409" s="217">
        <v>0.98780327994531003</v>
      </c>
      <c r="G409" s="94">
        <v>-1.2892632601699083</v>
      </c>
      <c r="H409" s="217">
        <v>0.64934629140105693</v>
      </c>
      <c r="I409" s="94">
        <v>-0.30983066966102957</v>
      </c>
      <c r="J409" s="217">
        <v>0.53787316416293962</v>
      </c>
      <c r="K409" s="94">
        <v>-0.80126814120647949</v>
      </c>
      <c r="L409" s="217">
        <v>0.16260185693847518</v>
      </c>
      <c r="M409" s="94">
        <v>-2.7757487060093946</v>
      </c>
      <c r="N409" s="217">
        <v>0.55336385628891605</v>
      </c>
      <c r="O409" s="94">
        <v>5.0660605239686323</v>
      </c>
      <c r="P409" s="217">
        <v>0.41052939475563799</v>
      </c>
      <c r="R409" s="94">
        <v>-2.8742020044275876</v>
      </c>
      <c r="S409" s="217">
        <v>7.4561759185332518E-2</v>
      </c>
      <c r="T409" s="94">
        <v>-4.579062454483573</v>
      </c>
      <c r="U409" s="217">
        <v>0.36120638030679153</v>
      </c>
      <c r="V409" s="94">
        <v>0.94207564915033748</v>
      </c>
      <c r="W409" s="217">
        <v>0.66872209518253356</v>
      </c>
      <c r="X409" s="94">
        <v>-0.41097602896848107</v>
      </c>
      <c r="Y409" s="217">
        <v>0.32039034035779423</v>
      </c>
      <c r="Z409" s="94">
        <v>1.972405011123483</v>
      </c>
      <c r="AA409" s="217">
        <v>0.4223033390478067</v>
      </c>
      <c r="AD409" s="94">
        <v>-1.7441351388301667</v>
      </c>
      <c r="AE409" s="376">
        <v>0.20961766536247006</v>
      </c>
      <c r="AF409" s="94">
        <v>-1.9959416626553101</v>
      </c>
      <c r="AG409" s="376">
        <v>0.36616652261573701</v>
      </c>
      <c r="AH409" s="94">
        <v>-0.19405529811724087</v>
      </c>
      <c r="AI409" s="376">
        <v>0.78122096242935879</v>
      </c>
      <c r="AJ409" s="94">
        <v>0.75771209082228197</v>
      </c>
      <c r="AK409" s="376">
        <v>0.62172830000594392</v>
      </c>
      <c r="AL409" s="94">
        <v>-5.012626189431665</v>
      </c>
      <c r="AM409" s="376">
        <v>0.28608455714919645</v>
      </c>
    </row>
    <row r="410" spans="1:39">
      <c r="A410" t="s">
        <v>17</v>
      </c>
      <c r="B410">
        <v>7</v>
      </c>
      <c r="C410" s="94">
        <v>-0.66651147458781568</v>
      </c>
      <c r="D410" s="217">
        <v>0.6914558622016862</v>
      </c>
      <c r="E410" s="94">
        <v>1.1179948910955464</v>
      </c>
      <c r="F410" s="217">
        <v>0.50867289781628111</v>
      </c>
      <c r="G410" s="94">
        <v>-1.487628531382821</v>
      </c>
      <c r="H410" s="217">
        <v>0.55298399871594239</v>
      </c>
      <c r="I410" s="94">
        <v>-0.28912701338261831</v>
      </c>
      <c r="J410" s="217">
        <v>0.47916178252402308</v>
      </c>
      <c r="K410" s="94">
        <v>-0.61176809241440433</v>
      </c>
      <c r="L410" s="217">
        <v>0.38021135944203732</v>
      </c>
      <c r="M410" s="94">
        <v>-4.1628803378118402</v>
      </c>
      <c r="N410" s="217">
        <v>0.47591789462269585</v>
      </c>
      <c r="O410" s="94">
        <v>-6.9974788390679183</v>
      </c>
      <c r="P410" s="217">
        <v>0.32527160179203629</v>
      </c>
      <c r="R410" s="94">
        <v>-2.9467488609146377</v>
      </c>
      <c r="S410" s="217">
        <v>6.6182279537083749E-2</v>
      </c>
      <c r="T410" s="94">
        <v>-0.96782746220098903</v>
      </c>
      <c r="U410" s="217">
        <v>0.85058767449789974</v>
      </c>
      <c r="V410" s="94">
        <v>-1.2951322145558235</v>
      </c>
      <c r="W410" s="217">
        <v>0.47031440109550704</v>
      </c>
      <c r="X410" s="94">
        <v>-0.58929428424247765</v>
      </c>
      <c r="Y410" s="217">
        <v>0.38653790002535682</v>
      </c>
      <c r="Z410" s="94">
        <v>-2.6980606900853372</v>
      </c>
      <c r="AA410" s="217">
        <v>0.32787391948188893</v>
      </c>
      <c r="AD410" s="94">
        <v>-1.8700113073374918</v>
      </c>
      <c r="AE410" s="376">
        <v>0.15229716549207495</v>
      </c>
      <c r="AF410" s="94">
        <v>-0.96512343806035361</v>
      </c>
      <c r="AG410" s="376">
        <v>0.64968734238747317</v>
      </c>
      <c r="AH410" s="94">
        <v>-1.431155951091913</v>
      </c>
      <c r="AI410" s="376">
        <v>0.26907495461218456</v>
      </c>
      <c r="AJ410" s="94">
        <v>0.88356762601298278</v>
      </c>
      <c r="AK410" s="376">
        <v>0.48020824748928514</v>
      </c>
      <c r="AL410" s="94">
        <v>-8.2066564288846156</v>
      </c>
      <c r="AM410" s="376">
        <v>0.10871240454611819</v>
      </c>
    </row>
    <row r="411" spans="1:39">
      <c r="A411" t="s">
        <v>18</v>
      </c>
      <c r="B411">
        <v>8</v>
      </c>
      <c r="C411" s="94">
        <v>1.2344614547865163</v>
      </c>
      <c r="D411" s="217">
        <v>0.41474054431348151</v>
      </c>
      <c r="E411" s="94">
        <v>-8.458073530374681E-2</v>
      </c>
      <c r="F411" s="217">
        <v>0.96471432894001741</v>
      </c>
      <c r="G411" s="94">
        <v>-0.7170652684765072</v>
      </c>
      <c r="H411" s="217">
        <v>0.80792059436798147</v>
      </c>
      <c r="I411" s="94">
        <v>-6.5426042497816167E-2</v>
      </c>
      <c r="J411" s="217">
        <v>0.88198294108065189</v>
      </c>
      <c r="K411" s="94">
        <v>-0.59133779452086821</v>
      </c>
      <c r="L411" s="217">
        <v>0.2805478500173223</v>
      </c>
      <c r="M411" s="94">
        <v>-6.9645411969119815</v>
      </c>
      <c r="N411" s="217">
        <v>0.12980069432022512</v>
      </c>
      <c r="O411" s="94">
        <v>-0.62449019735664646</v>
      </c>
      <c r="P411" s="217">
        <v>0.93630837154252322</v>
      </c>
      <c r="R411" s="94">
        <v>-1.5452915978763768</v>
      </c>
      <c r="S411" s="217">
        <v>0.28138201371129623</v>
      </c>
      <c r="T411" s="94">
        <v>-2.5586547173727316</v>
      </c>
      <c r="U411" s="217">
        <v>0.6131712731260347</v>
      </c>
      <c r="V411" s="94">
        <v>-1.4081185180592604</v>
      </c>
      <c r="W411" s="217">
        <v>0.5017611261689372</v>
      </c>
      <c r="X411" s="94">
        <v>-0.71240798894987878</v>
      </c>
      <c r="Y411" s="217">
        <v>0.12444694662864553</v>
      </c>
      <c r="Z411" s="94">
        <v>-0.29586406025420015</v>
      </c>
      <c r="AA411" s="217">
        <v>0.92234193431431055</v>
      </c>
      <c r="AD411" s="94">
        <v>-1.1719007130391454</v>
      </c>
      <c r="AE411" s="156">
        <v>0.42829203887106992</v>
      </c>
      <c r="AF411" s="94">
        <v>-0.34228823349412663</v>
      </c>
      <c r="AG411" s="156">
        <v>0.85244089222375208</v>
      </c>
      <c r="AH411" s="94">
        <v>-0.71530654819900852</v>
      </c>
      <c r="AI411" s="156">
        <v>0.50847313219549495</v>
      </c>
      <c r="AJ411" s="94">
        <v>-6.3960051041171584E-2</v>
      </c>
      <c r="AK411" s="156">
        <v>0.97064064479402201</v>
      </c>
      <c r="AL411" s="94">
        <v>-4.8126177750410104</v>
      </c>
      <c r="AM411" s="156">
        <v>0.31686191913596462</v>
      </c>
    </row>
    <row r="412" spans="1:39">
      <c r="A412" t="s">
        <v>19</v>
      </c>
      <c r="B412">
        <v>9</v>
      </c>
      <c r="C412" s="94">
        <v>0.15300294354513755</v>
      </c>
      <c r="D412" s="217">
        <v>0.86186652661807761</v>
      </c>
      <c r="E412" s="94">
        <v>-0.42688643519137981</v>
      </c>
      <c r="F412" s="217">
        <v>0.84106035865660789</v>
      </c>
      <c r="G412" s="94">
        <v>-0.28371264866320128</v>
      </c>
      <c r="H412" s="217">
        <v>0.93535842782769285</v>
      </c>
      <c r="I412" s="94">
        <v>-0.4184710655605689</v>
      </c>
      <c r="J412" s="217">
        <v>0.33405016927049369</v>
      </c>
      <c r="K412" s="94">
        <v>-0.28323809674311307</v>
      </c>
      <c r="L412" s="217">
        <v>0.57519469125629441</v>
      </c>
      <c r="M412" s="94">
        <v>-1.454326400698938</v>
      </c>
      <c r="N412" s="217">
        <v>0.71300963572434772</v>
      </c>
      <c r="O412" s="94">
        <v>0.83493212796625582</v>
      </c>
      <c r="P412" s="217">
        <v>0.85515928755026027</v>
      </c>
      <c r="R412" s="94">
        <v>-3.5104508116750406</v>
      </c>
      <c r="S412" s="217">
        <v>2.1775857697386016E-2</v>
      </c>
      <c r="T412" s="94">
        <v>0.2966240127254659</v>
      </c>
      <c r="U412" s="217">
        <v>0.91789662472798694</v>
      </c>
      <c r="V412" s="94">
        <v>-0.50928362621483225</v>
      </c>
      <c r="W412" s="217">
        <v>0.84928357859702541</v>
      </c>
      <c r="X412" s="94">
        <v>0.23297720158369908</v>
      </c>
      <c r="Y412" s="217">
        <v>0.64100140501645442</v>
      </c>
      <c r="Z412" s="94">
        <v>0.36383698808494314</v>
      </c>
      <c r="AA412" s="217">
        <v>0.85499007732441035</v>
      </c>
      <c r="AD412" s="94">
        <v>-1.3763456998571357</v>
      </c>
      <c r="AE412" s="376">
        <v>9.4967893954450711E-2</v>
      </c>
      <c r="AF412" s="94">
        <v>0.49466662587732302</v>
      </c>
      <c r="AG412" s="376">
        <v>0.66664734112087864</v>
      </c>
      <c r="AH412" s="94">
        <v>-0.40339352125114225</v>
      </c>
      <c r="AI412" s="376">
        <v>0.70265596491055449</v>
      </c>
      <c r="AJ412" s="94">
        <v>-1.2603865712233364</v>
      </c>
      <c r="AK412" s="376">
        <v>0.39466038359515676</v>
      </c>
      <c r="AL412" s="94">
        <v>-5.0821577659594306</v>
      </c>
      <c r="AM412" s="376">
        <v>0.10735260909570565</v>
      </c>
    </row>
    <row r="413" spans="1:39">
      <c r="A413" t="s">
        <v>20</v>
      </c>
      <c r="B413">
        <v>10</v>
      </c>
      <c r="C413" s="94">
        <v>-0.77880787593087242</v>
      </c>
      <c r="D413" s="217">
        <v>0.55296073153541925</v>
      </c>
      <c r="E413" s="94">
        <v>-2.2311266344018632</v>
      </c>
      <c r="F413" s="217">
        <v>0.41365233909269483</v>
      </c>
      <c r="G413" s="94">
        <v>3.1449331948383592</v>
      </c>
      <c r="H413" s="217">
        <v>0.43273401033822134</v>
      </c>
      <c r="I413" s="94">
        <v>-0.52754011260599498</v>
      </c>
      <c r="J413" s="217">
        <v>0.26890090107785514</v>
      </c>
      <c r="K413" s="94">
        <v>-0.43208469923013543</v>
      </c>
      <c r="L413" s="217">
        <v>0.39196644520337065</v>
      </c>
      <c r="M413" s="94">
        <v>-2.5747361548281118</v>
      </c>
      <c r="N413" s="217">
        <v>0.53426072678503878</v>
      </c>
      <c r="O413" s="94">
        <v>-3.3824334111555241</v>
      </c>
      <c r="P413" s="217">
        <v>0.53214631117792366</v>
      </c>
      <c r="R413" s="94">
        <v>-3.9788620302108093</v>
      </c>
      <c r="S413" s="217">
        <v>1.8579135670539898E-2</v>
      </c>
      <c r="T413" s="94">
        <v>1.1461172987042003</v>
      </c>
      <c r="U413" s="217">
        <v>0.66754076920572214</v>
      </c>
      <c r="V413" s="94">
        <v>-3.6978457763546579</v>
      </c>
      <c r="W413" s="217">
        <v>0.21113487652031315</v>
      </c>
      <c r="X413" s="94">
        <v>-1.1725915683901431</v>
      </c>
      <c r="Y413" s="217">
        <v>0.15340834863603714</v>
      </c>
      <c r="Z413" s="94">
        <v>-1.4914228679578652</v>
      </c>
      <c r="AA413" s="217">
        <v>0.53447529964586682</v>
      </c>
      <c r="AD413" s="94">
        <v>-1.5783759804228927</v>
      </c>
      <c r="AE413" s="376">
        <v>0.11489057813476611</v>
      </c>
      <c r="AF413" s="94">
        <v>0.37372940007956568</v>
      </c>
      <c r="AG413" s="376">
        <v>0.69426736468404826</v>
      </c>
      <c r="AH413" s="94">
        <v>-1.5601912300727434</v>
      </c>
      <c r="AI413" s="376">
        <v>0.23311220351549589</v>
      </c>
      <c r="AJ413" s="94">
        <v>-2.2697761805847492</v>
      </c>
      <c r="AK413" s="376">
        <v>0.23944594757140414</v>
      </c>
      <c r="AL413" s="94">
        <v>-2.9340590658728996</v>
      </c>
      <c r="AM413" s="376">
        <v>0.24322638066508506</v>
      </c>
    </row>
    <row r="414" spans="1:39">
      <c r="A414" t="s">
        <v>21</v>
      </c>
      <c r="B414">
        <v>11</v>
      </c>
      <c r="C414" s="94">
        <v>0.29644530284213527</v>
      </c>
      <c r="D414" s="217">
        <v>0.88926328563002477</v>
      </c>
      <c r="E414" s="94">
        <v>0.41342154193355679</v>
      </c>
      <c r="F414" s="217">
        <v>0.81407888976349274</v>
      </c>
      <c r="G414" s="94">
        <v>-0.78754280893838324</v>
      </c>
      <c r="H414" s="217">
        <v>0.75524791150265858</v>
      </c>
      <c r="I414" s="94">
        <v>-0.35393997357891438</v>
      </c>
      <c r="J414" s="217">
        <v>0.52953568190094358</v>
      </c>
      <c r="K414" s="94">
        <v>-0.51326299382514262</v>
      </c>
      <c r="L414" s="217">
        <v>0.57422768623219667</v>
      </c>
      <c r="M414" s="94">
        <v>-4.2128300771820442</v>
      </c>
      <c r="N414" s="217">
        <v>0.43143626060055285</v>
      </c>
      <c r="O414" s="94">
        <v>-8.7785645914794692</v>
      </c>
      <c r="P414" s="217">
        <v>0.31990344717467989</v>
      </c>
      <c r="R414" s="94">
        <v>-2.6808102779975655</v>
      </c>
      <c r="S414" s="217">
        <v>0.1432643977713457</v>
      </c>
      <c r="T414" s="94">
        <v>6.4653413022615212</v>
      </c>
      <c r="U414" s="217">
        <v>0.25573898966660435</v>
      </c>
      <c r="V414" s="94">
        <v>-0.78647625166727908</v>
      </c>
      <c r="W414" s="217">
        <v>0.69459861711940707</v>
      </c>
      <c r="X414" s="94">
        <v>-0.72233068615388152</v>
      </c>
      <c r="Y414" s="217">
        <v>0.16744997940495965</v>
      </c>
      <c r="Z414" s="94">
        <v>-3.2430767221902919</v>
      </c>
      <c r="AA414" s="217">
        <v>0.324637348797848</v>
      </c>
      <c r="AD414" s="94">
        <v>-2.2228895848876431</v>
      </c>
      <c r="AE414" s="376">
        <v>0.24785460418527638</v>
      </c>
      <c r="AF414" s="94">
        <v>0.62071433345378546</v>
      </c>
      <c r="AG414" s="376">
        <v>0.83792348869349564</v>
      </c>
      <c r="AH414" s="94">
        <v>-2.6586660799698922</v>
      </c>
      <c r="AI414" s="376">
        <v>7.8363360365177326E-2</v>
      </c>
      <c r="AJ414" s="94">
        <v>2.1416817012235994</v>
      </c>
      <c r="AK414" s="376">
        <v>0.1938859141079774</v>
      </c>
      <c r="AL414" s="94">
        <v>-4.1664153685544552</v>
      </c>
      <c r="AM414" s="376">
        <v>0.41557220755000113</v>
      </c>
    </row>
    <row r="415" spans="1:39">
      <c r="A415" t="s">
        <v>22</v>
      </c>
      <c r="B415">
        <v>12</v>
      </c>
      <c r="C415" s="94">
        <v>0.87750169079620111</v>
      </c>
      <c r="D415" s="217">
        <v>0.29067202360574251</v>
      </c>
      <c r="E415" s="94">
        <v>-1.0205656802296941</v>
      </c>
      <c r="F415" s="217">
        <v>0.62143614315880447</v>
      </c>
      <c r="G415" s="94">
        <v>-1.9720704117601235</v>
      </c>
      <c r="H415" s="217">
        <v>0.56451123794014024</v>
      </c>
      <c r="I415" s="94">
        <v>-0.19959311109283301</v>
      </c>
      <c r="J415" s="217">
        <v>0.67397387405841669</v>
      </c>
      <c r="K415" s="94">
        <v>-0.48606403950680144</v>
      </c>
      <c r="L415" s="217">
        <v>0.24764437475418055</v>
      </c>
      <c r="M415" s="94">
        <v>2.630344827543881</v>
      </c>
      <c r="N415" s="217">
        <v>0.58362128269582869</v>
      </c>
      <c r="O415" s="94">
        <v>3.3578577051037737</v>
      </c>
      <c r="P415" s="217">
        <v>0.48233300990160721</v>
      </c>
      <c r="R415" s="94">
        <v>-2.8391631678449292</v>
      </c>
      <c r="S415" s="217">
        <v>6.9698990442355058E-2</v>
      </c>
      <c r="T415" s="94">
        <v>-1.310240126564989</v>
      </c>
      <c r="U415" s="217">
        <v>0.66593043432250076</v>
      </c>
      <c r="V415" s="94">
        <v>0.56790466663751094</v>
      </c>
      <c r="W415" s="217">
        <v>0.84127473413440967</v>
      </c>
      <c r="X415" s="94">
        <v>0.62587964589536627</v>
      </c>
      <c r="Y415" s="217">
        <v>0.33479738509831447</v>
      </c>
      <c r="Z415" s="94">
        <v>1.4245636688978147</v>
      </c>
      <c r="AA415" s="217">
        <v>0.48698201899456139</v>
      </c>
      <c r="AD415" s="94">
        <v>-1.0897722491690207</v>
      </c>
      <c r="AE415" s="376">
        <v>0.37277799369841913</v>
      </c>
      <c r="AF415" s="94">
        <v>-0.81540847435190333</v>
      </c>
      <c r="AG415" s="376">
        <v>0.50959559088840112</v>
      </c>
      <c r="AH415" s="94">
        <v>9.3596254087787892E-2</v>
      </c>
      <c r="AI415" s="376">
        <v>0.92550901486826509</v>
      </c>
      <c r="AJ415" s="94">
        <v>-0.65744128124720957</v>
      </c>
      <c r="AK415" s="376">
        <v>0.65632197371608969</v>
      </c>
      <c r="AL415" s="94">
        <v>-4.1534164628237464</v>
      </c>
      <c r="AM415" s="376">
        <v>0.30853427502180752</v>
      </c>
    </row>
    <row r="416" spans="1:39">
      <c r="A416" t="s">
        <v>23</v>
      </c>
      <c r="B416">
        <v>13</v>
      </c>
      <c r="C416" s="94">
        <v>-4.578005210112239E-2</v>
      </c>
      <c r="D416" s="217">
        <v>0.97801616710490902</v>
      </c>
      <c r="E416" s="94">
        <v>-5.3998878424829391</v>
      </c>
      <c r="F416" s="217">
        <v>8.5346265095003288E-2</v>
      </c>
      <c r="G416" s="94">
        <v>6.4176012966782059</v>
      </c>
      <c r="H416" s="217">
        <v>0.18987410971176399</v>
      </c>
      <c r="I416" s="94">
        <v>-0.27495317413948378</v>
      </c>
      <c r="J416" s="217">
        <v>0.6982471751592082</v>
      </c>
      <c r="K416" s="94">
        <v>7.0217327521768527E-2</v>
      </c>
      <c r="L416" s="217">
        <v>0.89561128629886466</v>
      </c>
      <c r="M416" s="94">
        <v>-5.4066062343369286</v>
      </c>
      <c r="N416" s="217">
        <v>0.31967325196170016</v>
      </c>
      <c r="O416" s="94">
        <v>1.3157773971608144</v>
      </c>
      <c r="P416" s="217">
        <v>0.82619990835191293</v>
      </c>
      <c r="R416" s="94">
        <v>-3.710881316307864</v>
      </c>
      <c r="S416" s="217">
        <v>8.3741469054876727E-2</v>
      </c>
      <c r="T416" s="94">
        <v>2.5870535091402194</v>
      </c>
      <c r="U416" s="217">
        <v>0.39658670368601712</v>
      </c>
      <c r="V416" s="94">
        <v>-2.8071104589787073</v>
      </c>
      <c r="W416" s="217">
        <v>0.36203288603166894</v>
      </c>
      <c r="X416" s="94">
        <v>-2.2423958234829251</v>
      </c>
      <c r="Y416" s="217">
        <v>1.1166890455336698E-2</v>
      </c>
      <c r="Z416" s="94">
        <v>0.55312096828348634</v>
      </c>
      <c r="AA416" s="217">
        <v>0.83393090146062354</v>
      </c>
      <c r="AD416" s="94">
        <v>-0.43768956455131997</v>
      </c>
      <c r="AE416" s="376">
        <v>0.77805143363838147</v>
      </c>
      <c r="AF416" s="94">
        <v>0.80783710753520277</v>
      </c>
      <c r="AG416" s="376">
        <v>0.55028199615968332</v>
      </c>
      <c r="AH416" s="94">
        <v>-1.4792992958672011</v>
      </c>
      <c r="AI416" s="376">
        <v>0.36734772797947091</v>
      </c>
      <c r="AJ416" s="94">
        <v>-2.5727910469890087</v>
      </c>
      <c r="AK416" s="376">
        <v>0.32568890598631994</v>
      </c>
      <c r="AL416" s="94">
        <v>-13.995436990901428</v>
      </c>
      <c r="AM416" s="376">
        <v>5.2519006568769462E-2</v>
      </c>
    </row>
    <row r="417" spans="1:39">
      <c r="A417" t="s">
        <v>24</v>
      </c>
      <c r="B417">
        <v>14</v>
      </c>
      <c r="C417" s="94">
        <v>1.5015437238571638</v>
      </c>
      <c r="D417" s="217">
        <v>7.5814588476932732E-2</v>
      </c>
      <c r="E417" s="94">
        <v>-0.9426823577260286</v>
      </c>
      <c r="F417" s="217">
        <v>0.64865140632412854</v>
      </c>
      <c r="G417" s="94">
        <v>-2.0118257365255086</v>
      </c>
      <c r="H417" s="217">
        <v>0.54183665126633529</v>
      </c>
      <c r="I417" s="94">
        <v>-0.12872830178509634</v>
      </c>
      <c r="J417" s="217">
        <v>0.79450243643159246</v>
      </c>
      <c r="K417" s="94">
        <v>-0.45083108588939885</v>
      </c>
      <c r="L417" s="217">
        <v>0.27809400692982134</v>
      </c>
      <c r="M417" s="94">
        <v>-3.8054466975828136</v>
      </c>
      <c r="N417" s="217">
        <v>0.43532581903113665</v>
      </c>
      <c r="O417" s="94">
        <v>1.21491771046631</v>
      </c>
      <c r="P417" s="217">
        <v>0.84530591715512493</v>
      </c>
      <c r="R417" s="94">
        <v>-1.8298057782084671</v>
      </c>
      <c r="S417" s="217">
        <v>0.25235947921430724</v>
      </c>
      <c r="T417" s="94">
        <v>-1.495821800844864</v>
      </c>
      <c r="U417" s="217">
        <v>0.71117628270382371</v>
      </c>
      <c r="V417" s="94">
        <v>-0.94324743090592711</v>
      </c>
      <c r="W417" s="217">
        <v>0.69077784193186431</v>
      </c>
      <c r="X417" s="94">
        <v>-1.7343951978434458E-2</v>
      </c>
      <c r="Y417" s="217">
        <v>0.97088267441444442</v>
      </c>
      <c r="Z417" s="94">
        <v>0.48184829669886536</v>
      </c>
      <c r="AA417" s="217">
        <v>0.85091570802353433</v>
      </c>
      <c r="AD417" s="94">
        <v>-1.1894433050562692</v>
      </c>
      <c r="AE417" s="377">
        <v>0.48985468217913675</v>
      </c>
      <c r="AF417" s="94">
        <v>-0.99476820427431034</v>
      </c>
      <c r="AG417" s="377">
        <v>0.56148532410527485</v>
      </c>
      <c r="AH417" s="94">
        <v>0.50811917209824242</v>
      </c>
      <c r="AI417" s="377">
        <v>0.58609210207214568</v>
      </c>
      <c r="AJ417" s="94">
        <v>8.6542717632006091E-2</v>
      </c>
      <c r="AK417" s="377">
        <v>0.94558443298749184</v>
      </c>
      <c r="AL417" s="94">
        <v>-0.15789034921910305</v>
      </c>
      <c r="AM417" s="377">
        <v>0.9751876994340074</v>
      </c>
    </row>
    <row r="418" spans="1:39">
      <c r="A418" t="s">
        <v>172</v>
      </c>
      <c r="B418">
        <v>15</v>
      </c>
      <c r="C418" s="94">
        <v>2.784594015003893</v>
      </c>
      <c r="D418" s="260">
        <v>0.3863436905491463</v>
      </c>
      <c r="E418" s="94">
        <v>1.4770141857699812</v>
      </c>
      <c r="F418" s="260">
        <v>0.50819001503910632</v>
      </c>
      <c r="G418" s="94">
        <v>-1.3877479405364399</v>
      </c>
      <c r="H418" s="260">
        <v>0.50006048223453514</v>
      </c>
      <c r="I418" s="94">
        <v>-1.6031744653743998</v>
      </c>
      <c r="J418" s="260">
        <v>0.23244490661364736</v>
      </c>
      <c r="K418" s="94">
        <v>-0.30868705001450014</v>
      </c>
      <c r="L418" s="260">
        <v>0.85693246470463214</v>
      </c>
      <c r="M418" s="94">
        <v>-2.9411710335464871</v>
      </c>
      <c r="N418" s="260">
        <v>0.7073803276452939</v>
      </c>
      <c r="O418" s="94">
        <v>-2.4165953664282478</v>
      </c>
      <c r="P418" s="260">
        <v>0.82277722654401297</v>
      </c>
      <c r="R418" s="94">
        <v>-5.1348721545963354</v>
      </c>
      <c r="S418" s="260">
        <v>0.12716775944346526</v>
      </c>
      <c r="T418" s="94">
        <v>18.12668884976242</v>
      </c>
      <c r="U418" s="260">
        <v>8.0186083645340495E-2</v>
      </c>
      <c r="V418" s="94">
        <v>-1.9572038815244643</v>
      </c>
      <c r="W418" s="260">
        <v>0.2907952177706955</v>
      </c>
      <c r="X418" s="94">
        <v>-1.4742594086162299</v>
      </c>
      <c r="Y418" s="260">
        <v>0.16075500466923698</v>
      </c>
      <c r="Z418" s="94">
        <v>-0.40517521082531172</v>
      </c>
      <c r="AA418" s="260">
        <v>0.92394205682069463</v>
      </c>
      <c r="AD418" s="94">
        <v>-2.6620393032440526</v>
      </c>
      <c r="AE418" s="376">
        <v>0.42751670686955567</v>
      </c>
      <c r="AF418" s="94">
        <v>-1.4230085684789218</v>
      </c>
      <c r="AG418" s="376">
        <v>0.81117419756059261</v>
      </c>
      <c r="AH418" s="94">
        <v>-3.6964158695910134</v>
      </c>
      <c r="AI418" s="376">
        <v>0.30503170972624083</v>
      </c>
      <c r="AJ418" s="94">
        <v>4.1426599304614928</v>
      </c>
      <c r="AK418" s="376">
        <v>0.14582588645566263</v>
      </c>
      <c r="AL418" s="94">
        <v>-5.550243504805163</v>
      </c>
      <c r="AM418" s="376">
        <v>0.44692628247960842</v>
      </c>
    </row>
    <row r="419" spans="1:39">
      <c r="A419" t="s">
        <v>26</v>
      </c>
      <c r="B419">
        <v>16</v>
      </c>
      <c r="C419" s="94">
        <v>0.63660762563091133</v>
      </c>
      <c r="D419" s="217">
        <v>0.55194405102774113</v>
      </c>
      <c r="E419" s="94">
        <v>-1.9918153297029777</v>
      </c>
      <c r="F419" s="217">
        <v>0.4183880181155395</v>
      </c>
      <c r="G419" s="94">
        <v>-2.5862823866376052</v>
      </c>
      <c r="H419" s="217">
        <v>0.51480055625767251</v>
      </c>
      <c r="I419" s="94">
        <v>-5.432206236253638E-2</v>
      </c>
      <c r="J419" s="217">
        <v>0.91957867848517316</v>
      </c>
      <c r="K419" s="94">
        <v>-0.31611163635640677</v>
      </c>
      <c r="L419" s="217">
        <v>0.28373387984030318</v>
      </c>
      <c r="M419" s="94">
        <v>1.4585800545688792</v>
      </c>
      <c r="N419" s="217">
        <v>0.68978971535969236</v>
      </c>
      <c r="O419" s="94">
        <v>2.1432317509819541</v>
      </c>
      <c r="P419" s="217">
        <v>0.51264010036475693</v>
      </c>
      <c r="R419" s="94">
        <v>-2.8140431449428469</v>
      </c>
      <c r="S419" s="217">
        <v>6.684737914232676E-2</v>
      </c>
      <c r="T419" s="94">
        <v>2.6352759846699501</v>
      </c>
      <c r="U419" s="217">
        <v>0.32458912183394562</v>
      </c>
      <c r="V419" s="94">
        <v>-3.0939535053171032</v>
      </c>
      <c r="W419" s="217">
        <v>0.30089115433090174</v>
      </c>
      <c r="X419" s="94">
        <v>-0.38580063723655433</v>
      </c>
      <c r="Y419" s="217">
        <v>0.62004823684901988</v>
      </c>
      <c r="Z419" s="94">
        <v>0.94911600471332702</v>
      </c>
      <c r="AA419" s="217">
        <v>0.52203890043251044</v>
      </c>
      <c r="AD419" s="94">
        <v>-0.87027567045861076</v>
      </c>
      <c r="AE419" s="376">
        <v>0.4252170653337809</v>
      </c>
      <c r="AF419" s="94">
        <v>1.3711091079403381</v>
      </c>
      <c r="AG419" s="376">
        <v>0.17754907982450152</v>
      </c>
      <c r="AH419" s="94">
        <v>-0.61007927571140652</v>
      </c>
      <c r="AI419" s="376">
        <v>0.63211104252061912</v>
      </c>
      <c r="AJ419" s="94">
        <v>-0.6432972279683149</v>
      </c>
      <c r="AK419" s="376">
        <v>0.73226349558978732</v>
      </c>
      <c r="AL419" s="94">
        <v>-2.3094115255660626</v>
      </c>
      <c r="AM419" s="376">
        <v>0.42862655319706211</v>
      </c>
    </row>
    <row r="420" spans="1:39">
      <c r="A420" t="s">
        <v>173</v>
      </c>
      <c r="B420">
        <v>17</v>
      </c>
      <c r="C420" s="94">
        <v>1.2871031800037422</v>
      </c>
      <c r="D420" s="217">
        <v>0.53145244243926593</v>
      </c>
      <c r="E420" s="94">
        <v>-2.9879052864338451</v>
      </c>
      <c r="F420" s="217">
        <v>0.29964835149487601</v>
      </c>
      <c r="G420" s="94">
        <v>3.6954516065248506</v>
      </c>
      <c r="H420" s="217">
        <v>0.39149365056667051</v>
      </c>
      <c r="I420" s="94">
        <v>-5.025940956536732E-2</v>
      </c>
      <c r="J420" s="217">
        <v>0.91770247922214498</v>
      </c>
      <c r="K420" s="94">
        <v>-0.26414551568128208</v>
      </c>
      <c r="L420" s="217">
        <v>0.63680921883301167</v>
      </c>
      <c r="M420" s="94">
        <v>0.42323424112210017</v>
      </c>
      <c r="N420" s="217">
        <v>0.86039980087322365</v>
      </c>
      <c r="O420" s="94">
        <v>-3.4505006240209015</v>
      </c>
      <c r="P420" s="217">
        <v>0.33045337499497007</v>
      </c>
      <c r="R420" s="94">
        <v>-3.0426499024219527</v>
      </c>
      <c r="S420" s="217">
        <v>2.1230058678755385E-2</v>
      </c>
      <c r="T420" s="94">
        <v>-6.8548327976265594E-3</v>
      </c>
      <c r="U420" s="217">
        <v>0.99705682042344468</v>
      </c>
      <c r="V420" s="94">
        <v>-5.3001823360630134</v>
      </c>
      <c r="W420" s="217">
        <v>0.16965892939873406</v>
      </c>
      <c r="X420" s="94">
        <v>-0.52045537272324571</v>
      </c>
      <c r="Y420" s="217">
        <v>0.73952376594814095</v>
      </c>
      <c r="Z420" s="94">
        <v>-1.6353471788799689</v>
      </c>
      <c r="AA420" s="217">
        <v>0.32698638764774801</v>
      </c>
      <c r="AD420" s="94">
        <v>-1.1020138046048285</v>
      </c>
      <c r="AE420" s="376">
        <v>0.20831092552200758</v>
      </c>
      <c r="AF420" s="94">
        <v>-0.10906594967087736</v>
      </c>
      <c r="AG420" s="376">
        <v>0.88792050142070233</v>
      </c>
      <c r="AH420" s="94">
        <v>0.23033053610628171</v>
      </c>
      <c r="AI420" s="376">
        <v>0.91220667276776102</v>
      </c>
      <c r="AJ420" s="94">
        <v>-1.0415256796616845</v>
      </c>
      <c r="AK420" s="376">
        <v>0.73000919374737916</v>
      </c>
      <c r="AL420" s="94">
        <v>-0.61864339634412058</v>
      </c>
      <c r="AM420" s="376">
        <v>0.78675937395673357</v>
      </c>
    </row>
    <row r="421" spans="1:39">
      <c r="A421" t="s">
        <v>28</v>
      </c>
      <c r="B421">
        <v>18</v>
      </c>
      <c r="C421" s="94">
        <v>1.7685339872808983</v>
      </c>
      <c r="D421" s="217">
        <v>0.43737151174143019</v>
      </c>
      <c r="E421" s="94">
        <v>-3.0102607861443818</v>
      </c>
      <c r="F421" s="217">
        <v>0.35579073377745407</v>
      </c>
      <c r="G421" s="94">
        <v>6.9372522461541939</v>
      </c>
      <c r="H421" s="217">
        <v>0.11968785605922672</v>
      </c>
      <c r="I421" s="94">
        <v>-0.17251069674960676</v>
      </c>
      <c r="J421" s="217">
        <v>0.80099218817051088</v>
      </c>
      <c r="K421" s="94">
        <v>0.23608963973539127</v>
      </c>
      <c r="L421" s="217">
        <v>0.74525154651179681</v>
      </c>
      <c r="M421" s="94">
        <v>-2.3569952262141949</v>
      </c>
      <c r="N421" s="217">
        <v>0.45825705533059602</v>
      </c>
      <c r="O421" s="94">
        <v>-1.289279392659435</v>
      </c>
      <c r="P421" s="217">
        <v>0.75754812346584255</v>
      </c>
      <c r="R421" s="94">
        <v>-3.2439877974559059</v>
      </c>
      <c r="S421" s="217">
        <v>7.4650218875960295E-2</v>
      </c>
      <c r="T421" s="94">
        <v>-0.17763791819117319</v>
      </c>
      <c r="U421" s="217">
        <v>0.92273901447785511</v>
      </c>
      <c r="V421" s="94">
        <v>-3.2552034930643665</v>
      </c>
      <c r="W421" s="217">
        <v>0.42654775752642604</v>
      </c>
      <c r="X421" s="94">
        <v>-1.7226912396377831</v>
      </c>
      <c r="Y421" s="217">
        <v>0.22272871233538416</v>
      </c>
      <c r="Z421" s="94">
        <v>-0.60713851384808593</v>
      </c>
      <c r="AA421" s="217">
        <v>0.75423103584748441</v>
      </c>
      <c r="AD421" s="94">
        <v>-0.60124172027206646</v>
      </c>
      <c r="AE421" s="376">
        <v>0.64359004994791857</v>
      </c>
      <c r="AF421" s="94">
        <v>-0.5233084725052175</v>
      </c>
      <c r="AG421" s="376">
        <v>0.58843531081804645</v>
      </c>
      <c r="AH421" s="94">
        <v>-0.4899376462274877</v>
      </c>
      <c r="AI421" s="376">
        <v>0.82538411996218519</v>
      </c>
      <c r="AJ421" s="94">
        <v>-0.5153566045783311</v>
      </c>
      <c r="AK421" s="376">
        <v>0.87589805140749044</v>
      </c>
      <c r="AL421" s="94">
        <v>-1.0217448506042675</v>
      </c>
      <c r="AM421" s="376">
        <v>0.74448251710172419</v>
      </c>
    </row>
    <row r="422" spans="1:39">
      <c r="A422" t="s">
        <v>29</v>
      </c>
      <c r="B422">
        <v>19</v>
      </c>
      <c r="C422" s="94">
        <v>-0.8418829116785258</v>
      </c>
      <c r="D422" s="217">
        <v>0.60371994333463586</v>
      </c>
      <c r="E422" s="94">
        <v>4.0719374509608715</v>
      </c>
      <c r="F422" s="217">
        <v>0.2866072629150993</v>
      </c>
      <c r="G422" s="94">
        <v>-1.2596298109189377</v>
      </c>
      <c r="H422" s="217">
        <v>0.58384572385297195</v>
      </c>
      <c r="I422" s="94">
        <v>-3.0650688338828163</v>
      </c>
      <c r="J422" s="217">
        <v>0.10107268956306659</v>
      </c>
      <c r="K422" s="94">
        <v>-1.4198949830618202</v>
      </c>
      <c r="L422" s="217">
        <v>0.20916163182788217</v>
      </c>
      <c r="M422" s="94">
        <v>-1.9901307775340376</v>
      </c>
      <c r="N422" s="217">
        <v>0.74874753956545104</v>
      </c>
      <c r="O422" s="94">
        <v>-5.3769971590093588</v>
      </c>
      <c r="P422" s="217">
        <v>0.41856499156636251</v>
      </c>
      <c r="R422" s="94">
        <v>-8.4499494961911505</v>
      </c>
      <c r="S422" s="217">
        <v>6.9941841600353022E-2</v>
      </c>
      <c r="T422" s="94">
        <v>0.21330412305804491</v>
      </c>
      <c r="U422" s="217">
        <v>0.97859881532183324</v>
      </c>
      <c r="V422" s="94">
        <v>-2.974801923827247</v>
      </c>
      <c r="W422" s="217">
        <v>8.7172500037805883E-2</v>
      </c>
      <c r="X422" s="94">
        <v>-0.20483046540189132</v>
      </c>
      <c r="Y422" s="217">
        <v>0.76942566823386671</v>
      </c>
      <c r="Z422" s="94">
        <v>-2.1416270495694882</v>
      </c>
      <c r="AA422" s="217">
        <v>0.42155362391042228</v>
      </c>
      <c r="AD422" s="94">
        <v>-7.582414682379615</v>
      </c>
      <c r="AE422" s="376">
        <v>0.20721708127514715</v>
      </c>
      <c r="AF422" s="94">
        <v>-2.7953287370563333</v>
      </c>
      <c r="AG422" s="376">
        <v>0.44285187115992497</v>
      </c>
      <c r="AH422" s="94">
        <v>-0.59121237464637377</v>
      </c>
      <c r="AI422" s="376">
        <v>0.64160096016466395</v>
      </c>
      <c r="AJ422" s="94">
        <v>-0.37146123222819677</v>
      </c>
      <c r="AK422" s="376">
        <v>0.75923074104595423</v>
      </c>
      <c r="AL422" s="94">
        <v>-11.685773492651194</v>
      </c>
      <c r="AM422" s="376">
        <v>8.8839300879278882E-2</v>
      </c>
    </row>
    <row r="423" spans="1:39">
      <c r="A423" t="s">
        <v>30</v>
      </c>
      <c r="B423">
        <v>20</v>
      </c>
      <c r="C423" s="94">
        <v>2.9780868438443053</v>
      </c>
      <c r="D423" s="217">
        <v>2.2653568988119127E-2</v>
      </c>
      <c r="E423" s="94">
        <v>-0.20585551306111866</v>
      </c>
      <c r="F423" s="217">
        <v>0.93008742676465495</v>
      </c>
      <c r="G423" s="94">
        <v>-3.0735699827033045</v>
      </c>
      <c r="H423" s="217">
        <v>0.39870789607228718</v>
      </c>
      <c r="I423" s="94">
        <v>1.6372021406210406E-2</v>
      </c>
      <c r="J423" s="217">
        <v>0.97647578180101635</v>
      </c>
      <c r="K423" s="94">
        <v>-0.27891370244634828</v>
      </c>
      <c r="L423" s="217">
        <v>0.57547783582850942</v>
      </c>
      <c r="M423" s="94">
        <v>-6.3783775049279097</v>
      </c>
      <c r="N423" s="217">
        <v>0.17913362988066517</v>
      </c>
      <c r="O423" s="94">
        <v>-3.231154736028981</v>
      </c>
      <c r="P423" s="217">
        <v>0.63581119597592339</v>
      </c>
      <c r="R423" s="94">
        <v>-0.73180716061684636</v>
      </c>
      <c r="S423" s="217">
        <v>0.53323844105754825</v>
      </c>
      <c r="T423" s="94">
        <v>-1.7898786938064835</v>
      </c>
      <c r="U423" s="217">
        <v>0.68391253072919711</v>
      </c>
      <c r="V423" s="94">
        <v>-1.3088389325652277E-2</v>
      </c>
      <c r="W423" s="217">
        <v>0.99579613783151755</v>
      </c>
      <c r="X423" s="94">
        <v>-0.21004215373682231</v>
      </c>
      <c r="Y423" s="217">
        <v>0.68150011341680994</v>
      </c>
      <c r="Z423" s="94">
        <v>1.6791003766171257</v>
      </c>
      <c r="AA423" s="217">
        <v>0.63433666762230489</v>
      </c>
      <c r="AD423" s="94">
        <v>-0.81507815012541207</v>
      </c>
      <c r="AE423" s="376">
        <v>0.50052633080427622</v>
      </c>
      <c r="AF423" s="94">
        <v>-8.5816971287725738E-2</v>
      </c>
      <c r="AG423" s="376">
        <v>0.96321969153265175</v>
      </c>
      <c r="AH423" s="94">
        <v>0.60182892521090103</v>
      </c>
      <c r="AI423" s="376">
        <v>0.68061476722139302</v>
      </c>
      <c r="AJ423" s="94">
        <v>0.90438203692405206</v>
      </c>
      <c r="AK423" s="376">
        <v>0.57104543935638907</v>
      </c>
      <c r="AL423" s="94">
        <v>-2.5224267730418724E-2</v>
      </c>
      <c r="AM423" s="376">
        <v>0.9958913091515319</v>
      </c>
    </row>
    <row r="424" spans="1:39">
      <c r="A424" t="s">
        <v>31</v>
      </c>
      <c r="B424">
        <v>21</v>
      </c>
      <c r="C424" s="94">
        <v>-0.80121696497143058</v>
      </c>
      <c r="D424" s="217">
        <v>0.70334575785299369</v>
      </c>
      <c r="E424" s="94">
        <v>-3.3604039060333055</v>
      </c>
      <c r="F424" s="217">
        <v>0.25593689126381713</v>
      </c>
      <c r="G424" s="94">
        <v>1.4936568148957348</v>
      </c>
      <c r="H424" s="217">
        <v>0.78342890296500389</v>
      </c>
      <c r="I424" s="94">
        <v>0.82476094698311231</v>
      </c>
      <c r="J424" s="217">
        <v>0.44937779846929959</v>
      </c>
      <c r="K424" s="94">
        <v>-0.49500120387444635</v>
      </c>
      <c r="L424" s="217">
        <v>0.42638043845410978</v>
      </c>
      <c r="M424" s="94">
        <v>0.75685197119114545</v>
      </c>
      <c r="N424" s="217">
        <v>0.71368263642424923</v>
      </c>
      <c r="O424" s="94">
        <v>1.322993116262118</v>
      </c>
      <c r="P424" s="217">
        <v>0.4915645992337131</v>
      </c>
      <c r="R424" s="94">
        <v>-1.0599138451368189</v>
      </c>
      <c r="S424" s="217">
        <v>0.23994856402273446</v>
      </c>
      <c r="T424" s="94">
        <v>0.3891076409839806</v>
      </c>
      <c r="U424" s="217">
        <v>0.64634967908382956</v>
      </c>
      <c r="V424" s="94">
        <v>-2.3685604547291392</v>
      </c>
      <c r="W424" s="217">
        <v>0.52603738700030955</v>
      </c>
      <c r="X424" s="94">
        <v>-1.178673486023466</v>
      </c>
      <c r="Y424" s="217">
        <v>0.48881251605037523</v>
      </c>
      <c r="Z424" s="94">
        <v>0.63717677758404812</v>
      </c>
      <c r="AA424" s="217">
        <v>0.49376283565135248</v>
      </c>
      <c r="AD424" s="94">
        <v>0.11059491053891038</v>
      </c>
      <c r="AE424" s="376">
        <v>0.88925422356509276</v>
      </c>
      <c r="AF424" s="94">
        <v>-1.1680705257523467</v>
      </c>
      <c r="AG424" s="376">
        <v>4.6073048883810516E-2</v>
      </c>
      <c r="AH424" s="94">
        <v>-1.5541308947550196</v>
      </c>
      <c r="AI424" s="376">
        <v>0.53866091274378358</v>
      </c>
      <c r="AJ424" s="94">
        <v>-1.9832196559579025</v>
      </c>
      <c r="AK424" s="376">
        <v>0.5245030244409099</v>
      </c>
      <c r="AL424" s="94">
        <v>-0.296195786101424</v>
      </c>
      <c r="AM424" s="376">
        <v>0.89761258262810917</v>
      </c>
    </row>
    <row r="425" spans="1:39">
      <c r="A425" t="s">
        <v>32</v>
      </c>
      <c r="B425">
        <v>22</v>
      </c>
      <c r="C425" s="94">
        <v>1.371596323059955</v>
      </c>
      <c r="D425" s="217">
        <v>0.63394874890965691</v>
      </c>
      <c r="E425" s="94">
        <v>-1.6603113381358867</v>
      </c>
      <c r="F425" s="217">
        <v>0.60032446092203995</v>
      </c>
      <c r="G425" s="94">
        <v>5.4674663724541688</v>
      </c>
      <c r="H425" s="217">
        <v>0.23008068911883717</v>
      </c>
      <c r="I425" s="94">
        <v>0.23021481410982658</v>
      </c>
      <c r="J425" s="217">
        <v>0.74957059018698513</v>
      </c>
      <c r="K425" s="94">
        <v>0.21587889839987467</v>
      </c>
      <c r="L425" s="217">
        <v>0.82345106055180717</v>
      </c>
      <c r="M425" s="94">
        <v>-2.1763420386311201</v>
      </c>
      <c r="N425" s="217">
        <v>0.27766314341068488</v>
      </c>
      <c r="O425" s="94">
        <v>-1.2841291875680336</v>
      </c>
      <c r="P425" s="217">
        <v>0.61672441116655152</v>
      </c>
      <c r="R425" s="94">
        <v>-2.2343138445380779</v>
      </c>
      <c r="S425" s="217">
        <v>6.1399627135784882E-2</v>
      </c>
      <c r="T425" s="94">
        <v>-0.65452987745512792</v>
      </c>
      <c r="U425" s="217">
        <v>0.45264407253138561</v>
      </c>
      <c r="V425" s="94">
        <v>-5.4745890754146087</v>
      </c>
      <c r="W425" s="217">
        <v>0.19038024138858167</v>
      </c>
      <c r="X425" s="94">
        <v>-1.0614134146155003</v>
      </c>
      <c r="Y425" s="217">
        <v>0.64714921591730545</v>
      </c>
      <c r="Z425" s="94">
        <v>-0.62552070472084076</v>
      </c>
      <c r="AA425" s="217">
        <v>0.61352477510309433</v>
      </c>
      <c r="AD425" s="94">
        <v>-0.28625064387881644</v>
      </c>
      <c r="AE425" s="376">
        <v>0.72551784394945695</v>
      </c>
      <c r="AF425" s="94">
        <v>-1.0129613995762894</v>
      </c>
      <c r="AG425" s="376">
        <v>0.3837424859825177</v>
      </c>
      <c r="AH425" s="94">
        <v>2.1777963188788085</v>
      </c>
      <c r="AI425" s="376">
        <v>0.46900046448882382</v>
      </c>
      <c r="AJ425" s="94">
        <v>-2.6622889824039477</v>
      </c>
      <c r="AK425" s="376">
        <v>0.48343524141584349</v>
      </c>
      <c r="AL425" s="94">
        <v>-1.0040420803196648</v>
      </c>
      <c r="AM425" s="376">
        <v>0.64536060621270819</v>
      </c>
    </row>
    <row r="426" spans="1:39">
      <c r="A426" t="s">
        <v>33</v>
      </c>
      <c r="B426">
        <v>23</v>
      </c>
      <c r="C426" s="94">
        <v>-0.4569608989124449</v>
      </c>
      <c r="D426" s="217">
        <v>0.8294667758274018</v>
      </c>
      <c r="E426" s="94">
        <v>-3.4038947284554331</v>
      </c>
      <c r="F426" s="217">
        <v>0.23188774272034052</v>
      </c>
      <c r="G426" s="94">
        <v>-0.78420492547316478</v>
      </c>
      <c r="H426" s="217">
        <v>0.87318915851962742</v>
      </c>
      <c r="I426" s="94">
        <v>0.95272211180025912</v>
      </c>
      <c r="J426" s="217">
        <v>0.262589888102016</v>
      </c>
      <c r="K426" s="94">
        <v>-0.64958027721111011</v>
      </c>
      <c r="L426" s="217">
        <v>0.22860189038914136</v>
      </c>
      <c r="M426" s="94">
        <v>-1.7282760743903718</v>
      </c>
      <c r="N426" s="217">
        <v>0.46710690128665289</v>
      </c>
      <c r="O426" s="94">
        <v>0.77885739542722132</v>
      </c>
      <c r="P426" s="217">
        <v>0.75806618152199567</v>
      </c>
      <c r="R426" s="94">
        <v>-1.6502511270023941</v>
      </c>
      <c r="S426" s="217">
        <v>0.15240123297722552</v>
      </c>
      <c r="T426" s="94">
        <v>-0.66224453939781991</v>
      </c>
      <c r="U426" s="217">
        <v>0.5761759465138796</v>
      </c>
      <c r="V426" s="94">
        <v>-2.5044486145599256</v>
      </c>
      <c r="W426" s="217">
        <v>0.50340914249456747</v>
      </c>
      <c r="X426" s="94">
        <v>-0.57384450319286684</v>
      </c>
      <c r="Y426" s="217">
        <v>0.73403153853157865</v>
      </c>
      <c r="Z426" s="94">
        <v>0.36294685445440844</v>
      </c>
      <c r="AA426" s="217">
        <v>0.76317811261457391</v>
      </c>
      <c r="AD426" s="94">
        <v>0.40506006316867771</v>
      </c>
      <c r="AE426" s="376">
        <v>0.5864511528156886</v>
      </c>
      <c r="AF426" s="94">
        <v>-1.154816162181161</v>
      </c>
      <c r="AG426" s="376">
        <v>0.12439443923562632</v>
      </c>
      <c r="AH426" s="94">
        <v>0.32163999724815306</v>
      </c>
      <c r="AI426" s="376">
        <v>0.89127495880979679</v>
      </c>
      <c r="AJ426" s="94">
        <v>-1.171432019224325</v>
      </c>
      <c r="AK426" s="376">
        <v>0.69735018363503409</v>
      </c>
      <c r="AL426" s="94">
        <v>1.2464618588950545</v>
      </c>
      <c r="AM426" s="376">
        <v>0.61607241663202916</v>
      </c>
    </row>
    <row r="427" spans="1:39">
      <c r="A427" t="s">
        <v>34</v>
      </c>
      <c r="B427">
        <v>24</v>
      </c>
      <c r="C427" s="94">
        <v>-0.79228822645569363</v>
      </c>
      <c r="D427" s="217">
        <v>0.80905313898473086</v>
      </c>
      <c r="E427" s="94">
        <v>-1.1573110154786985</v>
      </c>
      <c r="F427" s="217">
        <v>0.72565273347951598</v>
      </c>
      <c r="G427" s="94">
        <v>2.4374534058103032</v>
      </c>
      <c r="H427" s="217">
        <v>0.63296118102945642</v>
      </c>
      <c r="I427" s="94">
        <v>0.66414292707254707</v>
      </c>
      <c r="J427" s="217">
        <v>0.45773007232080598</v>
      </c>
      <c r="K427" s="94">
        <v>0.28166450772818091</v>
      </c>
      <c r="L427" s="217">
        <v>0.77279888209785574</v>
      </c>
      <c r="M427" s="94">
        <v>-2.2427716802890281</v>
      </c>
      <c r="N427" s="217">
        <v>0.18891813966527737</v>
      </c>
      <c r="O427" s="94">
        <v>-0.8601677548806077</v>
      </c>
      <c r="P427" s="217">
        <v>0.67857748152602526</v>
      </c>
      <c r="R427" s="94">
        <v>-1.9650730725175918</v>
      </c>
      <c r="S427" s="217">
        <v>1.9972554167394567E-2</v>
      </c>
      <c r="T427" s="94">
        <v>-0.52610837114136688</v>
      </c>
      <c r="U427" s="217">
        <v>0.49861455283661471</v>
      </c>
      <c r="V427" s="94">
        <v>-1.44709151800046</v>
      </c>
      <c r="W427" s="217">
        <v>0.73162086538597337</v>
      </c>
      <c r="X427" s="94">
        <v>0.71334289121526273</v>
      </c>
      <c r="Y427" s="217">
        <v>0.79535642235244342</v>
      </c>
      <c r="Z427" s="94">
        <v>-0.42826056926709694</v>
      </c>
      <c r="AA427" s="217">
        <v>0.67254854001579878</v>
      </c>
      <c r="AD427" s="94">
        <v>0.17469102075274018</v>
      </c>
      <c r="AE427" s="376">
        <v>0.83592539294225898</v>
      </c>
      <c r="AF427" s="94">
        <v>-5.4476141183537868E-3</v>
      </c>
      <c r="AG427" s="376">
        <v>0.99611522728742619</v>
      </c>
      <c r="AH427" s="94">
        <v>4.1131908621240667</v>
      </c>
      <c r="AI427" s="376">
        <v>0.20920206453919488</v>
      </c>
      <c r="AJ427" s="94">
        <v>-3.5997247916703183</v>
      </c>
      <c r="AK427" s="376">
        <v>0.39442794485508348</v>
      </c>
      <c r="AL427" s="94">
        <v>-1.0367844089688567</v>
      </c>
      <c r="AM427" s="376">
        <v>0.58996872875493378</v>
      </c>
    </row>
    <row r="428" spans="1:39">
      <c r="A428" t="s">
        <v>35</v>
      </c>
      <c r="B428">
        <v>25</v>
      </c>
      <c r="C428" s="94">
        <v>-1.5067217618755708</v>
      </c>
      <c r="D428" s="217">
        <v>0.61360679187986245</v>
      </c>
      <c r="E428" s="94">
        <v>1.43809749358098</v>
      </c>
      <c r="F428" s="217">
        <v>0.66091349097865626</v>
      </c>
      <c r="G428" s="94">
        <v>2.2315075428788989</v>
      </c>
      <c r="H428" s="217">
        <v>0.56250973338492438</v>
      </c>
      <c r="I428" s="94">
        <v>-0.64422130633445351</v>
      </c>
      <c r="J428" s="217">
        <v>0.31508682379692354</v>
      </c>
      <c r="K428" s="94">
        <v>-7.6309754410200156E-3</v>
      </c>
      <c r="L428" s="217">
        <v>0.99085477941456512</v>
      </c>
      <c r="M428" s="94">
        <v>-2.5673059490089396</v>
      </c>
      <c r="N428" s="217">
        <v>0.1027527294799585</v>
      </c>
      <c r="O428" s="94">
        <v>-0.3113493782707365</v>
      </c>
      <c r="P428" s="217">
        <v>0.85597131655035874</v>
      </c>
      <c r="R428" s="94">
        <v>-3.776531434929816</v>
      </c>
      <c r="S428" s="217">
        <v>4.8583143928693326E-2</v>
      </c>
      <c r="T428" s="94">
        <v>0.35550834149976596</v>
      </c>
      <c r="U428" s="217">
        <v>0.77352267794550034</v>
      </c>
      <c r="V428" s="94">
        <v>-3.9676660625349016</v>
      </c>
      <c r="W428" s="217">
        <v>0.30898759009371002</v>
      </c>
      <c r="X428" s="94">
        <v>-0.6818228760913807</v>
      </c>
      <c r="Y428" s="217">
        <v>0.78759991177746136</v>
      </c>
      <c r="Z428" s="94">
        <v>-0.1638260773379247</v>
      </c>
      <c r="AA428" s="217">
        <v>0.84586082124210282</v>
      </c>
      <c r="AD428" s="94">
        <v>-1.6187846593357262</v>
      </c>
      <c r="AE428" s="376">
        <v>0.12770930587587537</v>
      </c>
      <c r="AF428" s="94">
        <v>-0.25392466836908978</v>
      </c>
      <c r="AG428" s="376">
        <v>0.81190780804311946</v>
      </c>
      <c r="AH428" s="94">
        <v>3.5636803482636052</v>
      </c>
      <c r="AI428" s="376">
        <v>0.25203967312445419</v>
      </c>
      <c r="AJ428" s="94">
        <v>-3.6637181893535682</v>
      </c>
      <c r="AK428" s="376">
        <v>0.38969680510779325</v>
      </c>
      <c r="AL428" s="94">
        <v>-2.6914906350902807</v>
      </c>
      <c r="AM428" s="376">
        <v>0.22896477837639417</v>
      </c>
    </row>
    <row r="429" spans="1:39">
      <c r="A429" t="s">
        <v>36</v>
      </c>
      <c r="C429" s="94">
        <v>0.31905424465193583</v>
      </c>
      <c r="D429" s="95">
        <v>0.55631066487810754</v>
      </c>
      <c r="E429" s="94">
        <v>-0.35745780529499638</v>
      </c>
      <c r="F429" s="376">
        <v>0.8339139926996566</v>
      </c>
      <c r="G429" s="94">
        <v>0.96740119098769672</v>
      </c>
      <c r="H429" s="376">
        <v>0.72623887346671379</v>
      </c>
      <c r="I429" s="94">
        <v>-0.4652633322328949</v>
      </c>
      <c r="J429" s="376">
        <v>0.2447115543661974</v>
      </c>
      <c r="K429" s="94">
        <v>-0.18072104854624005</v>
      </c>
      <c r="L429" s="376">
        <v>0.45847840382132998</v>
      </c>
      <c r="M429" s="94">
        <v>-1.9956893864113676</v>
      </c>
      <c r="N429" s="376">
        <v>0.40446726642084119</v>
      </c>
      <c r="O429" s="94">
        <v>-1.1485059532280557</v>
      </c>
      <c r="P429" s="376">
        <v>0.72571291016438966</v>
      </c>
      <c r="R429" s="94">
        <v>-3.3209706131329364</v>
      </c>
      <c r="S429" s="376">
        <v>2.579268796732577E-2</v>
      </c>
      <c r="T429" s="94">
        <v>-0.65253771734216981</v>
      </c>
      <c r="U429" s="376">
        <v>0.80081083491449556</v>
      </c>
      <c r="V429" s="94">
        <v>-1.0949479929702606</v>
      </c>
      <c r="W429" s="376">
        <v>0.5314189805271321</v>
      </c>
      <c r="X429" s="94">
        <v>-5.5711859988051192E-2</v>
      </c>
      <c r="Y429" s="376">
        <v>0.82226243452005732</v>
      </c>
      <c r="Z429" s="94">
        <v>-0.51342257417884907</v>
      </c>
      <c r="AA429" s="376">
        <v>0.72159541587097042</v>
      </c>
      <c r="AD429" s="94">
        <v>-1.6680057393488106</v>
      </c>
      <c r="AE429" s="376">
        <v>0.12376253052757757</v>
      </c>
      <c r="AF429" s="94">
        <v>-0.36688926317995724</v>
      </c>
      <c r="AG429" s="376">
        <v>0.66489882623039442</v>
      </c>
      <c r="AH429" s="94">
        <v>8.0141667305525577E-2</v>
      </c>
      <c r="AI429" s="376">
        <v>0.91103232478899754</v>
      </c>
      <c r="AJ429" s="94">
        <v>-0.17799688955789478</v>
      </c>
      <c r="AK429" s="376">
        <v>0.85605554466487033</v>
      </c>
      <c r="AL429" s="94">
        <v>-3.5706686247307005</v>
      </c>
      <c r="AM429" s="376">
        <v>0.15590105766099438</v>
      </c>
    </row>
    <row r="430" spans="1:39">
      <c r="C430" s="94"/>
      <c r="D430" s="376"/>
      <c r="E430" s="94"/>
      <c r="F430" s="376"/>
      <c r="G430" s="94"/>
      <c r="H430" s="376"/>
      <c r="I430" s="94"/>
      <c r="J430" s="376"/>
      <c r="K430" s="94"/>
      <c r="L430" s="376"/>
      <c r="M430" s="94"/>
      <c r="N430" s="376"/>
      <c r="O430" s="94"/>
      <c r="P430" s="376"/>
      <c r="R430" s="94"/>
      <c r="S430" s="376"/>
      <c r="T430" s="94"/>
      <c r="U430" s="376"/>
      <c r="V430" s="94"/>
      <c r="W430" s="376"/>
      <c r="X430" s="94"/>
      <c r="Y430" s="376"/>
      <c r="Z430" s="94"/>
      <c r="AA430" s="376"/>
      <c r="AD430" s="94"/>
      <c r="AE430" s="376"/>
      <c r="AF430" s="94"/>
      <c r="AG430" s="376"/>
      <c r="AH430" s="94"/>
      <c r="AI430" s="376"/>
      <c r="AJ430" s="94"/>
      <c r="AK430" s="376"/>
      <c r="AL430" s="94"/>
      <c r="AM430" s="376"/>
    </row>
    <row r="431" spans="1:39">
      <c r="A431" t="s">
        <v>188</v>
      </c>
      <c r="C431" s="94">
        <v>-0.18936211839323708</v>
      </c>
      <c r="D431" s="376">
        <v>0.90524613155000766</v>
      </c>
      <c r="E431" s="94">
        <v>-2.6817532653740526</v>
      </c>
      <c r="F431" s="376">
        <v>0.31807681673205523</v>
      </c>
      <c r="G431" s="94">
        <v>5.5137612719913989</v>
      </c>
      <c r="H431" s="376">
        <v>0.2024639252643341</v>
      </c>
      <c r="I431" s="94">
        <v>-0.31161868703819667</v>
      </c>
      <c r="J431" s="376">
        <v>0.56555595403841907</v>
      </c>
      <c r="K431" s="94">
        <v>-0.12765266588578317</v>
      </c>
      <c r="L431" s="376">
        <v>0.78596811908800435</v>
      </c>
      <c r="M431" s="94">
        <v>-3.0027740982299322</v>
      </c>
      <c r="N431" s="376">
        <v>0.41768634446876129</v>
      </c>
      <c r="O431" s="94">
        <v>-1.4212037998350264</v>
      </c>
      <c r="P431" s="376">
        <v>0.76606763087839369</v>
      </c>
      <c r="R431" s="94">
        <v>-3.6329259668574578</v>
      </c>
      <c r="S431" s="376">
        <v>4.2284382413024256E-2</v>
      </c>
      <c r="T431" s="94">
        <v>1.0562643636060851</v>
      </c>
      <c r="U431" s="376">
        <v>0.59994785365075365</v>
      </c>
      <c r="V431" s="94">
        <v>-3.5601998041226683</v>
      </c>
      <c r="W431" s="376">
        <v>0.2265600433902315</v>
      </c>
      <c r="X431" s="94">
        <v>-1.2547180569098448</v>
      </c>
      <c r="Y431" s="376">
        <v>0.14686773988410584</v>
      </c>
      <c r="Z431" s="94">
        <v>-0.64654024426644596</v>
      </c>
      <c r="AA431" s="376">
        <v>0.76436324939093991</v>
      </c>
      <c r="AD431" s="94">
        <v>-0.98734677642124713</v>
      </c>
      <c r="AE431" s="376">
        <v>0.3825852297486918</v>
      </c>
      <c r="AF431" s="94">
        <v>4.3941137441911408E-2</v>
      </c>
      <c r="AG431" s="376">
        <v>0.95651579165883727</v>
      </c>
      <c r="AH431" s="94">
        <v>-1.0334548642114336</v>
      </c>
      <c r="AI431" s="376">
        <v>0.49418111189499003</v>
      </c>
      <c r="AJ431" s="94">
        <v>-1.867825944437141</v>
      </c>
      <c r="AK431" s="376">
        <v>0.41823846270168197</v>
      </c>
      <c r="AL431" s="94">
        <v>-1.8853850636863834</v>
      </c>
      <c r="AM431" s="376">
        <v>0.47658235087386669</v>
      </c>
    </row>
    <row r="432" spans="1:39">
      <c r="A432" t="s">
        <v>189</v>
      </c>
      <c r="C432" s="94">
        <v>0.47559759618497732</v>
      </c>
      <c r="D432" s="376">
        <v>0.82680222964798722</v>
      </c>
      <c r="E432" s="94">
        <v>0.96800146733925974</v>
      </c>
      <c r="F432" s="376">
        <v>0.57881170931290682</v>
      </c>
      <c r="G432" s="94">
        <v>-1.1215177633698497</v>
      </c>
      <c r="H432" s="376">
        <v>0.56010599072867295</v>
      </c>
      <c r="I432" s="94">
        <v>-1.6237999446703559</v>
      </c>
      <c r="J432" s="376">
        <v>0.11340819551291104</v>
      </c>
      <c r="K432" s="94">
        <v>-0.77309783380473573</v>
      </c>
      <c r="L432" s="376">
        <v>0.50793468166068201</v>
      </c>
      <c r="M432" s="94">
        <v>-6.272203741791671</v>
      </c>
      <c r="N432" s="376">
        <v>0.29488351836180138</v>
      </c>
      <c r="O432" s="94">
        <v>-6.5142682453429854</v>
      </c>
      <c r="P432" s="376">
        <v>0.43260115067608274</v>
      </c>
      <c r="R432" s="94">
        <v>-5.1441043864532228</v>
      </c>
      <c r="S432" s="376">
        <v>6.5376837897269502E-2</v>
      </c>
      <c r="T432" s="94">
        <v>8.9605324442808101</v>
      </c>
      <c r="U432" s="376">
        <v>0.2381933962552375</v>
      </c>
      <c r="V432" s="94">
        <v>-1.7130064242746754</v>
      </c>
      <c r="W432" s="376">
        <v>0.14971586734790288</v>
      </c>
      <c r="X432" s="94">
        <v>-1.09142250719319</v>
      </c>
      <c r="Y432" s="376">
        <v>9.7778196241392612E-2</v>
      </c>
      <c r="Z432" s="94">
        <v>-2.3228064298054747</v>
      </c>
      <c r="AA432" s="376">
        <v>0.43859002285409954</v>
      </c>
      <c r="AD432" s="94">
        <v>-5.1523810751245263</v>
      </c>
      <c r="AE432" s="376">
        <v>0.11906026676443793</v>
      </c>
      <c r="AF432" s="94">
        <v>-1.5625222700171391</v>
      </c>
      <c r="AG432" s="376">
        <v>0.66403082422805826</v>
      </c>
      <c r="AH432" s="94">
        <v>-3.1143852982325284</v>
      </c>
      <c r="AI432" s="376">
        <v>9.4793886385473813E-2</v>
      </c>
      <c r="AJ432" s="94">
        <v>2.2939749549446291</v>
      </c>
      <c r="AK432" s="376">
        <v>0.17483887280936961</v>
      </c>
      <c r="AL432" s="94">
        <v>-8.0579354814317377</v>
      </c>
      <c r="AM432" s="376">
        <v>0.16866006974613912</v>
      </c>
    </row>
    <row r="433" spans="1:39">
      <c r="A433" t="s">
        <v>190</v>
      </c>
      <c r="C433" s="94">
        <v>1.0693788810712626</v>
      </c>
      <c r="D433" s="376">
        <v>0.30892962409289348</v>
      </c>
      <c r="E433" s="94">
        <v>6.2875927514017327E-2</v>
      </c>
      <c r="F433" s="376">
        <v>0.96664777784555578</v>
      </c>
      <c r="G433" s="94">
        <v>-1.9251608855701825E-2</v>
      </c>
      <c r="H433" s="376">
        <v>0.99419128616834318</v>
      </c>
      <c r="I433" s="94">
        <v>-0.37567797861426877</v>
      </c>
      <c r="J433" s="376">
        <v>0.43228581792534138</v>
      </c>
      <c r="K433" s="94">
        <v>-0.86591994223697877</v>
      </c>
      <c r="L433" s="376">
        <v>9.0955789785724384E-2</v>
      </c>
      <c r="M433" s="94">
        <v>-1.7883050778096672</v>
      </c>
      <c r="N433" s="376">
        <v>0.69264594420154846</v>
      </c>
      <c r="O433" s="94">
        <v>2.809088997319773</v>
      </c>
      <c r="P433" s="376">
        <v>0.6184136417706283</v>
      </c>
      <c r="R433" s="94">
        <v>-2.9821303282619835</v>
      </c>
      <c r="S433" s="376">
        <v>5.5958161664425375E-2</v>
      </c>
      <c r="T433" s="94">
        <v>-4.7394689877991629</v>
      </c>
      <c r="U433" s="376">
        <v>0.28215434219626734</v>
      </c>
      <c r="V433" s="94">
        <v>1.0339225399420913</v>
      </c>
      <c r="W433" s="376">
        <v>0.57414539381052987</v>
      </c>
      <c r="X433" s="94">
        <v>-0.28480492750932362</v>
      </c>
      <c r="Y433" s="376">
        <v>0.47143596947439614</v>
      </c>
      <c r="Z433" s="94">
        <v>1.0766856831703551</v>
      </c>
      <c r="AA433" s="376">
        <v>0.62963594135433021</v>
      </c>
      <c r="AD433" s="94">
        <v>-1.5648794757863758</v>
      </c>
      <c r="AE433" s="376">
        <v>0.14004740204598631</v>
      </c>
      <c r="AF433" s="94">
        <v>-2.2927643584659525</v>
      </c>
      <c r="AG433" s="376">
        <v>0.23426611118655483</v>
      </c>
      <c r="AH433" s="94">
        <v>-0.18004311642665355</v>
      </c>
      <c r="AI433" s="376">
        <v>0.75974939633672145</v>
      </c>
      <c r="AJ433" s="94">
        <v>-0.24262594384756503</v>
      </c>
      <c r="AK433" s="376">
        <v>0.83147908943669935</v>
      </c>
      <c r="AL433" s="94">
        <v>-5.9489713497532151</v>
      </c>
      <c r="AM433" s="376">
        <v>0.1336491287607563</v>
      </c>
    </row>
    <row r="434" spans="1:39">
      <c r="A434" t="s">
        <v>191</v>
      </c>
      <c r="C434" s="94">
        <v>-0.62015412199723086</v>
      </c>
      <c r="D434" s="376">
        <v>0.79994396962774028</v>
      </c>
      <c r="E434" s="94">
        <v>-0.59420217389077912</v>
      </c>
      <c r="F434" s="376">
        <v>0.82227116548258417</v>
      </c>
      <c r="G434" s="94">
        <v>2.9595486569668776</v>
      </c>
      <c r="H434" s="376">
        <v>0.4695584063688506</v>
      </c>
      <c r="I434" s="94">
        <v>9.8918200583202137E-2</v>
      </c>
      <c r="J434" s="376">
        <v>0.87224894505716222</v>
      </c>
      <c r="K434" s="94">
        <v>-4.5125027118698294E-3</v>
      </c>
      <c r="L434" s="376">
        <v>0.99444021827097784</v>
      </c>
      <c r="M434" s="94">
        <v>-1.6474774447747347</v>
      </c>
      <c r="N434" s="376">
        <v>0.28536760088230728</v>
      </c>
      <c r="O434" s="94">
        <v>-8.5941988267144498E-2</v>
      </c>
      <c r="P434" s="376">
        <v>0.96087829270711012</v>
      </c>
      <c r="R434" s="94">
        <v>-2.5499198600277895</v>
      </c>
      <c r="S434" s="376">
        <v>3.0396804817995043E-2</v>
      </c>
      <c r="T434" s="94">
        <v>0.1512247141709788</v>
      </c>
      <c r="U434" s="376">
        <v>0.83195673095513112</v>
      </c>
      <c r="V434" s="94">
        <v>-3.1653412949511273</v>
      </c>
      <c r="W434" s="376">
        <v>0.33642277093993112</v>
      </c>
      <c r="X434" s="94">
        <v>-0.27011472154230393</v>
      </c>
      <c r="Y434" s="376">
        <v>0.88978735173221868</v>
      </c>
      <c r="Z434" s="94">
        <v>-5.1748808506358032E-2</v>
      </c>
      <c r="AA434" s="376">
        <v>0.95191491964538988</v>
      </c>
      <c r="AD434" s="94">
        <v>-0.59100708061727625</v>
      </c>
      <c r="AE434" s="376">
        <v>0.38153099436545201</v>
      </c>
      <c r="AF434" s="94">
        <v>-0.39923658569445608</v>
      </c>
      <c r="AG434" s="376">
        <v>0.61289255073799676</v>
      </c>
      <c r="AH434" s="94">
        <v>2.1908078181037332</v>
      </c>
      <c r="AI434" s="376">
        <v>0.37782211988804892</v>
      </c>
      <c r="AJ434" s="94">
        <v>-2.7769902967015514</v>
      </c>
      <c r="AK434" s="376">
        <v>0.41141406228163091</v>
      </c>
      <c r="AL434" s="94">
        <v>-1.5032573469384005</v>
      </c>
      <c r="AM434" s="376">
        <v>0.44928084750109643</v>
      </c>
    </row>
    <row r="435" spans="1:39">
      <c r="A435" t="s">
        <v>192</v>
      </c>
      <c r="C435" s="94">
        <v>0.88118314674945419</v>
      </c>
      <c r="D435" s="376">
        <v>0.28767461433717711</v>
      </c>
      <c r="E435" s="94">
        <v>-1.5106854859703074</v>
      </c>
      <c r="F435" s="376">
        <v>0.47194413357091358</v>
      </c>
      <c r="G435" s="94">
        <v>-0.60507459034930577</v>
      </c>
      <c r="H435" s="376">
        <v>0.85963786642892526</v>
      </c>
      <c r="I435" s="94">
        <v>-0.10454509717624312</v>
      </c>
      <c r="J435" s="376">
        <v>0.79969832444242495</v>
      </c>
      <c r="K435" s="94">
        <v>-0.30271527228963724</v>
      </c>
      <c r="L435" s="376">
        <v>0.3490714526908576</v>
      </c>
      <c r="M435" s="94">
        <v>3.0752419940031601E-2</v>
      </c>
      <c r="N435" s="376">
        <v>0.99201162189500947</v>
      </c>
      <c r="O435" s="94">
        <v>0.28820971093594955</v>
      </c>
      <c r="P435" s="376">
        <v>0.94020696795351122</v>
      </c>
      <c r="R435" s="94">
        <v>-2.74779638009444</v>
      </c>
      <c r="S435" s="376">
        <v>4.4472113753742507E-2</v>
      </c>
      <c r="T435" s="94">
        <v>0.15741094286978588</v>
      </c>
      <c r="U435" s="376">
        <v>0.95082075244202346</v>
      </c>
      <c r="V435" s="94">
        <v>-1.8062035468391247</v>
      </c>
      <c r="W435" s="376">
        <v>0.49115296356658034</v>
      </c>
      <c r="X435" s="94">
        <v>0.22007453303251567</v>
      </c>
      <c r="Y435" s="376">
        <v>0.60388464313687495</v>
      </c>
      <c r="Z435" s="94">
        <v>0.11509956920733597</v>
      </c>
      <c r="AA435" s="376">
        <v>0.94622961499370961</v>
      </c>
      <c r="AD435" s="94">
        <v>-1.0441710063160807</v>
      </c>
      <c r="AE435" s="376">
        <v>0.29325442451657524</v>
      </c>
      <c r="AF435" s="94">
        <v>9.9191008429820857E-2</v>
      </c>
      <c r="AG435" s="376">
        <v>0.91199449896932672</v>
      </c>
      <c r="AH435" s="94">
        <v>7.4290036809389601E-2</v>
      </c>
      <c r="AI435" s="376">
        <v>0.94116275787962422</v>
      </c>
      <c r="AJ435" s="94">
        <v>-8.1031416608159351E-2</v>
      </c>
      <c r="AK435" s="376">
        <v>0.95560127759404645</v>
      </c>
      <c r="AL435" s="94">
        <v>-2.4157261811064576</v>
      </c>
      <c r="AM435" s="376">
        <v>0.41126331912761471</v>
      </c>
    </row>
    <row r="438" spans="1:39" ht="15.75" thickBot="1"/>
    <row r="439" spans="1:39" ht="15.75" thickBot="1">
      <c r="C439" s="119" t="s">
        <v>212</v>
      </c>
      <c r="D439" s="115"/>
      <c r="E439" s="115"/>
      <c r="F439" s="115"/>
      <c r="G439" s="115"/>
      <c r="H439" s="115"/>
      <c r="I439" s="115"/>
      <c r="J439" s="115"/>
      <c r="K439" s="115"/>
      <c r="L439" s="115"/>
      <c r="M439" s="361"/>
      <c r="N439" s="115"/>
      <c r="O439" s="362"/>
      <c r="P439" s="363"/>
      <c r="Q439" s="115"/>
      <c r="R439" s="115" t="s">
        <v>213</v>
      </c>
      <c r="S439" s="116"/>
      <c r="T439" s="116"/>
      <c r="U439" s="116"/>
      <c r="V439" s="116"/>
      <c r="W439" s="116"/>
      <c r="X439" s="122"/>
      <c r="AA439" s="364"/>
      <c r="AB439" s="364"/>
      <c r="AC439" s="364"/>
      <c r="AD439" s="364" t="s">
        <v>214</v>
      </c>
      <c r="AE439" s="364"/>
      <c r="AF439" s="364"/>
    </row>
    <row r="440" spans="1:39" ht="15.75" thickBot="1">
      <c r="A440" s="365"/>
      <c r="B440" s="362"/>
      <c r="C440" s="119" t="s">
        <v>154</v>
      </c>
      <c r="D440" s="120"/>
      <c r="E440" s="115" t="s">
        <v>155</v>
      </c>
      <c r="F440" s="115"/>
      <c r="G440" s="119" t="s">
        <v>156</v>
      </c>
      <c r="H440" s="120"/>
      <c r="I440" s="115" t="s">
        <v>157</v>
      </c>
      <c r="J440" s="115"/>
      <c r="K440" s="119" t="s">
        <v>158</v>
      </c>
      <c r="L440" s="120"/>
      <c r="M440" s="361" t="s">
        <v>159</v>
      </c>
      <c r="N440" s="115"/>
      <c r="O440" s="119" t="s">
        <v>160</v>
      </c>
      <c r="P440" s="120"/>
      <c r="R440" s="123" t="s">
        <v>157</v>
      </c>
      <c r="S440" s="123"/>
      <c r="T440" s="123" t="s">
        <v>163</v>
      </c>
      <c r="U440" s="123"/>
      <c r="V440" s="123" t="s">
        <v>164</v>
      </c>
      <c r="W440" s="123"/>
      <c r="X440" s="366" t="s">
        <v>159</v>
      </c>
      <c r="Y440" s="123"/>
      <c r="Z440" s="123" t="s">
        <v>160</v>
      </c>
      <c r="AA440" s="367"/>
      <c r="AB440" s="207"/>
      <c r="AC440" s="123" t="s">
        <v>165</v>
      </c>
      <c r="AD440" s="123"/>
      <c r="AE440" s="123" t="s">
        <v>166</v>
      </c>
      <c r="AF440" s="123"/>
      <c r="AG440" s="123" t="s">
        <v>167</v>
      </c>
      <c r="AH440" s="123"/>
      <c r="AI440" s="123" t="s">
        <v>168</v>
      </c>
      <c r="AJ440" s="123"/>
      <c r="AK440" s="125" t="s">
        <v>169</v>
      </c>
      <c r="AL440" s="125"/>
    </row>
    <row r="441" spans="1:39" ht="15.75" thickBot="1">
      <c r="A441" s="368"/>
      <c r="B441" s="369"/>
      <c r="C441" s="127" t="s">
        <v>170</v>
      </c>
      <c r="D441" s="130" t="s">
        <v>171</v>
      </c>
      <c r="E441" s="128" t="s">
        <v>170</v>
      </c>
      <c r="F441" s="128" t="s">
        <v>171</v>
      </c>
      <c r="G441" s="127" t="s">
        <v>170</v>
      </c>
      <c r="H441" s="130" t="s">
        <v>171</v>
      </c>
      <c r="I441" s="128" t="s">
        <v>170</v>
      </c>
      <c r="J441" s="128" t="s">
        <v>171</v>
      </c>
      <c r="K441" s="127" t="s">
        <v>170</v>
      </c>
      <c r="L441" s="130" t="s">
        <v>171</v>
      </c>
      <c r="M441" s="370" t="s">
        <v>170</v>
      </c>
      <c r="N441" s="128" t="s">
        <v>171</v>
      </c>
      <c r="O441" s="127" t="s">
        <v>170</v>
      </c>
      <c r="P441" s="130" t="s">
        <v>171</v>
      </c>
      <c r="R441" s="127" t="s">
        <v>170</v>
      </c>
      <c r="S441" s="130" t="s">
        <v>171</v>
      </c>
      <c r="T441" s="127" t="s">
        <v>170</v>
      </c>
      <c r="U441" s="130" t="s">
        <v>171</v>
      </c>
      <c r="V441" s="127" t="s">
        <v>170</v>
      </c>
      <c r="W441" s="130" t="s">
        <v>171</v>
      </c>
      <c r="X441" s="371" t="s">
        <v>170</v>
      </c>
      <c r="Y441" s="130" t="s">
        <v>171</v>
      </c>
      <c r="Z441" s="127" t="s">
        <v>170</v>
      </c>
      <c r="AA441" s="131" t="s">
        <v>171</v>
      </c>
      <c r="AB441" s="372"/>
      <c r="AC441" s="127" t="s">
        <v>170</v>
      </c>
      <c r="AD441" s="130" t="s">
        <v>171</v>
      </c>
      <c r="AE441" s="127" t="s">
        <v>170</v>
      </c>
      <c r="AF441" s="128" t="s">
        <v>171</v>
      </c>
      <c r="AG441" s="123" t="s">
        <v>170</v>
      </c>
      <c r="AH441" s="132" t="s">
        <v>171</v>
      </c>
      <c r="AI441" s="128" t="s">
        <v>170</v>
      </c>
      <c r="AJ441" s="128" t="s">
        <v>171</v>
      </c>
      <c r="AK441" s="123" t="s">
        <v>170</v>
      </c>
      <c r="AL441" s="132" t="s">
        <v>171</v>
      </c>
    </row>
    <row r="442" spans="1:39">
      <c r="A442" s="118" t="s">
        <v>11</v>
      </c>
      <c r="B442" s="133">
        <v>1</v>
      </c>
      <c r="C442" s="101">
        <v>2.1481371684060795</v>
      </c>
      <c r="D442" s="227">
        <v>0.52479923352296276</v>
      </c>
      <c r="E442" s="101">
        <v>49.401876097922859</v>
      </c>
      <c r="F442" s="227">
        <v>2.8862044679610345E-6</v>
      </c>
      <c r="G442" s="101">
        <v>-58.505327089181002</v>
      </c>
      <c r="H442" s="227">
        <v>3.3263507859519299E-3</v>
      </c>
      <c r="I442" s="101">
        <v>21.980934415300688</v>
      </c>
      <c r="J442" s="227">
        <v>0.31433835120323783</v>
      </c>
      <c r="K442" s="101">
        <v>-19.430618798083184</v>
      </c>
      <c r="L442" s="227">
        <v>8.86320240876734E-2</v>
      </c>
      <c r="M442" s="101">
        <v>118.48973250416432</v>
      </c>
      <c r="N442" s="227">
        <v>1.4061115261161776E-3</v>
      </c>
      <c r="O442" s="101">
        <v>-9.3690413174151796</v>
      </c>
      <c r="P442" s="227">
        <v>0.26350875512175009</v>
      </c>
      <c r="R442" s="101">
        <v>6.5685254128540604</v>
      </c>
      <c r="S442" s="227">
        <v>0.5292999786182061</v>
      </c>
      <c r="T442" s="101">
        <v>-41.988151386461283</v>
      </c>
      <c r="U442" s="227">
        <v>4.2259910254788619E-2</v>
      </c>
      <c r="V442" s="101">
        <v>0.51619112004874612</v>
      </c>
      <c r="W442" s="227">
        <v>0.96331851925560952</v>
      </c>
      <c r="X442" s="101">
        <v>39.896934283881137</v>
      </c>
      <c r="Y442" s="227">
        <v>8.8447266539622392E-3</v>
      </c>
      <c r="Z442" s="101">
        <v>7.9991829908442158</v>
      </c>
      <c r="AA442" s="227">
        <v>0.26799030632725473</v>
      </c>
      <c r="AC442" s="101">
        <v>-1.0329397555015021</v>
      </c>
      <c r="AD442" s="227">
        <v>0.9289503706451776</v>
      </c>
      <c r="AE442" s="101">
        <v>-17.583822489371066</v>
      </c>
      <c r="AF442" s="227">
        <v>4.8738262819790913E-2</v>
      </c>
      <c r="AG442" s="101">
        <v>17.987052012632613</v>
      </c>
      <c r="AH442" s="227">
        <v>9.5861691043857666E-2</v>
      </c>
      <c r="AI442" s="101">
        <v>21.178700732811848</v>
      </c>
      <c r="AJ442" s="227">
        <v>4.0183217101190723E-2</v>
      </c>
      <c r="AK442" s="101">
        <v>187.02623730735181</v>
      </c>
      <c r="AL442" s="227">
        <v>3.844822152408385E-2</v>
      </c>
    </row>
    <row r="443" spans="1:39">
      <c r="A443" s="118" t="s">
        <v>12</v>
      </c>
      <c r="B443" s="133">
        <v>2</v>
      </c>
      <c r="C443" s="101">
        <v>1.5403164162536189</v>
      </c>
      <c r="D443" s="217">
        <v>0.67800108503171952</v>
      </c>
      <c r="E443" s="101">
        <v>56.306286914160594</v>
      </c>
      <c r="F443" s="217">
        <v>1.5898627430837886E-6</v>
      </c>
      <c r="G443" s="101">
        <v>-57.126523417401508</v>
      </c>
      <c r="H443" s="217">
        <v>7.2541854631102305E-3</v>
      </c>
      <c r="I443" s="101">
        <v>47.353227482951446</v>
      </c>
      <c r="J443" s="217">
        <v>0.10449053803857267</v>
      </c>
      <c r="K443" s="101">
        <v>-11.265715289616656</v>
      </c>
      <c r="L443" s="217">
        <v>0.32306834686612829</v>
      </c>
      <c r="M443" s="101">
        <v>113.52816713640659</v>
      </c>
      <c r="N443" s="217">
        <v>1.4731494287719903E-3</v>
      </c>
      <c r="O443" s="101">
        <v>-10.946817640604516</v>
      </c>
      <c r="P443" s="217">
        <v>0.18472016514852541</v>
      </c>
      <c r="R443" s="101">
        <v>13.799784439272047</v>
      </c>
      <c r="S443" s="217">
        <v>0.26966170550788804</v>
      </c>
      <c r="T443" s="101">
        <v>-33.74233852400107</v>
      </c>
      <c r="U443" s="217">
        <v>8.5448932478134718E-2</v>
      </c>
      <c r="V443" s="101">
        <v>3.134564069658881</v>
      </c>
      <c r="W443" s="217">
        <v>0.78976200607308322</v>
      </c>
      <c r="X443" s="101">
        <v>43.564319939293895</v>
      </c>
      <c r="Y443" s="217">
        <v>7.0864970570519749E-3</v>
      </c>
      <c r="Z443" s="101">
        <v>8.4503941792907007</v>
      </c>
      <c r="AA443" s="217">
        <v>0.23845566141524666</v>
      </c>
      <c r="AC443" s="101">
        <v>7.74540567769996</v>
      </c>
      <c r="AD443" s="217">
        <v>0.53341573916694607</v>
      </c>
      <c r="AE443" s="101">
        <v>-15.107370873393714</v>
      </c>
      <c r="AF443" s="217">
        <v>7.7695716105669901E-2</v>
      </c>
      <c r="AG443" s="101">
        <v>23.378449528722363</v>
      </c>
      <c r="AH443" s="217">
        <v>3.7371238950151389E-2</v>
      </c>
      <c r="AI443" s="101">
        <v>17.928272022951557</v>
      </c>
      <c r="AJ443" s="217">
        <v>9.8126261957009797E-2</v>
      </c>
      <c r="AK443" s="101">
        <v>201.40765318637435</v>
      </c>
      <c r="AL443" s="217">
        <v>3.9489462749783773E-2</v>
      </c>
    </row>
    <row r="444" spans="1:39">
      <c r="A444" s="118" t="s">
        <v>13</v>
      </c>
      <c r="B444" s="133">
        <v>3</v>
      </c>
      <c r="C444" s="89">
        <v>6.5811407568462839</v>
      </c>
      <c r="D444" s="217">
        <v>0.12776506328188164</v>
      </c>
      <c r="E444" s="89">
        <v>36.819929310618477</v>
      </c>
      <c r="F444" s="217">
        <v>5.0178345215638756E-5</v>
      </c>
      <c r="G444" s="89">
        <v>-53.129598381990753</v>
      </c>
      <c r="H444" s="217">
        <v>2.5117565146554194E-3</v>
      </c>
      <c r="I444" s="89">
        <v>-6.6231597771194677</v>
      </c>
      <c r="J444" s="217">
        <v>0.67757891856987795</v>
      </c>
      <c r="K444" s="89">
        <v>-28.752705302117214</v>
      </c>
      <c r="L444" s="217">
        <v>6.7524379895919709E-3</v>
      </c>
      <c r="M444" s="89">
        <v>133.12658059525796</v>
      </c>
      <c r="N444" s="217">
        <v>3.6639514251120965E-3</v>
      </c>
      <c r="O444" s="89">
        <v>-16.548882755815658</v>
      </c>
      <c r="P444" s="217">
        <v>3.95010835393571E-2</v>
      </c>
      <c r="R444" s="89">
        <v>-8.445373464279978</v>
      </c>
      <c r="S444" s="217">
        <v>0.31411401062043498</v>
      </c>
      <c r="T444" s="89">
        <v>-47.148906755213623</v>
      </c>
      <c r="U444" s="217">
        <v>5.2785671462104451E-2</v>
      </c>
      <c r="V444" s="89">
        <v>-1.8103306624474063</v>
      </c>
      <c r="W444" s="217">
        <v>0.86032665963584387</v>
      </c>
      <c r="X444" s="89">
        <v>90.802516018829266</v>
      </c>
      <c r="Y444" s="217">
        <v>5.0927380866995248E-4</v>
      </c>
      <c r="Z444" s="89">
        <v>9.3555625168968408</v>
      </c>
      <c r="AA444" s="217">
        <v>0.34333246234755066</v>
      </c>
      <c r="AC444" s="89">
        <v>-25.162825344883849</v>
      </c>
      <c r="AD444" s="217">
        <v>3.80426353178282E-2</v>
      </c>
      <c r="AE444" s="89">
        <v>-12.770926520943821</v>
      </c>
      <c r="AF444" s="217">
        <v>8.5138033343363756E-2</v>
      </c>
      <c r="AG444" s="89">
        <v>48.514848173436285</v>
      </c>
      <c r="AH444" s="217">
        <v>8.9251337902939449E-3</v>
      </c>
      <c r="AI444" s="89">
        <v>38.433993179997252</v>
      </c>
      <c r="AJ444" s="217">
        <v>3.2513152478335864E-3</v>
      </c>
      <c r="AK444" s="89">
        <v>110.36267960851835</v>
      </c>
      <c r="AL444" s="217">
        <v>9.7194673430649914E-2</v>
      </c>
    </row>
    <row r="445" spans="1:39">
      <c r="A445" s="118" t="s">
        <v>14</v>
      </c>
      <c r="B445" s="133">
        <v>4</v>
      </c>
      <c r="C445" s="101">
        <v>4.278386176388711</v>
      </c>
      <c r="D445" s="217">
        <v>0.3262552552526421</v>
      </c>
      <c r="E445" s="101">
        <v>39.82169402016833</v>
      </c>
      <c r="F445" s="217">
        <v>1.9782888564032274E-5</v>
      </c>
      <c r="G445" s="101">
        <v>-53.972493004011248</v>
      </c>
      <c r="H445" s="217">
        <v>2.9089923226214187E-3</v>
      </c>
      <c r="I445" s="101">
        <v>-4.2293782213921736</v>
      </c>
      <c r="J445" s="217">
        <v>0.79322528225319422</v>
      </c>
      <c r="K445" s="101">
        <v>-31.782148619769323</v>
      </c>
      <c r="L445" s="217">
        <v>4.9814913005346E-3</v>
      </c>
      <c r="M445" s="101">
        <v>146.46681405915484</v>
      </c>
      <c r="N445" s="217">
        <v>2.1768156769790209E-3</v>
      </c>
      <c r="O445" s="101">
        <v>-13.284296201908161</v>
      </c>
      <c r="P445" s="217">
        <v>0.10853341946284423</v>
      </c>
      <c r="R445" s="101">
        <v>-5.6320160101384369</v>
      </c>
      <c r="S445" s="217">
        <v>0.5158226026116477</v>
      </c>
      <c r="T445" s="101">
        <v>-49.977581872673142</v>
      </c>
      <c r="U445" s="217">
        <v>5.7528848628288123E-2</v>
      </c>
      <c r="V445" s="101">
        <v>-4.4428420876797503</v>
      </c>
      <c r="W445" s="217">
        <v>0.67733073072946182</v>
      </c>
      <c r="X445" s="101">
        <v>78.436665888923159</v>
      </c>
      <c r="Y445" s="217">
        <v>7.2802681084886526E-4</v>
      </c>
      <c r="Z445" s="101">
        <v>8.5200302047329863</v>
      </c>
      <c r="AA445" s="217">
        <v>0.36416269260123257</v>
      </c>
      <c r="AC445" s="101">
        <v>-23.159354941528481</v>
      </c>
      <c r="AD445" s="217">
        <v>5.119452659239708E-2</v>
      </c>
      <c r="AE445" s="101">
        <v>-14.016298915113268</v>
      </c>
      <c r="AF445" s="217">
        <v>8.6145370135495739E-2</v>
      </c>
      <c r="AG445" s="101">
        <v>36.816001418439626</v>
      </c>
      <c r="AH445" s="217">
        <v>2.2101508391691005E-2</v>
      </c>
      <c r="AI445" s="101">
        <v>32.738238718364585</v>
      </c>
      <c r="AJ445" s="217">
        <v>8.2298075319806058E-3</v>
      </c>
      <c r="AK445" s="101">
        <v>142.05849861137685</v>
      </c>
      <c r="AL445" s="217">
        <v>5.7957285020106303E-2</v>
      </c>
    </row>
    <row r="446" spans="1:39">
      <c r="A446" s="118" t="s">
        <v>15</v>
      </c>
      <c r="B446" s="193">
        <v>5</v>
      </c>
      <c r="C446" s="101">
        <v>6.5543232220516456</v>
      </c>
      <c r="D446" s="217">
        <v>0.12692429947354389</v>
      </c>
      <c r="E446" s="101">
        <v>44.788963384592385</v>
      </c>
      <c r="F446" s="217">
        <v>8.2937565085471836E-6</v>
      </c>
      <c r="G446" s="101">
        <v>-56.701153493577181</v>
      </c>
      <c r="H446" s="217">
        <v>2.5610212938998963E-3</v>
      </c>
      <c r="I446" s="101">
        <v>1.9078270430469866</v>
      </c>
      <c r="J446" s="217">
        <v>0.91192571782788445</v>
      </c>
      <c r="K446" s="101">
        <v>-26.646755028177559</v>
      </c>
      <c r="L446" s="217">
        <v>1.7374359134698494E-2</v>
      </c>
      <c r="M446" s="101">
        <v>138.53281521206586</v>
      </c>
      <c r="N446" s="217">
        <v>1.5210581242006992E-3</v>
      </c>
      <c r="O446" s="101">
        <v>-6.3133267834798197</v>
      </c>
      <c r="P446" s="217">
        <v>0.48083566010792744</v>
      </c>
      <c r="R446" s="101">
        <v>-0.42292943056343146</v>
      </c>
      <c r="S446" s="217">
        <v>0.96376145875748054</v>
      </c>
      <c r="T446" s="101">
        <v>-44.186031179738492</v>
      </c>
      <c r="U446" s="217">
        <v>7.6609396921471687E-2</v>
      </c>
      <c r="V446" s="101">
        <v>-3.3966054669087948</v>
      </c>
      <c r="W446" s="217">
        <v>0.75040486219238078</v>
      </c>
      <c r="X446" s="101">
        <v>66.896229985408624</v>
      </c>
      <c r="Y446" s="217">
        <v>9.5048698800870963E-4</v>
      </c>
      <c r="Z446" s="101">
        <v>13.330128264152139</v>
      </c>
      <c r="AA446" s="217">
        <v>0.1455971675928821</v>
      </c>
      <c r="AC446" s="101">
        <v>-14.417588173882006</v>
      </c>
      <c r="AD446" s="217">
        <v>0.20445965536307253</v>
      </c>
      <c r="AE446" s="101">
        <v>-13.298683722711512</v>
      </c>
      <c r="AF446" s="217">
        <v>0.11201748524094812</v>
      </c>
      <c r="AG446" s="101">
        <v>34.378348469703582</v>
      </c>
      <c r="AH446" s="217">
        <v>1.660185457434948E-2</v>
      </c>
      <c r="AI446" s="101">
        <v>31.19822913255139</v>
      </c>
      <c r="AJ446" s="217">
        <v>1.0938846872075617E-2</v>
      </c>
      <c r="AK446" s="101">
        <v>182.43019956198941</v>
      </c>
      <c r="AL446" s="217">
        <v>4.3417548489904159E-2</v>
      </c>
    </row>
    <row r="447" spans="1:39">
      <c r="A447" s="118" t="s">
        <v>16</v>
      </c>
      <c r="B447" s="193">
        <v>6</v>
      </c>
      <c r="C447" s="101">
        <v>-0.47208200761597641</v>
      </c>
      <c r="D447" s="217">
        <v>0.89004027827908727</v>
      </c>
      <c r="E447" s="101">
        <v>37.532737223467244</v>
      </c>
      <c r="F447" s="217">
        <v>1.1827413465214158E-5</v>
      </c>
      <c r="G447" s="101">
        <v>-63.258057741744643</v>
      </c>
      <c r="H447" s="217">
        <v>2.5395789483969337E-3</v>
      </c>
      <c r="I447" s="101">
        <v>-1.2510951078142964</v>
      </c>
      <c r="J447" s="217">
        <v>0.93992118918933598</v>
      </c>
      <c r="K447" s="101">
        <v>-36.11023513673107</v>
      </c>
      <c r="L447" s="217">
        <v>5.4747821732696314E-3</v>
      </c>
      <c r="M447" s="101">
        <v>101.78112600694963</v>
      </c>
      <c r="N447" s="217">
        <v>1.4961516040781222E-3</v>
      </c>
      <c r="O447" s="101">
        <v>-11.950925288576721</v>
      </c>
      <c r="P447" s="217">
        <v>0.20603988556977137</v>
      </c>
      <c r="R447" s="101">
        <v>-2.8804859073125928</v>
      </c>
      <c r="S447" s="217">
        <v>0.74997344621588247</v>
      </c>
      <c r="T447" s="101">
        <v>-57.290806315515205</v>
      </c>
      <c r="U447" s="217">
        <v>2.1476290421071156E-2</v>
      </c>
      <c r="V447" s="101">
        <v>-4.6972528995251981</v>
      </c>
      <c r="W447" s="217">
        <v>0.67080795124758508</v>
      </c>
      <c r="X447" s="101">
        <v>23.196065542284423</v>
      </c>
      <c r="Y447" s="217">
        <v>4.9927282300191507E-2</v>
      </c>
      <c r="Z447" s="101">
        <v>3.7321959789005223</v>
      </c>
      <c r="AA447" s="217">
        <v>0.54300049649120763</v>
      </c>
      <c r="AC447" s="101">
        <v>-16.228821242877689</v>
      </c>
      <c r="AD447" s="217">
        <v>0.1693583699616158</v>
      </c>
      <c r="AE447" s="101">
        <v>-23.256232224770798</v>
      </c>
      <c r="AF447" s="217">
        <v>2.8628433746433771E-2</v>
      </c>
      <c r="AG447" s="101">
        <v>3.3971759619819695</v>
      </c>
      <c r="AH447" s="217">
        <v>0.73051664209295031</v>
      </c>
      <c r="AI447" s="101">
        <v>15.863104518426162</v>
      </c>
      <c r="AJ447" s="217">
        <v>4.7080487251335894E-2</v>
      </c>
      <c r="AK447" s="101">
        <v>177.60351337681436</v>
      </c>
      <c r="AL447" s="217">
        <v>2.0769450393292654E-2</v>
      </c>
    </row>
    <row r="448" spans="1:39">
      <c r="A448" s="118" t="s">
        <v>17</v>
      </c>
      <c r="B448" s="193">
        <v>7</v>
      </c>
      <c r="C448" s="101">
        <v>8.7991460599312905</v>
      </c>
      <c r="D448" s="217">
        <v>2.6162925734747568E-2</v>
      </c>
      <c r="E448" s="101">
        <v>33.168894491379092</v>
      </c>
      <c r="F448" s="217">
        <v>4.4755538941360467E-5</v>
      </c>
      <c r="G448" s="101">
        <v>-53.370972909407456</v>
      </c>
      <c r="H448" s="217">
        <v>2.7409462030371693E-3</v>
      </c>
      <c r="I448" s="101">
        <v>-13.473071504045606</v>
      </c>
      <c r="J448" s="217">
        <v>0.34520141475227617</v>
      </c>
      <c r="K448" s="101">
        <v>-35.167802253681572</v>
      </c>
      <c r="L448" s="217">
        <v>3.6892412938231037E-3</v>
      </c>
      <c r="M448" s="101">
        <v>136.24803043429452</v>
      </c>
      <c r="N448" s="217">
        <v>5.0019482183800371E-3</v>
      </c>
      <c r="O448" s="101">
        <v>-8.6555329083951893</v>
      </c>
      <c r="P448" s="217">
        <v>0.28579490963519094</v>
      </c>
      <c r="R448" s="101">
        <v>-14.416931084978968</v>
      </c>
      <c r="S448" s="217">
        <v>9.4407436164816172E-2</v>
      </c>
      <c r="T448" s="101">
        <v>-44.572697149201126</v>
      </c>
      <c r="U448" s="217">
        <v>0.16321142585762283</v>
      </c>
      <c r="V448" s="101">
        <v>0.67412065486211026</v>
      </c>
      <c r="W448" s="217">
        <v>0.94755891235282852</v>
      </c>
      <c r="X448" s="101">
        <v>74.386911333130357</v>
      </c>
      <c r="Y448" s="217">
        <v>2.7875136055924453E-3</v>
      </c>
      <c r="Z448" s="101">
        <v>16.616372609742289</v>
      </c>
      <c r="AA448" s="217">
        <v>9.627074676277414E-2</v>
      </c>
      <c r="AC448" s="101">
        <v>-34.012992084988085</v>
      </c>
      <c r="AD448" s="217">
        <v>1.3936931461693032E-2</v>
      </c>
      <c r="AE448" s="101">
        <v>-15.006540316650737</v>
      </c>
      <c r="AF448" s="217">
        <v>5.6680016691277507E-2</v>
      </c>
      <c r="AG448" s="101">
        <v>52.654510292260525</v>
      </c>
      <c r="AH448" s="217">
        <v>4.2774792505795873E-3</v>
      </c>
      <c r="AI448" s="101">
        <v>38.333241263537168</v>
      </c>
      <c r="AJ448" s="217">
        <v>1.1571810285050995E-3</v>
      </c>
      <c r="AK448" s="101">
        <v>138.18151630169936</v>
      </c>
      <c r="AL448" s="217">
        <v>5.1616337036452332E-2</v>
      </c>
    </row>
    <row r="449" spans="1:38">
      <c r="A449" s="118" t="s">
        <v>18</v>
      </c>
      <c r="B449" s="193">
        <v>8</v>
      </c>
      <c r="C449" s="101">
        <v>5.7364175523668237</v>
      </c>
      <c r="D449" s="217">
        <v>0.1507157329034291</v>
      </c>
      <c r="E449" s="101">
        <v>38.521264346275629</v>
      </c>
      <c r="F449" s="217">
        <v>3.7139502478463614E-5</v>
      </c>
      <c r="G449" s="101">
        <v>-57.468896086945989</v>
      </c>
      <c r="H449" s="217">
        <v>1.9030073332868731E-3</v>
      </c>
      <c r="I449" s="101">
        <v>-5.2149577416285737</v>
      </c>
      <c r="J449" s="217">
        <v>0.72483735251281067</v>
      </c>
      <c r="K449" s="101">
        <v>-37.691542542579342</v>
      </c>
      <c r="L449" s="217">
        <v>1.1439836647821849E-3</v>
      </c>
      <c r="M449" s="101">
        <v>122.9659322660448</v>
      </c>
      <c r="N449" s="217">
        <v>2.2133871026067684E-3</v>
      </c>
      <c r="O449" s="101">
        <v>-10.856969940541092</v>
      </c>
      <c r="P449" s="217">
        <v>0.24716158936734312</v>
      </c>
      <c r="R449" s="101">
        <v>-5.4086599120416645</v>
      </c>
      <c r="S449" s="217">
        <v>0.48962233435582481</v>
      </c>
      <c r="T449" s="101">
        <v>-54.64696587987774</v>
      </c>
      <c r="U449" s="217">
        <v>4.9535088999589146E-2</v>
      </c>
      <c r="V449" s="101">
        <v>-0.85624717619930302</v>
      </c>
      <c r="W449" s="217">
        <v>0.93738006000442908</v>
      </c>
      <c r="X449" s="101">
        <v>63.077378282378319</v>
      </c>
      <c r="Y449" s="217">
        <v>1.7115666351434956E-3</v>
      </c>
      <c r="Z449" s="101">
        <v>13.417382554455001</v>
      </c>
      <c r="AA449" s="217">
        <v>0.13281280669403484</v>
      </c>
      <c r="AC449" s="101">
        <v>-24.57746635909546</v>
      </c>
      <c r="AD449" s="217">
        <v>2.8189139690714651E-2</v>
      </c>
      <c r="AE449" s="101">
        <v>-15.978892514600304</v>
      </c>
      <c r="AF449" s="217">
        <v>5.3745004850698261E-2</v>
      </c>
      <c r="AG449" s="101">
        <v>37.878120394528217</v>
      </c>
      <c r="AH449" s="217">
        <v>8.804391058676423E-3</v>
      </c>
      <c r="AI449" s="101">
        <v>28.874939520443444</v>
      </c>
      <c r="AJ449" s="217">
        <v>9.2137895076548487E-3</v>
      </c>
      <c r="AK449" s="101">
        <v>185.62313025977676</v>
      </c>
      <c r="AL449" s="217">
        <v>3.2597518668050177E-2</v>
      </c>
    </row>
    <row r="450" spans="1:38">
      <c r="A450" s="118" t="s">
        <v>19</v>
      </c>
      <c r="B450" s="193">
        <v>9</v>
      </c>
      <c r="C450" s="101">
        <v>-10.299697719689428</v>
      </c>
      <c r="D450" s="217">
        <v>3.9901881585469194E-2</v>
      </c>
      <c r="E450" s="101">
        <v>29.622481918713035</v>
      </c>
      <c r="F450" s="217">
        <v>1.2133482677421109E-4</v>
      </c>
      <c r="G450" s="101">
        <v>-64.928246394410266</v>
      </c>
      <c r="H450" s="217">
        <v>8.8882507144788549E-3</v>
      </c>
      <c r="I450" s="101">
        <v>-2.3292758806519953</v>
      </c>
      <c r="J450" s="217">
        <v>0.89227244696072505</v>
      </c>
      <c r="K450" s="101">
        <v>-44.957130133737436</v>
      </c>
      <c r="L450" s="217">
        <v>2.3517435157800926E-3</v>
      </c>
      <c r="M450" s="101">
        <v>76.47226580085254</v>
      </c>
      <c r="N450" s="217">
        <v>3.8619364554134121E-3</v>
      </c>
      <c r="O450" s="101">
        <v>-25.622072754423947</v>
      </c>
      <c r="P450" s="217">
        <v>2.1348026923624443E-2</v>
      </c>
      <c r="R450" s="101">
        <v>-2.8990262087381473</v>
      </c>
      <c r="S450" s="217">
        <v>0.76291271289739071</v>
      </c>
      <c r="T450" s="101">
        <v>-67.368920603834141</v>
      </c>
      <c r="U450" s="217">
        <v>1.3170932074293176E-2</v>
      </c>
      <c r="V450" s="101">
        <v>-10.666661329193712</v>
      </c>
      <c r="W450" s="217">
        <v>0.34747425859417691</v>
      </c>
      <c r="X450" s="101">
        <v>6.9871415678022659</v>
      </c>
      <c r="Y450" s="217">
        <v>0.45295589260063451</v>
      </c>
      <c r="Z450" s="101">
        <v>-10.706556576953695</v>
      </c>
      <c r="AA450" s="217">
        <v>9.4395379257762424E-2</v>
      </c>
      <c r="AC450" s="101">
        <v>-18.21350064190792</v>
      </c>
      <c r="AD450" s="217">
        <v>0.1378144542183346</v>
      </c>
      <c r="AE450" s="101">
        <v>-27.182200902384395</v>
      </c>
      <c r="AF450" s="217">
        <v>3.2869769266575546E-2</v>
      </c>
      <c r="AG450" s="101">
        <v>-16.458667057947366</v>
      </c>
      <c r="AH450" s="217">
        <v>0.11194915141931228</v>
      </c>
      <c r="AI450" s="101">
        <v>-0.49455930659228975</v>
      </c>
      <c r="AJ450" s="217">
        <v>0.95237876887483308</v>
      </c>
      <c r="AK450" s="101">
        <v>161.22517262316526</v>
      </c>
      <c r="AL450" s="217">
        <v>3.5927239097476183E-3</v>
      </c>
    </row>
    <row r="451" spans="1:38">
      <c r="A451" s="118" t="s">
        <v>20</v>
      </c>
      <c r="B451" s="193">
        <v>10</v>
      </c>
      <c r="C451" s="101">
        <v>-12.450701027787415</v>
      </c>
      <c r="D451" s="217">
        <v>2.7852332407379957E-2</v>
      </c>
      <c r="E451" s="101">
        <v>33.788778926364643</v>
      </c>
      <c r="F451" s="217">
        <v>1.2840885853132144E-4</v>
      </c>
      <c r="G451" s="101">
        <v>-59.329116740069345</v>
      </c>
      <c r="H451" s="217">
        <v>1.4519051203505069E-2</v>
      </c>
      <c r="I451" s="101">
        <v>33.898612636683275</v>
      </c>
      <c r="J451" s="217">
        <v>0.21821127460183098</v>
      </c>
      <c r="K451" s="101">
        <v>-27.450661642189409</v>
      </c>
      <c r="L451" s="217">
        <v>5.6947273596550566E-2</v>
      </c>
      <c r="M451" s="101">
        <v>71.337000735183025</v>
      </c>
      <c r="N451" s="217">
        <v>8.1293642146502091E-3</v>
      </c>
      <c r="O451" s="101">
        <v>-31.675198246030462</v>
      </c>
      <c r="P451" s="217">
        <v>6.5960777588577072E-3</v>
      </c>
      <c r="R451" s="101">
        <v>9.4605539572503936</v>
      </c>
      <c r="S451" s="217">
        <v>0.41260462508973705</v>
      </c>
      <c r="T451" s="101">
        <v>-50.305657655501093</v>
      </c>
      <c r="U451" s="217">
        <v>3.0906767957365987E-2</v>
      </c>
      <c r="V451" s="101">
        <v>-11.284362001449049</v>
      </c>
      <c r="W451" s="217">
        <v>0.33701970770620193</v>
      </c>
      <c r="X451" s="101">
        <v>4.3097359838569886</v>
      </c>
      <c r="Y451" s="217">
        <v>0.65421940462479666</v>
      </c>
      <c r="Z451" s="101">
        <v>-15.90175894838789</v>
      </c>
      <c r="AA451" s="217">
        <v>3.0539864078527379E-2</v>
      </c>
      <c r="AC451" s="101">
        <v>-1.8029174208124528</v>
      </c>
      <c r="AD451" s="217">
        <v>0.87256462878636354</v>
      </c>
      <c r="AE451" s="101">
        <v>-22.044646528877067</v>
      </c>
      <c r="AF451" s="217">
        <v>9.0656666046350864E-2</v>
      </c>
      <c r="AG451" s="101">
        <v>-20.150113792577002</v>
      </c>
      <c r="AH451" s="217">
        <v>6.5424496911080002E-2</v>
      </c>
      <c r="AI451" s="101">
        <v>-2.9647157153006574</v>
      </c>
      <c r="AJ451" s="217">
        <v>0.74653076384497585</v>
      </c>
      <c r="AK451" s="101">
        <v>212.19651083214163</v>
      </c>
      <c r="AL451" s="217">
        <v>1.3963338144408926E-3</v>
      </c>
    </row>
    <row r="452" spans="1:38">
      <c r="A452" s="118" t="s">
        <v>21</v>
      </c>
      <c r="B452" s="193">
        <v>11</v>
      </c>
      <c r="C452" s="101">
        <v>9.7274179408688202</v>
      </c>
      <c r="D452" s="217">
        <v>4.3365308034089022E-2</v>
      </c>
      <c r="E452" s="101">
        <v>40.950191737148614</v>
      </c>
      <c r="F452" s="217">
        <v>2.2251486906698755E-5</v>
      </c>
      <c r="G452" s="101">
        <v>-54.701090801839989</v>
      </c>
      <c r="H452" s="217">
        <v>1.9474563142243546E-3</v>
      </c>
      <c r="I452" s="101">
        <v>-5.0694167124922851</v>
      </c>
      <c r="J452" s="217">
        <v>0.7322176127183635</v>
      </c>
      <c r="K452" s="101">
        <v>-33.305779848307424</v>
      </c>
      <c r="L452" s="217">
        <v>1.3077256475161243E-3</v>
      </c>
      <c r="M452" s="101">
        <v>142.21287997652178</v>
      </c>
      <c r="N452" s="217">
        <v>3.1125764640973943E-3</v>
      </c>
      <c r="O452" s="101">
        <v>-12.749658619971818</v>
      </c>
      <c r="P452" s="217">
        <v>0.16944225268723179</v>
      </c>
      <c r="R452" s="101">
        <v>-7.311620478762439</v>
      </c>
      <c r="S452" s="217">
        <v>0.35474665189930965</v>
      </c>
      <c r="T452" s="101">
        <v>-48.554636688457016</v>
      </c>
      <c r="U452" s="217">
        <v>8.2270362132699087E-2</v>
      </c>
      <c r="V452" s="101">
        <v>6.4147173615105917</v>
      </c>
      <c r="W452" s="217">
        <v>0.56811987852961643</v>
      </c>
      <c r="X452" s="101">
        <v>89.375161886153293</v>
      </c>
      <c r="Y452" s="217">
        <v>1.0179612221298362E-3</v>
      </c>
      <c r="Z452" s="101">
        <v>15.335385342963587</v>
      </c>
      <c r="AA452" s="217">
        <v>0.16212194621731435</v>
      </c>
      <c r="AC452" s="101">
        <v>-26.279546200270875</v>
      </c>
      <c r="AD452" s="217">
        <v>2.2954638369967147E-2</v>
      </c>
      <c r="AE452" s="101">
        <v>-10.814292857168658</v>
      </c>
      <c r="AF452" s="217">
        <v>0.14245323810594079</v>
      </c>
      <c r="AG452" s="101">
        <v>54.128451238048527</v>
      </c>
      <c r="AH452" s="217">
        <v>4.8726074299254392E-3</v>
      </c>
      <c r="AI452" s="101">
        <v>41.362647501206965</v>
      </c>
      <c r="AJ452" s="217">
        <v>2.1716582224786756E-3</v>
      </c>
      <c r="AK452" s="101">
        <v>172.55075553683622</v>
      </c>
      <c r="AL452" s="217">
        <v>5.4373063331511318E-2</v>
      </c>
    </row>
    <row r="453" spans="1:38">
      <c r="A453" s="118" t="s">
        <v>22</v>
      </c>
      <c r="B453" s="193">
        <v>12</v>
      </c>
      <c r="C453" s="101">
        <v>-10.329723437899693</v>
      </c>
      <c r="D453" s="217">
        <v>2.9348764903994011E-2</v>
      </c>
      <c r="E453" s="101">
        <v>21.665518323864809</v>
      </c>
      <c r="F453" s="217">
        <v>1.3034808175007553E-3</v>
      </c>
      <c r="G453" s="101">
        <v>-66.721515100572248</v>
      </c>
      <c r="H453" s="217">
        <v>6.2463392817679025E-3</v>
      </c>
      <c r="I453" s="101">
        <v>-11.529826369395776</v>
      </c>
      <c r="J453" s="217">
        <v>0.42233902975568771</v>
      </c>
      <c r="K453" s="101">
        <v>-48.08862290787922</v>
      </c>
      <c r="L453" s="217">
        <v>3.7418605891182413E-4</v>
      </c>
      <c r="M453" s="101">
        <v>93.440526966075424</v>
      </c>
      <c r="N453" s="217">
        <v>8.458681606468108E-4</v>
      </c>
      <c r="O453" s="101">
        <v>-23.795191444071389</v>
      </c>
      <c r="P453" s="217">
        <v>2.2184116785620975E-2</v>
      </c>
      <c r="R453" s="101">
        <v>-9.6354558195696391</v>
      </c>
      <c r="S453" s="217">
        <v>0.26085888909500232</v>
      </c>
      <c r="T453" s="101">
        <v>-69.092507372194945</v>
      </c>
      <c r="U453" s="217">
        <v>7.2527524839122413E-3</v>
      </c>
      <c r="V453" s="101">
        <v>-8.4547394232768269</v>
      </c>
      <c r="W453" s="217">
        <v>0.42190438072705616</v>
      </c>
      <c r="X453" s="101">
        <v>12.782900253128826</v>
      </c>
      <c r="Y453" s="217">
        <v>0.16122841367710494</v>
      </c>
      <c r="Z453" s="101">
        <v>-8.2934256025077424</v>
      </c>
      <c r="AA453" s="217">
        <v>0.17445268787477697</v>
      </c>
      <c r="AC453" s="101">
        <v>-29.837024926023048</v>
      </c>
      <c r="AD453" s="217">
        <v>1.3008531577857247E-2</v>
      </c>
      <c r="AE453" s="101">
        <v>-28.168040084906089</v>
      </c>
      <c r="AF453" s="217">
        <v>5.3596475367605825E-3</v>
      </c>
      <c r="AG453" s="101">
        <v>-16.155963469597982</v>
      </c>
      <c r="AH453" s="217">
        <v>9.8134900728421348E-2</v>
      </c>
      <c r="AI453" s="101">
        <v>-3.1951567635116453</v>
      </c>
      <c r="AJ453" s="217">
        <v>0.69529517275243047</v>
      </c>
      <c r="AK453" s="101">
        <v>141.88626623864835</v>
      </c>
      <c r="AL453" s="217">
        <v>3.4146291423610836E-3</v>
      </c>
    </row>
    <row r="454" spans="1:38">
      <c r="A454" s="118" t="s">
        <v>23</v>
      </c>
      <c r="B454" s="193">
        <v>13</v>
      </c>
      <c r="C454" s="101">
        <v>-17.508773108573667</v>
      </c>
      <c r="D454" s="217">
        <v>2.7147277475086135E-2</v>
      </c>
      <c r="E454" s="101">
        <v>22.398609364883303</v>
      </c>
      <c r="F454" s="217">
        <v>4.6662038810200085E-3</v>
      </c>
      <c r="G454" s="101">
        <v>-63.549520420421281</v>
      </c>
      <c r="H454" s="217">
        <v>2.3104763398500424E-2</v>
      </c>
      <c r="I454" s="101">
        <v>66.923741647653401</v>
      </c>
      <c r="J454" s="217">
        <v>5.5860306205682067E-2</v>
      </c>
      <c r="K454" s="101">
        <v>-28.716436712285383</v>
      </c>
      <c r="L454" s="217">
        <v>5.8321367103304052E-2</v>
      </c>
      <c r="M454" s="101">
        <v>56.493894588818726</v>
      </c>
      <c r="N454" s="217">
        <v>2.0353584122904712E-2</v>
      </c>
      <c r="O454" s="101">
        <v>-33.747598739582415</v>
      </c>
      <c r="P454" s="217">
        <v>2.0811599090989921E-2</v>
      </c>
      <c r="R454" s="101">
        <v>20.877132345593736</v>
      </c>
      <c r="S454" s="217">
        <v>0.13917996085700379</v>
      </c>
      <c r="T454" s="101">
        <v>-51.174460009678228</v>
      </c>
      <c r="U454" s="217">
        <v>2.7117206182677763E-2</v>
      </c>
      <c r="V454" s="101">
        <v>-19.483593308898392</v>
      </c>
      <c r="W454" s="217">
        <v>0.11525478855285531</v>
      </c>
      <c r="X454" s="101">
        <v>-9.5837771241862999</v>
      </c>
      <c r="Y454" s="217">
        <v>0.34740789468913846</v>
      </c>
      <c r="Z454" s="101">
        <v>-23.587652621179693</v>
      </c>
      <c r="AA454" s="217">
        <v>2.2893700679082966E-2</v>
      </c>
      <c r="AC454" s="101">
        <v>5.8592364565911765</v>
      </c>
      <c r="AD454" s="217">
        <v>0.61232734997790139</v>
      </c>
      <c r="AE454" s="101">
        <v>-26.699253786810196</v>
      </c>
      <c r="AF454" s="217">
        <v>7.15659462021771E-2</v>
      </c>
      <c r="AG454" s="101">
        <v>-41.26354288826586</v>
      </c>
      <c r="AH454" s="217">
        <v>4.6208680785243053E-3</v>
      </c>
      <c r="AI454" s="101">
        <v>-8.7800152009268082</v>
      </c>
      <c r="AJ454" s="217">
        <v>0.4729205830949873</v>
      </c>
      <c r="AK454" s="101">
        <v>107.69100283043562</v>
      </c>
      <c r="AL454" s="217">
        <v>2.3387545339247577E-2</v>
      </c>
    </row>
    <row r="455" spans="1:38">
      <c r="A455" s="118" t="s">
        <v>24</v>
      </c>
      <c r="B455" s="193">
        <v>14</v>
      </c>
      <c r="C455" s="89">
        <v>1.4979404903935767</v>
      </c>
      <c r="D455" s="217">
        <v>0.65581777055199009</v>
      </c>
      <c r="E455" s="89">
        <v>37.412548805967312</v>
      </c>
      <c r="F455" s="217">
        <v>3.5549680141231131E-5</v>
      </c>
      <c r="G455" s="89">
        <v>-62.05088035834234</v>
      </c>
      <c r="H455" s="217">
        <v>1.9950885200667547E-3</v>
      </c>
      <c r="I455" s="89">
        <v>-3.5903634091356587</v>
      </c>
      <c r="J455" s="217">
        <v>0.80569451122897251</v>
      </c>
      <c r="K455" s="89">
        <v>-40.494313954130313</v>
      </c>
      <c r="L455" s="217">
        <v>6.4487909635306984E-4</v>
      </c>
      <c r="M455" s="89">
        <v>108.92453410010201</v>
      </c>
      <c r="N455" s="217">
        <v>1.7000740361456758E-3</v>
      </c>
      <c r="O455" s="89">
        <v>-15.539610970276316</v>
      </c>
      <c r="P455" s="217">
        <v>9.1633384003972029E-2</v>
      </c>
      <c r="R455" s="89">
        <v>-4.3843517907243594</v>
      </c>
      <c r="S455" s="217">
        <v>0.5777049181597782</v>
      </c>
      <c r="T455" s="89">
        <v>-59.956241522243594</v>
      </c>
      <c r="U455" s="217">
        <v>1.9181831792365624E-2</v>
      </c>
      <c r="V455" s="89">
        <v>-3.2173109160350393</v>
      </c>
      <c r="W455" s="217">
        <v>0.76612753543877754</v>
      </c>
      <c r="X455" s="89">
        <v>45.990486256259771</v>
      </c>
      <c r="Y455" s="217">
        <v>3.2042806861629258E-3</v>
      </c>
      <c r="Z455" s="89">
        <v>7.1297531155366665</v>
      </c>
      <c r="AA455" s="217">
        <v>0.32666690398750764</v>
      </c>
      <c r="AC455" s="89">
        <v>-22.380540967282858</v>
      </c>
      <c r="AD455" s="217">
        <v>4.1870812051080349E-2</v>
      </c>
      <c r="AE455" s="89">
        <v>-20.303717211705386</v>
      </c>
      <c r="AF455" s="217">
        <v>2.1957672845512591E-2</v>
      </c>
      <c r="AG455" s="89">
        <v>22.353420407521579</v>
      </c>
      <c r="AH455" s="217">
        <v>6.1126879612709774E-2</v>
      </c>
      <c r="AI455" s="89">
        <v>20.02638357190208</v>
      </c>
      <c r="AJ455" s="217">
        <v>2.7173481179283608E-2</v>
      </c>
      <c r="AK455" s="89">
        <v>189.08193114235416</v>
      </c>
      <c r="AL455" s="217">
        <v>2.2609075253624839E-2</v>
      </c>
    </row>
    <row r="456" spans="1:38">
      <c r="A456" s="374" t="s">
        <v>172</v>
      </c>
      <c r="B456" s="375">
        <v>15</v>
      </c>
      <c r="C456" s="101">
        <v>27.149614631505379</v>
      </c>
      <c r="D456" s="260">
        <v>3.0857779451402955E-3</v>
      </c>
      <c r="E456" s="101">
        <v>60.268388801845632</v>
      </c>
      <c r="F456" s="260">
        <v>1.7610762096580686E-5</v>
      </c>
      <c r="G456" s="101">
        <v>-52.320201651216927</v>
      </c>
      <c r="H456" s="260">
        <v>2.6802790153681909E-3</v>
      </c>
      <c r="I456" s="101">
        <v>12.590438059137062</v>
      </c>
      <c r="J456" s="260">
        <v>0.44157612578095851</v>
      </c>
      <c r="K456" s="101">
        <v>-0.99027440241905784</v>
      </c>
      <c r="L456" s="260">
        <v>0.91238564427382796</v>
      </c>
      <c r="M456" s="101">
        <v>181.98987384533535</v>
      </c>
      <c r="N456" s="260">
        <v>6.6871331654737411E-3</v>
      </c>
      <c r="O456" s="101">
        <v>3.6548215433747422</v>
      </c>
      <c r="P456" s="260">
        <v>0.76550060961722766</v>
      </c>
      <c r="R456" s="101">
        <v>-2.6599159709161517</v>
      </c>
      <c r="S456" s="260">
        <v>0.73471308787109701</v>
      </c>
      <c r="T456" s="101">
        <v>-22.701360392046812</v>
      </c>
      <c r="U456" s="260">
        <v>0.29324062297455011</v>
      </c>
      <c r="V456" s="101">
        <v>73.301026022734376</v>
      </c>
      <c r="W456" s="260">
        <v>1.8094442662687543E-3</v>
      </c>
      <c r="X456" s="101">
        <v>164.91209547477752</v>
      </c>
      <c r="Y456" s="260">
        <v>2.0881926418631304E-3</v>
      </c>
      <c r="Z456" s="101">
        <v>34.215131730059952</v>
      </c>
      <c r="AA456" s="260">
        <v>8.5309865458069081E-2</v>
      </c>
      <c r="AC456" s="101">
        <v>-15.711586425243532</v>
      </c>
      <c r="AD456" s="260">
        <v>0.12732860287867576</v>
      </c>
      <c r="AE456" s="101">
        <v>21.466002807313849</v>
      </c>
      <c r="AF456" s="260">
        <v>7.6801100222933641E-2</v>
      </c>
      <c r="AG456" s="101">
        <v>102.46161400748184</v>
      </c>
      <c r="AH456" s="260">
        <v>2.1463396632155917E-2</v>
      </c>
      <c r="AI456" s="101">
        <v>70.565119239057267</v>
      </c>
      <c r="AJ456" s="260">
        <v>1.2138685939702193E-3</v>
      </c>
      <c r="AK456" s="101">
        <v>345.3143666508762</v>
      </c>
      <c r="AL456" s="260">
        <v>5.1604203237827578E-2</v>
      </c>
    </row>
    <row r="457" spans="1:38">
      <c r="A457" s="118" t="s">
        <v>26</v>
      </c>
      <c r="B457" s="193">
        <v>16</v>
      </c>
      <c r="C457" s="101">
        <v>-16.389624319346904</v>
      </c>
      <c r="D457" s="217">
        <v>7.6861251559615096E-3</v>
      </c>
      <c r="E457" s="101">
        <v>19.085757315577219</v>
      </c>
      <c r="F457" s="217">
        <v>7.6958896997515111E-3</v>
      </c>
      <c r="G457" s="101">
        <v>-67.886411583041749</v>
      </c>
      <c r="H457" s="217">
        <v>6.0884277308298328E-3</v>
      </c>
      <c r="I457" s="101">
        <v>-11.321224738280486</v>
      </c>
      <c r="J457" s="217">
        <v>0.41954869137000184</v>
      </c>
      <c r="K457" s="101">
        <v>-58.635080003740278</v>
      </c>
      <c r="L457" s="217">
        <v>5.2885079020043588E-4</v>
      </c>
      <c r="M457" s="101">
        <v>89.172436723013789</v>
      </c>
      <c r="N457" s="217">
        <v>6.611813422820953E-4</v>
      </c>
      <c r="O457" s="101">
        <v>-29.684463596328964</v>
      </c>
      <c r="P457" s="217">
        <v>1.3488924837775605E-2</v>
      </c>
      <c r="R457" s="101">
        <v>-10.504024040562525</v>
      </c>
      <c r="S457" s="217">
        <v>0.21535297921976948</v>
      </c>
      <c r="T457" s="101">
        <v>-74.177053511112433</v>
      </c>
      <c r="U457" s="217">
        <v>1.9133748706568823E-2</v>
      </c>
      <c r="V457" s="101">
        <v>-20.286933597661857</v>
      </c>
      <c r="W457" s="217">
        <v>7.6362251134065945E-2</v>
      </c>
      <c r="X457" s="101">
        <v>-5.9476022962570134</v>
      </c>
      <c r="Y457" s="217">
        <v>0.47131495332814322</v>
      </c>
      <c r="Z457" s="101">
        <v>-16.506597316320189</v>
      </c>
      <c r="AA457" s="217">
        <v>2.9472256283481772E-2</v>
      </c>
      <c r="AC457" s="101">
        <v>-35.338146252029254</v>
      </c>
      <c r="AD457" s="217">
        <v>3.3744623697549965E-3</v>
      </c>
      <c r="AE457" s="101">
        <v>-34.002453447781427</v>
      </c>
      <c r="AF457" s="217">
        <v>9.4857876891466675E-3</v>
      </c>
      <c r="AG457" s="101">
        <v>-31.830022867139391</v>
      </c>
      <c r="AH457" s="217">
        <v>2.5941345675339032E-3</v>
      </c>
      <c r="AI457" s="101">
        <v>-11.893615566588487</v>
      </c>
      <c r="AJ457" s="217">
        <v>0.23032836643156129</v>
      </c>
      <c r="AK457" s="101">
        <v>146.74255395160324</v>
      </c>
      <c r="AL457" s="217">
        <v>1.121454386787881E-3</v>
      </c>
    </row>
    <row r="458" spans="1:38">
      <c r="A458" s="118" t="s">
        <v>173</v>
      </c>
      <c r="B458" s="193">
        <v>17</v>
      </c>
      <c r="C458" s="101">
        <v>-22.517496171079209</v>
      </c>
      <c r="D458" s="217">
        <v>1.7004628662625788E-2</v>
      </c>
      <c r="E458" s="101">
        <v>1.3510136498608674</v>
      </c>
      <c r="F458" s="217">
        <v>0.82228072148591203</v>
      </c>
      <c r="G458" s="101">
        <v>-70.174982857024133</v>
      </c>
      <c r="H458" s="217">
        <v>1.6704990622310151E-2</v>
      </c>
      <c r="I458" s="101">
        <v>-21.265070730471894</v>
      </c>
      <c r="J458" s="217">
        <v>0.14247626647714995</v>
      </c>
      <c r="K458" s="101">
        <v>-60.098998213939602</v>
      </c>
      <c r="L458" s="217">
        <v>2.2394273962688762E-3</v>
      </c>
      <c r="M458" s="101">
        <v>63.116114556514724</v>
      </c>
      <c r="N458" s="217">
        <v>1.7702943165496762E-3</v>
      </c>
      <c r="O458" s="101">
        <v>-39.218897096997701</v>
      </c>
      <c r="P458" s="217">
        <v>7.5531200205832703E-3</v>
      </c>
      <c r="R458" s="101">
        <v>-17.266352325209731</v>
      </c>
      <c r="S458" s="217">
        <v>7.2839525558484955E-2</v>
      </c>
      <c r="T458" s="101">
        <v>-74.722160915401219</v>
      </c>
      <c r="U458" s="217">
        <v>2.1625012382571404E-2</v>
      </c>
      <c r="V458" s="101">
        <v>-28.122868863320694</v>
      </c>
      <c r="W458" s="217">
        <v>1.9246303695695709E-2</v>
      </c>
      <c r="X458" s="101">
        <v>-14.988872644971741</v>
      </c>
      <c r="Y458" s="217">
        <v>9.04992558608783E-2</v>
      </c>
      <c r="Z458" s="101">
        <v>-29.066387881259654</v>
      </c>
      <c r="AA458" s="217">
        <v>7.672410070399119E-3</v>
      </c>
      <c r="AC458" s="101">
        <v>-43.833077250499912</v>
      </c>
      <c r="AD458" s="217">
        <v>1.1053863448250855E-3</v>
      </c>
      <c r="AE458" s="101">
        <v>-38.07859940642166</v>
      </c>
      <c r="AF458" s="217">
        <v>8.2796646918776879E-3</v>
      </c>
      <c r="AG458" s="101">
        <v>-46.62901191884098</v>
      </c>
      <c r="AH458" s="217">
        <v>2.5529512914893183E-3</v>
      </c>
      <c r="AI458" s="101">
        <v>-22.850283288594014</v>
      </c>
      <c r="AJ458" s="217">
        <v>0.11213851334174729</v>
      </c>
      <c r="AK458" s="101">
        <v>82.109589196836978</v>
      </c>
      <c r="AL458" s="217">
        <v>1.1058685231737219E-3</v>
      </c>
    </row>
    <row r="459" spans="1:38">
      <c r="A459" s="118" t="s">
        <v>28</v>
      </c>
      <c r="B459" s="193">
        <v>18</v>
      </c>
      <c r="C459" s="101">
        <v>-20.590705514230397</v>
      </c>
      <c r="D459" s="217">
        <v>5.2576112390836448E-2</v>
      </c>
      <c r="E459" s="101">
        <v>9.7074801428802839</v>
      </c>
      <c r="F459" s="217">
        <v>0.15318722824116693</v>
      </c>
      <c r="G459" s="101">
        <v>-65.86768771854706</v>
      </c>
      <c r="H459" s="217">
        <v>2.835236250987128E-2</v>
      </c>
      <c r="I459" s="101">
        <v>6.2340998710582323</v>
      </c>
      <c r="J459" s="217">
        <v>0.73370754627950319</v>
      </c>
      <c r="K459" s="101">
        <v>-45.136040398635807</v>
      </c>
      <c r="L459" s="217">
        <v>6.5748094126654669E-3</v>
      </c>
      <c r="M459" s="101">
        <v>52.332094965474283</v>
      </c>
      <c r="N459" s="217">
        <v>1.5592521988454804E-2</v>
      </c>
      <c r="O459" s="101">
        <v>-35.381551937289103</v>
      </c>
      <c r="P459" s="217">
        <v>3.2424244404807678E-2</v>
      </c>
      <c r="R459" s="101">
        <v>-2.220808648924995</v>
      </c>
      <c r="S459" s="217">
        <v>0.80855383350058174</v>
      </c>
      <c r="T459" s="101">
        <v>-61.007923309077285</v>
      </c>
      <c r="U459" s="217">
        <v>2.822657324074003E-2</v>
      </c>
      <c r="V459" s="101">
        <v>-23.969584081195357</v>
      </c>
      <c r="W459" s="217">
        <v>4.4272493534930395E-2</v>
      </c>
      <c r="X459" s="101">
        <v>-7.6148656656639666</v>
      </c>
      <c r="Y459" s="217">
        <v>0.44873828205881161</v>
      </c>
      <c r="Z459" s="101">
        <v>-28.169037305414964</v>
      </c>
      <c r="AA459" s="217">
        <v>2.1154543280548704E-2</v>
      </c>
      <c r="AC459" s="101">
        <v>-23.067339432011568</v>
      </c>
      <c r="AD459" s="217">
        <v>3.7212037873512363E-2</v>
      </c>
      <c r="AE459" s="101">
        <v>-31.94176248954869</v>
      </c>
      <c r="AF459" s="217">
        <v>2.0347381298099106E-2</v>
      </c>
      <c r="AG459" s="101">
        <v>-43.750989731895686</v>
      </c>
      <c r="AH459" s="217">
        <v>9.4116248987976131E-3</v>
      </c>
      <c r="AI459" s="101">
        <v>-14.750756213636542</v>
      </c>
      <c r="AJ459" s="217">
        <v>0.36595190319907711</v>
      </c>
      <c r="AK459" s="101">
        <v>88.354130138809012</v>
      </c>
      <c r="AL459" s="217">
        <v>4.2576347347637895E-3</v>
      </c>
    </row>
    <row r="460" spans="1:38">
      <c r="A460" s="118" t="s">
        <v>29</v>
      </c>
      <c r="B460" s="193">
        <v>19</v>
      </c>
      <c r="C460" s="101">
        <v>1.3045994792715891</v>
      </c>
      <c r="D460" s="217">
        <v>0.74701957415956222</v>
      </c>
      <c r="E460" s="101">
        <v>34.792786516507626</v>
      </c>
      <c r="F460" s="217">
        <v>4.5738368668052481E-5</v>
      </c>
      <c r="G460" s="101">
        <v>-50.431901328185823</v>
      </c>
      <c r="H460" s="217">
        <v>2.6340141510245618E-3</v>
      </c>
      <c r="I460" s="101">
        <v>-21.64913254984657</v>
      </c>
      <c r="J460" s="217">
        <v>8.5010209029563466E-2</v>
      </c>
      <c r="K460" s="101">
        <v>-46.982189145634628</v>
      </c>
      <c r="L460" s="217">
        <v>3.5429818515740527E-4</v>
      </c>
      <c r="M460" s="101">
        <v>129.18705902399719</v>
      </c>
      <c r="N460" s="217">
        <v>8.3958818668277702E-3</v>
      </c>
      <c r="O460" s="101">
        <v>-19.511290651281808</v>
      </c>
      <c r="P460" s="217">
        <v>2.1764933611330532E-2</v>
      </c>
      <c r="R460" s="101">
        <v>-18.486845340964329</v>
      </c>
      <c r="S460" s="217">
        <v>3.9857504265201751E-2</v>
      </c>
      <c r="T460" s="101">
        <v>-43.458824275111589</v>
      </c>
      <c r="U460" s="217">
        <v>0.29715637044007415</v>
      </c>
      <c r="V460" s="101">
        <v>-1.7963442687632625</v>
      </c>
      <c r="W460" s="217">
        <v>0.8448290933008481</v>
      </c>
      <c r="X460" s="101">
        <v>47.066338189133027</v>
      </c>
      <c r="Y460" s="217">
        <v>1.6261663984651311E-2</v>
      </c>
      <c r="Z460" s="101">
        <v>13.690019731707945</v>
      </c>
      <c r="AA460" s="217">
        <v>0.10631411174462024</v>
      </c>
      <c r="AC460" s="101">
        <v>-40.234474103770438</v>
      </c>
      <c r="AD460" s="217">
        <v>1.2988996119877394E-2</v>
      </c>
      <c r="AE460" s="101">
        <v>-23.028632990526777</v>
      </c>
      <c r="AF460" s="217">
        <v>6.4763937030228478E-3</v>
      </c>
      <c r="AG460" s="101">
        <v>37.510758207672481</v>
      </c>
      <c r="AH460" s="217">
        <v>1.9127049709640485E-2</v>
      </c>
      <c r="AI460" s="101">
        <v>19.605590894609552</v>
      </c>
      <c r="AJ460" s="217">
        <v>3.8270457272187051E-2</v>
      </c>
      <c r="AK460" s="101">
        <v>85.015233384894998</v>
      </c>
      <c r="AL460" s="217">
        <v>0.14653554881715414</v>
      </c>
    </row>
    <row r="461" spans="1:38">
      <c r="A461" s="118" t="s">
        <v>30</v>
      </c>
      <c r="B461" s="193">
        <v>20</v>
      </c>
      <c r="C461" s="101">
        <v>-1.6563108443365813</v>
      </c>
      <c r="D461" s="217">
        <v>0.70144569812693258</v>
      </c>
      <c r="E461" s="101">
        <v>26.27238188574043</v>
      </c>
      <c r="F461" s="217">
        <v>5.7872579063717063E-4</v>
      </c>
      <c r="G461" s="101">
        <v>-62.817998796539385</v>
      </c>
      <c r="H461" s="217">
        <v>2.63090439169691E-3</v>
      </c>
      <c r="I461" s="101">
        <v>-15.108014104253847</v>
      </c>
      <c r="J461" s="217">
        <v>0.27432390078714775</v>
      </c>
      <c r="K461" s="101">
        <v>-49.095209229811438</v>
      </c>
      <c r="L461" s="217">
        <v>1.3847830029357071E-3</v>
      </c>
      <c r="M461" s="101">
        <v>90.713708761035562</v>
      </c>
      <c r="N461" s="217">
        <v>5.1686912259322464E-3</v>
      </c>
      <c r="O461" s="101">
        <v>-21.717924587041974</v>
      </c>
      <c r="P461" s="217">
        <v>4.1377342955903638E-2</v>
      </c>
      <c r="R461" s="101">
        <v>-10.078896731418448</v>
      </c>
      <c r="S461" s="217">
        <v>0.2037851205278155</v>
      </c>
      <c r="T461" s="101">
        <v>-54.857477985699767</v>
      </c>
      <c r="U461" s="217">
        <v>0.13825016683516145</v>
      </c>
      <c r="V461" s="101">
        <v>-11.965097150039119</v>
      </c>
      <c r="W461" s="217">
        <v>0.26139260769107442</v>
      </c>
      <c r="X461" s="101">
        <v>22.277776791494976</v>
      </c>
      <c r="Y461" s="217">
        <v>6.4452004264905285E-2</v>
      </c>
      <c r="Z461" s="101">
        <v>3.745758267357016</v>
      </c>
      <c r="AA461" s="217">
        <v>0.63882849654319296</v>
      </c>
      <c r="AC461" s="101">
        <v>-32.067073953758133</v>
      </c>
      <c r="AD461" s="217">
        <v>1.1482540983323127E-2</v>
      </c>
      <c r="AE461" s="101">
        <v>-29.343619081266358</v>
      </c>
      <c r="AF461" s="217">
        <v>4.7158592895859847E-3</v>
      </c>
      <c r="AG461" s="101">
        <v>5.2638434497042104</v>
      </c>
      <c r="AH461" s="217">
        <v>0.65016088115908199</v>
      </c>
      <c r="AI461" s="101">
        <v>11.048497475400392</v>
      </c>
      <c r="AJ461" s="217">
        <v>0.2097776931910641</v>
      </c>
      <c r="AK461" s="101">
        <v>155.97498457500006</v>
      </c>
      <c r="AL461" s="217">
        <v>1.0134601519615895E-2</v>
      </c>
    </row>
    <row r="462" spans="1:38">
      <c r="A462" s="118" t="s">
        <v>31</v>
      </c>
      <c r="B462" s="193">
        <v>21</v>
      </c>
      <c r="C462" s="101">
        <v>-38.055577787135782</v>
      </c>
      <c r="D462" s="217">
        <v>6.5722415530720913E-4</v>
      </c>
      <c r="E462" s="101">
        <v>-25.721097271419112</v>
      </c>
      <c r="F462" s="217">
        <v>2.5659116401289482E-4</v>
      </c>
      <c r="G462" s="101">
        <v>-77.291851958788328</v>
      </c>
      <c r="H462" s="217">
        <v>1.6665789725625185E-2</v>
      </c>
      <c r="I462" s="101">
        <v>-58.527213166495869</v>
      </c>
      <c r="J462" s="217">
        <v>6.5780647263599494E-3</v>
      </c>
      <c r="K462" s="101">
        <v>-71.982190644713299</v>
      </c>
      <c r="L462" s="217">
        <v>5.329065298434155E-3</v>
      </c>
      <c r="M462" s="101">
        <v>49.607251715584034</v>
      </c>
      <c r="N462" s="217">
        <v>4.9745405443860373E-4</v>
      </c>
      <c r="O462" s="101">
        <v>-45.744105722145299</v>
      </c>
      <c r="P462" s="217">
        <v>5.0915617535578156E-3</v>
      </c>
      <c r="R462" s="101">
        <v>-41.657112797322419</v>
      </c>
      <c r="S462" s="217">
        <v>1.3839123455821011E-3</v>
      </c>
      <c r="T462" s="101">
        <v>-75.429208919695654</v>
      </c>
      <c r="U462" s="217">
        <v>8.8378574556127978E-2</v>
      </c>
      <c r="V462" s="101">
        <v>-41.58750579645271</v>
      </c>
      <c r="W462" s="217">
        <v>8.7300608534687796E-4</v>
      </c>
      <c r="X462" s="101">
        <v>-33.584065002569702</v>
      </c>
      <c r="Y462" s="217">
        <v>8.693541422457947E-4</v>
      </c>
      <c r="Z462" s="101">
        <v>-40.552303467673468</v>
      </c>
      <c r="AA462" s="217">
        <v>1.1407964477778657E-3</v>
      </c>
      <c r="AC462" s="101">
        <v>-67.529595130994721</v>
      </c>
      <c r="AD462" s="217">
        <v>4.7585752649256276E-3</v>
      </c>
      <c r="AE462" s="101">
        <v>-55.489469252224943</v>
      </c>
      <c r="AF462" s="217">
        <v>1.6227667465560007E-4</v>
      </c>
      <c r="AG462" s="101">
        <v>-62.929530341829945</v>
      </c>
      <c r="AH462" s="217">
        <v>1.8291593671126228E-3</v>
      </c>
      <c r="AI462" s="101">
        <v>-49.978606174833772</v>
      </c>
      <c r="AJ462" s="217">
        <v>1.8541636473494646E-3</v>
      </c>
      <c r="AK462" s="101">
        <v>28.087403623852403</v>
      </c>
      <c r="AL462" s="217">
        <v>2.6758825914827186E-2</v>
      </c>
    </row>
    <row r="463" spans="1:38">
      <c r="A463" s="118" t="s">
        <v>32</v>
      </c>
      <c r="B463" s="193">
        <v>22</v>
      </c>
      <c r="C463" s="101">
        <v>-29.003658675975153</v>
      </c>
      <c r="D463" s="217">
        <v>2.3267459017773235E-2</v>
      </c>
      <c r="E463" s="101">
        <v>-16.327488719079085</v>
      </c>
      <c r="F463" s="217">
        <v>2.199081070310872E-2</v>
      </c>
      <c r="G463" s="101">
        <v>-72.721423320812292</v>
      </c>
      <c r="H463" s="217">
        <v>2.0441182558327574E-2</v>
      </c>
      <c r="I463" s="101">
        <v>-42.834269193067129</v>
      </c>
      <c r="J463" s="217">
        <v>2.0867980620234813E-2</v>
      </c>
      <c r="K463" s="101">
        <v>-64.131559084351935</v>
      </c>
      <c r="L463" s="217">
        <v>1.7202204750351514E-3</v>
      </c>
      <c r="M463" s="101">
        <v>47.043774245983506</v>
      </c>
      <c r="N463" s="217">
        <v>6.5572737434975714E-3</v>
      </c>
      <c r="O463" s="101">
        <v>-39.755898346344544</v>
      </c>
      <c r="P463" s="217">
        <v>2.645223640372258E-2</v>
      </c>
      <c r="R463" s="101">
        <v>-33.826950252835644</v>
      </c>
      <c r="S463" s="217">
        <v>2.0900365056492252E-3</v>
      </c>
      <c r="T463" s="101">
        <v>-77.095972681374306</v>
      </c>
      <c r="U463" s="217">
        <v>2.4974605297124992E-2</v>
      </c>
      <c r="V463" s="101">
        <v>-31.380481776224549</v>
      </c>
      <c r="W463" s="217">
        <v>6.4796112243565469E-3</v>
      </c>
      <c r="X463" s="101">
        <v>-14.043197561485767</v>
      </c>
      <c r="Y463" s="217">
        <v>0.14633698452190214</v>
      </c>
      <c r="Z463" s="101">
        <v>-34.021059521057339</v>
      </c>
      <c r="AA463" s="217">
        <v>1.1665766628469762E-2</v>
      </c>
      <c r="AC463" s="101">
        <v>-62.478618073494616</v>
      </c>
      <c r="AD463" s="217">
        <v>1.4058427032684294E-4</v>
      </c>
      <c r="AE463" s="101">
        <v>-40.958033807878621</v>
      </c>
      <c r="AF463" s="217">
        <v>2.4016054038171653E-3</v>
      </c>
      <c r="AG463" s="101">
        <v>-56.40738557243867</v>
      </c>
      <c r="AH463" s="217">
        <v>4.4566168834050904E-3</v>
      </c>
      <c r="AI463" s="101">
        <v>-35.876878258148523</v>
      </c>
      <c r="AJ463" s="217">
        <v>5.7977208714502119E-2</v>
      </c>
      <c r="AK463" s="101">
        <v>30.097730963650886</v>
      </c>
      <c r="AL463" s="217">
        <v>3.5219434393495876E-2</v>
      </c>
    </row>
    <row r="464" spans="1:38">
      <c r="A464" s="118" t="s">
        <v>33</v>
      </c>
      <c r="B464" s="193">
        <v>23</v>
      </c>
      <c r="C464" s="101">
        <v>-30.997421649868851</v>
      </c>
      <c r="D464" s="217">
        <v>1.9982819613601007E-3</v>
      </c>
      <c r="E464" s="101">
        <v>-16.479222142087394</v>
      </c>
      <c r="F464" s="217">
        <v>7.9816855263939238E-3</v>
      </c>
      <c r="G464" s="101">
        <v>-75.701534692793828</v>
      </c>
      <c r="H464" s="217">
        <v>1.6644369652352369E-2</v>
      </c>
      <c r="I464" s="101">
        <v>-45.6142486244797</v>
      </c>
      <c r="J464" s="217">
        <v>1.5480867451601085E-2</v>
      </c>
      <c r="K464" s="101">
        <v>-69.384375081080634</v>
      </c>
      <c r="L464" s="217">
        <v>1.372275478707478E-3</v>
      </c>
      <c r="M464" s="101">
        <v>66.412029945252812</v>
      </c>
      <c r="N464" s="217">
        <v>4.3593408000994248E-4</v>
      </c>
      <c r="O464" s="101">
        <v>-40.214907667279739</v>
      </c>
      <c r="P464" s="217">
        <v>8.3871418275071399E-3</v>
      </c>
      <c r="R464" s="101">
        <v>-36.338874923266893</v>
      </c>
      <c r="S464" s="217">
        <v>1.1227986106934333E-3</v>
      </c>
      <c r="T464" s="101">
        <v>-80.995027665767338</v>
      </c>
      <c r="U464" s="217">
        <v>2.2972319239747702E-2</v>
      </c>
      <c r="V464" s="101">
        <v>-30.347315114398771</v>
      </c>
      <c r="W464" s="217">
        <v>9.5435175237678482E-3</v>
      </c>
      <c r="X464" s="101">
        <v>-22.897613373015314</v>
      </c>
      <c r="Y464" s="217">
        <v>6.0694211712941336E-3</v>
      </c>
      <c r="Z464" s="101">
        <v>-33.569620440577218</v>
      </c>
      <c r="AA464" s="217">
        <v>2.5051313955002188E-3</v>
      </c>
      <c r="AC464" s="101">
        <v>-62.740661803761519</v>
      </c>
      <c r="AD464" s="217">
        <v>1.4513069039607731E-3</v>
      </c>
      <c r="AE464" s="101">
        <v>-45.714272131698458</v>
      </c>
      <c r="AF464" s="217">
        <v>7.671187857326337E-4</v>
      </c>
      <c r="AG464" s="101">
        <v>-55.638831887168372</v>
      </c>
      <c r="AH464" s="217">
        <v>3.6142995959440976E-4</v>
      </c>
      <c r="AI464" s="101">
        <v>-38.906733447528211</v>
      </c>
      <c r="AJ464" s="217">
        <v>8.8543480710512358E-3</v>
      </c>
      <c r="AK464" s="101">
        <v>56.627979900585856</v>
      </c>
      <c r="AL464" s="217">
        <v>6.8227646333548521E-4</v>
      </c>
    </row>
    <row r="465" spans="1:38">
      <c r="A465" s="118" t="s">
        <v>34</v>
      </c>
      <c r="B465" s="193">
        <v>24</v>
      </c>
      <c r="C465" s="101">
        <v>-33.771410935706697</v>
      </c>
      <c r="D465" s="217">
        <v>9.6590656728286692E-3</v>
      </c>
      <c r="E465" s="101">
        <v>-28.730751706049812</v>
      </c>
      <c r="F465" s="217">
        <v>4.1822075698921954E-4</v>
      </c>
      <c r="G465" s="101">
        <v>-75.764162953958589</v>
      </c>
      <c r="H465" s="217">
        <v>1.9376329274637623E-2</v>
      </c>
      <c r="I465" s="101">
        <v>-68.074146752112185</v>
      </c>
      <c r="J465" s="217">
        <v>7.2210483998178436E-3</v>
      </c>
      <c r="K465" s="101">
        <v>-69.639230999395835</v>
      </c>
      <c r="L465" s="217">
        <v>1.6350876267377469E-3</v>
      </c>
      <c r="M465" s="101">
        <v>48.558999285494814</v>
      </c>
      <c r="N465" s="217">
        <v>1.3463508027992484E-3</v>
      </c>
      <c r="O465" s="101">
        <v>-38.4840598641943</v>
      </c>
      <c r="P465" s="217">
        <v>4.0558746295760242E-2</v>
      </c>
      <c r="R465" s="101">
        <v>-50.341471792474593</v>
      </c>
      <c r="S465" s="217">
        <v>7.6402032599470196E-4</v>
      </c>
      <c r="T465" s="101">
        <v>-80.391894687203319</v>
      </c>
      <c r="U465" s="217">
        <v>1.8065149204984667E-2</v>
      </c>
      <c r="V465" s="101">
        <v>-31.486886478694814</v>
      </c>
      <c r="W465" s="217">
        <v>6.2362853588743394E-3</v>
      </c>
      <c r="X465" s="101">
        <v>-22.990293322594148</v>
      </c>
      <c r="Y465" s="217">
        <v>1.6235175004368781E-2</v>
      </c>
      <c r="Z465" s="101">
        <v>-36.443063269462087</v>
      </c>
      <c r="AA465" s="217">
        <v>8.4605230330258314E-3</v>
      </c>
      <c r="AC465" s="101">
        <v>-76.355874800983742</v>
      </c>
      <c r="AD465" s="217">
        <v>7.0641830609569451E-3</v>
      </c>
      <c r="AE465" s="101">
        <v>-45.153073220749015</v>
      </c>
      <c r="AF465" s="217">
        <v>7.6433327683057438E-4</v>
      </c>
      <c r="AG465" s="101">
        <v>-58.643446463985107</v>
      </c>
      <c r="AH465" s="217">
        <v>7.2180642837607976E-3</v>
      </c>
      <c r="AI465" s="101">
        <v>-45.781426098098194</v>
      </c>
      <c r="AJ465" s="217">
        <v>2.1411960803012265E-2</v>
      </c>
      <c r="AK465" s="101">
        <v>12.084058213370987</v>
      </c>
      <c r="AL465" s="217">
        <v>0.21859099613848954</v>
      </c>
    </row>
    <row r="466" spans="1:38">
      <c r="A466" s="118" t="s">
        <v>35</v>
      </c>
      <c r="B466" s="193">
        <v>25</v>
      </c>
      <c r="C466" s="101">
        <v>-32.486701646401755</v>
      </c>
      <c r="D466" s="217">
        <v>3.1589235368657451E-3</v>
      </c>
      <c r="E466" s="101">
        <v>-33.837880811370056</v>
      </c>
      <c r="F466" s="217">
        <v>1.0002884877410106E-4</v>
      </c>
      <c r="G466" s="101">
        <v>-72.981435331189061</v>
      </c>
      <c r="H466" s="217">
        <v>4.1617136044164154E-3</v>
      </c>
      <c r="I466" s="101">
        <v>-93.834462333183197</v>
      </c>
      <c r="J466" s="217">
        <v>3.1558621275627093E-2</v>
      </c>
      <c r="K466" s="101">
        <v>-64.440042453337171</v>
      </c>
      <c r="L466" s="217">
        <v>2.5349102540431846E-4</v>
      </c>
      <c r="M466" s="101">
        <v>66.789179869243952</v>
      </c>
      <c r="N466" s="217">
        <v>4.9066229586862734E-4</v>
      </c>
      <c r="O466" s="101">
        <v>-40.373483045203777</v>
      </c>
      <c r="P466" s="217">
        <v>5.9512866625147324E-3</v>
      </c>
      <c r="R466" s="101">
        <v>-65.013318374735078</v>
      </c>
      <c r="S466" s="217">
        <v>1.779868047643701E-3</v>
      </c>
      <c r="T466" s="101">
        <v>-68.072647632953931</v>
      </c>
      <c r="U466" s="217">
        <v>3.6178888883979771E-2</v>
      </c>
      <c r="V466" s="101">
        <v>-14.593388271076313</v>
      </c>
      <c r="W466" s="217">
        <v>8.6028855411822716E-2</v>
      </c>
      <c r="X466" s="101">
        <v>-2.7438030025068336</v>
      </c>
      <c r="Y466" s="217">
        <v>0.70453529900560263</v>
      </c>
      <c r="Z466" s="101">
        <v>-32.223765336031583</v>
      </c>
      <c r="AA466" s="217">
        <v>1.8035195186253206E-3</v>
      </c>
      <c r="AC466" s="101">
        <v>-84.07349357738282</v>
      </c>
      <c r="AD466" s="217">
        <v>1.0717012722425973E-2</v>
      </c>
      <c r="AE466" s="101">
        <v>-35.795725572156201</v>
      </c>
      <c r="AF466" s="217">
        <v>1.6000760429918793E-4</v>
      </c>
      <c r="AG466" s="101">
        <v>-49.676155282352205</v>
      </c>
      <c r="AH466" s="217">
        <v>2.6444229736005925E-4</v>
      </c>
      <c r="AI466" s="101">
        <v>-45.707210759960482</v>
      </c>
      <c r="AJ466" s="217">
        <v>1.0596903635273736E-2</v>
      </c>
      <c r="AK466" s="101">
        <v>5.6259634256237652</v>
      </c>
      <c r="AL466" s="217">
        <v>0.51829377600382176</v>
      </c>
    </row>
    <row r="467" spans="1:38">
      <c r="A467" s="118" t="s">
        <v>36</v>
      </c>
      <c r="C467" s="101"/>
      <c r="D467" s="95"/>
      <c r="E467" s="101"/>
      <c r="F467" s="95"/>
      <c r="G467" s="101"/>
      <c r="H467" s="95"/>
      <c r="I467" s="101"/>
      <c r="J467" s="95"/>
      <c r="K467" s="101"/>
      <c r="L467" s="95"/>
      <c r="M467" s="103"/>
      <c r="N467" s="95"/>
      <c r="O467" s="101"/>
      <c r="P467" s="95"/>
      <c r="R467" s="101"/>
      <c r="S467" s="95"/>
      <c r="T467" s="101"/>
      <c r="U467" s="95"/>
      <c r="V467" s="101"/>
      <c r="W467" s="95"/>
      <c r="X467" s="103"/>
      <c r="Y467" s="95"/>
      <c r="Z467" s="101"/>
      <c r="AA467" s="95"/>
      <c r="AC467" s="101"/>
      <c r="AD467" s="95"/>
      <c r="AE467" s="101"/>
      <c r="AF467" s="95"/>
      <c r="AG467" s="101"/>
      <c r="AH467" s="95"/>
      <c r="AI467" s="101"/>
      <c r="AJ467" s="95"/>
      <c r="AK467" s="101"/>
      <c r="AL467" s="95"/>
    </row>
    <row r="468" spans="1:38" ht="15.75" thickBot="1"/>
    <row r="469" spans="1:38" ht="15.75" thickBot="1">
      <c r="C469" s="119" t="s">
        <v>215</v>
      </c>
      <c r="D469" s="115"/>
      <c r="E469" s="115"/>
      <c r="F469" s="115"/>
      <c r="G469" s="115"/>
      <c r="H469" s="115"/>
      <c r="I469" s="115"/>
      <c r="J469" s="115"/>
      <c r="K469" s="115"/>
      <c r="L469" s="115"/>
      <c r="M469" s="361"/>
      <c r="N469" s="115"/>
      <c r="O469" s="362"/>
      <c r="P469" s="363"/>
      <c r="Q469" s="115"/>
      <c r="R469" s="115" t="s">
        <v>216</v>
      </c>
      <c r="S469" s="116"/>
      <c r="T469" s="116"/>
      <c r="U469" s="116"/>
      <c r="V469" s="116"/>
      <c r="W469" s="116"/>
      <c r="X469" s="122"/>
      <c r="AA469" s="364"/>
      <c r="AB469" s="364"/>
      <c r="AC469" s="364"/>
      <c r="AD469" s="364" t="s">
        <v>217</v>
      </c>
      <c r="AE469" s="364"/>
      <c r="AF469" s="364"/>
    </row>
    <row r="470" spans="1:38" ht="15.75" thickBot="1">
      <c r="A470" s="365"/>
      <c r="B470" s="362"/>
      <c r="C470" s="119" t="s">
        <v>154</v>
      </c>
      <c r="D470" s="120"/>
      <c r="E470" s="115" t="s">
        <v>155</v>
      </c>
      <c r="F470" s="115"/>
      <c r="G470" s="119" t="s">
        <v>156</v>
      </c>
      <c r="H470" s="120"/>
      <c r="I470" s="115" t="s">
        <v>157</v>
      </c>
      <c r="J470" s="115"/>
      <c r="K470" s="119" t="s">
        <v>158</v>
      </c>
      <c r="L470" s="120"/>
      <c r="M470" s="361" t="s">
        <v>159</v>
      </c>
      <c r="N470" s="115"/>
      <c r="O470" s="119" t="s">
        <v>160</v>
      </c>
      <c r="P470" s="120"/>
      <c r="R470" s="123" t="s">
        <v>157</v>
      </c>
      <c r="S470" s="123"/>
      <c r="T470" s="123" t="s">
        <v>163</v>
      </c>
      <c r="U470" s="123"/>
      <c r="V470" s="123" t="s">
        <v>164</v>
      </c>
      <c r="W470" s="123"/>
      <c r="X470" s="366" t="s">
        <v>159</v>
      </c>
      <c r="Y470" s="123"/>
      <c r="Z470" s="123" t="s">
        <v>160</v>
      </c>
      <c r="AA470" s="367"/>
      <c r="AB470" s="207"/>
      <c r="AC470" s="123" t="s">
        <v>165</v>
      </c>
      <c r="AD470" s="123"/>
      <c r="AE470" s="123" t="s">
        <v>166</v>
      </c>
      <c r="AF470" s="123"/>
      <c r="AG470" s="123" t="s">
        <v>167</v>
      </c>
      <c r="AH470" s="123"/>
      <c r="AI470" s="123" t="s">
        <v>168</v>
      </c>
      <c r="AJ470" s="123"/>
      <c r="AK470" s="125" t="s">
        <v>169</v>
      </c>
      <c r="AL470" s="125"/>
    </row>
    <row r="471" spans="1:38" ht="15.75" thickBot="1">
      <c r="A471" s="368"/>
      <c r="B471" s="369"/>
      <c r="C471" s="127" t="s">
        <v>170</v>
      </c>
      <c r="D471" s="130" t="s">
        <v>171</v>
      </c>
      <c r="E471" s="128" t="s">
        <v>170</v>
      </c>
      <c r="F471" s="128" t="s">
        <v>171</v>
      </c>
      <c r="G471" s="127" t="s">
        <v>170</v>
      </c>
      <c r="H471" s="130" t="s">
        <v>171</v>
      </c>
      <c r="I471" s="128" t="s">
        <v>170</v>
      </c>
      <c r="J471" s="128" t="s">
        <v>171</v>
      </c>
      <c r="K471" s="127" t="s">
        <v>170</v>
      </c>
      <c r="L471" s="130" t="s">
        <v>171</v>
      </c>
      <c r="M471" s="370" t="s">
        <v>170</v>
      </c>
      <c r="N471" s="128" t="s">
        <v>171</v>
      </c>
      <c r="O471" s="127" t="s">
        <v>170</v>
      </c>
      <c r="P471" s="130" t="s">
        <v>171</v>
      </c>
      <c r="R471" s="127" t="s">
        <v>170</v>
      </c>
      <c r="S471" s="130" t="s">
        <v>171</v>
      </c>
      <c r="T471" s="127" t="s">
        <v>170</v>
      </c>
      <c r="U471" s="130" t="s">
        <v>171</v>
      </c>
      <c r="V471" s="127" t="s">
        <v>170</v>
      </c>
      <c r="W471" s="130" t="s">
        <v>171</v>
      </c>
      <c r="X471" s="371" t="s">
        <v>170</v>
      </c>
      <c r="Y471" s="130" t="s">
        <v>171</v>
      </c>
      <c r="Z471" s="127" t="s">
        <v>170</v>
      </c>
      <c r="AA471" s="131" t="s">
        <v>171</v>
      </c>
      <c r="AB471" s="372"/>
      <c r="AC471" s="127" t="s">
        <v>170</v>
      </c>
      <c r="AD471" s="130" t="s">
        <v>171</v>
      </c>
      <c r="AE471" s="127" t="s">
        <v>170</v>
      </c>
      <c r="AF471" s="128" t="s">
        <v>171</v>
      </c>
      <c r="AG471" s="123" t="s">
        <v>170</v>
      </c>
      <c r="AH471" s="132" t="s">
        <v>171</v>
      </c>
      <c r="AI471" s="128" t="s">
        <v>170</v>
      </c>
      <c r="AJ471" s="128" t="s">
        <v>171</v>
      </c>
      <c r="AK471" s="123" t="s">
        <v>170</v>
      </c>
      <c r="AL471" s="132" t="s">
        <v>171</v>
      </c>
    </row>
    <row r="472" spans="1:38">
      <c r="A472" s="118" t="s">
        <v>11</v>
      </c>
      <c r="B472" s="133">
        <v>1</v>
      </c>
      <c r="C472" s="101">
        <v>-4.0224602278595061</v>
      </c>
      <c r="D472" s="227">
        <v>0.56657834792764117</v>
      </c>
      <c r="E472" s="101">
        <v>2.5619109601083516</v>
      </c>
      <c r="F472" s="227">
        <v>0.77357405841037108</v>
      </c>
      <c r="G472" s="101">
        <v>-0.29644059382088433</v>
      </c>
      <c r="H472" s="227">
        <v>0.97237890824511697</v>
      </c>
      <c r="I472" s="101">
        <v>12.616656657987566</v>
      </c>
      <c r="J472" s="227">
        <v>4.3441521762633536E-2</v>
      </c>
      <c r="K472" s="101">
        <v>7.9609883764080545</v>
      </c>
      <c r="L472" s="227">
        <v>0.30006391494921425</v>
      </c>
      <c r="M472" s="101">
        <v>0.56519716392331765</v>
      </c>
      <c r="N472" s="227">
        <v>0.94180107006149538</v>
      </c>
      <c r="O472" s="101">
        <v>-4.1581149208500801</v>
      </c>
      <c r="P472" s="227">
        <v>0.64537012482900802</v>
      </c>
      <c r="R472" s="101">
        <v>12.616656657987566</v>
      </c>
      <c r="S472" s="227">
        <v>4.3441521762633536E-2</v>
      </c>
      <c r="T472" s="101">
        <v>7.8494282911691071</v>
      </c>
      <c r="U472" s="227">
        <v>0.41726111537285449</v>
      </c>
      <c r="V472" s="101">
        <v>8.0935168313675767</v>
      </c>
      <c r="W472" s="227">
        <v>0.47073856034501582</v>
      </c>
      <c r="X472" s="101">
        <v>0.56519716392331765</v>
      </c>
      <c r="Y472" s="227">
        <v>0.94180107006149538</v>
      </c>
      <c r="Z472" s="101">
        <v>-4.1581149208500801</v>
      </c>
      <c r="AA472" s="227">
        <v>0.64537012482900802</v>
      </c>
      <c r="AC472" s="101">
        <v>10.566556967418201</v>
      </c>
      <c r="AD472" s="227">
        <v>7.4904483578443579E-2</v>
      </c>
      <c r="AE472" s="101">
        <v>9.6431014286019572</v>
      </c>
      <c r="AF472" s="227">
        <v>0.27468474208322569</v>
      </c>
      <c r="AG472" s="101">
        <v>-1.7038095541213356</v>
      </c>
      <c r="AH472" s="227">
        <v>0.7844846621699848</v>
      </c>
      <c r="AI472" s="101">
        <v>-3.883773466081871</v>
      </c>
      <c r="AJ472" s="227">
        <v>0.68430286443751565</v>
      </c>
      <c r="AK472" s="101">
        <v>15.741143920977056</v>
      </c>
      <c r="AL472" s="227">
        <v>0.20177273468559542</v>
      </c>
    </row>
    <row r="473" spans="1:38">
      <c r="A473" s="118" t="s">
        <v>12</v>
      </c>
      <c r="B473" s="133">
        <v>2</v>
      </c>
      <c r="C473" s="101">
        <v>-1.9516903449288983</v>
      </c>
      <c r="D473" s="217">
        <v>0.7847084112346856</v>
      </c>
      <c r="E473" s="101">
        <v>4.1749258346970235</v>
      </c>
      <c r="F473" s="217">
        <v>0.62261775270651865</v>
      </c>
      <c r="G473" s="101">
        <v>3.6230498419550381</v>
      </c>
      <c r="H473" s="217">
        <v>0.73032041916800094</v>
      </c>
      <c r="I473" s="101">
        <v>13.130028588574177</v>
      </c>
      <c r="J473" s="217">
        <v>3.5173941416737617E-2</v>
      </c>
      <c r="K473" s="101">
        <v>5.7730334457825334</v>
      </c>
      <c r="L473" s="217">
        <v>0.43806238274323628</v>
      </c>
      <c r="M473" s="101">
        <v>-2.0256749821826112</v>
      </c>
      <c r="N473" s="217">
        <v>0.78061997655867588</v>
      </c>
      <c r="O473" s="101">
        <v>-2.3124341111015676</v>
      </c>
      <c r="P473" s="217">
        <v>0.80678056974574541</v>
      </c>
      <c r="R473" s="101">
        <v>13.130028588574177</v>
      </c>
      <c r="S473" s="217">
        <v>3.5173941416737617E-2</v>
      </c>
      <c r="T473" s="101">
        <v>5.5550098177192888</v>
      </c>
      <c r="U473" s="217">
        <v>0.53712982621250471</v>
      </c>
      <c r="V473" s="101">
        <v>6.0243014587070816</v>
      </c>
      <c r="W473" s="217">
        <v>0.59553279912482315</v>
      </c>
      <c r="X473" s="101">
        <v>-2.0256749821826112</v>
      </c>
      <c r="Y473" s="217">
        <v>0.78061997655867588</v>
      </c>
      <c r="Z473" s="101">
        <v>-2.3124341111015676</v>
      </c>
      <c r="AA473" s="217">
        <v>0.80678056974574541</v>
      </c>
      <c r="AC473" s="101">
        <v>11.060079115389856</v>
      </c>
      <c r="AD473" s="217">
        <v>6.1575350385856417E-2</v>
      </c>
      <c r="AE473" s="101">
        <v>6.64853626100206</v>
      </c>
      <c r="AF473" s="217">
        <v>0.45585939726138236</v>
      </c>
      <c r="AG473" s="101">
        <v>-2.1621465767592154</v>
      </c>
      <c r="AH473" s="217">
        <v>0.74100222511136515</v>
      </c>
      <c r="AI473" s="101">
        <v>-1.5573769349706987</v>
      </c>
      <c r="AJ473" s="217">
        <v>0.88747399262313487</v>
      </c>
      <c r="AK473" s="101">
        <v>26.336551767006739</v>
      </c>
      <c r="AL473" s="217">
        <v>2.9404832415358847E-2</v>
      </c>
    </row>
    <row r="474" spans="1:38">
      <c r="A474" s="118" t="s">
        <v>13</v>
      </c>
      <c r="B474" s="133">
        <v>3</v>
      </c>
      <c r="C474" s="89">
        <v>10.47351173376191</v>
      </c>
      <c r="D474" s="217">
        <v>0.20468009617659666</v>
      </c>
      <c r="E474" s="89">
        <v>8.9767108574800467</v>
      </c>
      <c r="F474" s="217">
        <v>0.2799375611127215</v>
      </c>
      <c r="G474" s="89">
        <v>1.7141742400458932</v>
      </c>
      <c r="H474" s="217">
        <v>0.83404116984325827</v>
      </c>
      <c r="I474" s="89">
        <v>11.011976495716786</v>
      </c>
      <c r="J474" s="217">
        <v>6.4112539214743747E-2</v>
      </c>
      <c r="K474" s="89">
        <v>4.3355508116177059</v>
      </c>
      <c r="L474" s="217">
        <v>0.51014614590189211</v>
      </c>
      <c r="M474" s="89">
        <v>8.8497356217133163</v>
      </c>
      <c r="N474" s="217">
        <v>0.27952316117185927</v>
      </c>
      <c r="O474" s="89">
        <v>26.932900966093896</v>
      </c>
      <c r="P474" s="217">
        <v>2.4200503380952535E-2</v>
      </c>
      <c r="R474" s="89">
        <v>11.011976495716786</v>
      </c>
      <c r="S474" s="217">
        <v>6.4112539214743747E-2</v>
      </c>
      <c r="T474" s="89">
        <v>6.8537096442781147</v>
      </c>
      <c r="U474" s="217">
        <v>0.36623501952343174</v>
      </c>
      <c r="V474" s="89">
        <v>1.0358697133795449</v>
      </c>
      <c r="W474" s="217">
        <v>0.91631523592439024</v>
      </c>
      <c r="X474" s="89">
        <v>8.8497356217133163</v>
      </c>
      <c r="Y474" s="217">
        <v>0.27952316117185927</v>
      </c>
      <c r="Z474" s="89">
        <v>26.932900966093896</v>
      </c>
      <c r="AA474" s="217">
        <v>2.4200503380952535E-2</v>
      </c>
      <c r="AC474" s="89">
        <v>9.953701014047116</v>
      </c>
      <c r="AD474" s="217">
        <v>7.3885262970757773E-2</v>
      </c>
      <c r="AE474" s="89">
        <v>3.6393770137663366</v>
      </c>
      <c r="AF474" s="217">
        <v>0.59917655173531081</v>
      </c>
      <c r="AG474" s="89">
        <v>17.434439737793497</v>
      </c>
      <c r="AH474" s="217">
        <v>2.1799361973858036E-2</v>
      </c>
      <c r="AI474" s="89">
        <v>-5.020180705896875</v>
      </c>
      <c r="AJ474" s="217">
        <v>0.56791994776392718</v>
      </c>
      <c r="AK474" s="89">
        <v>26.733464227059727</v>
      </c>
      <c r="AL474" s="217">
        <v>3.8271157481736401E-2</v>
      </c>
    </row>
    <row r="475" spans="1:38">
      <c r="A475" s="118" t="s">
        <v>14</v>
      </c>
      <c r="B475" s="133">
        <v>4</v>
      </c>
      <c r="C475" s="101">
        <v>6.6484322465814722</v>
      </c>
      <c r="D475" s="217">
        <v>0.44678300773353441</v>
      </c>
      <c r="E475" s="101">
        <v>6.8845486124968183</v>
      </c>
      <c r="F475" s="217">
        <v>0.42123796426657256</v>
      </c>
      <c r="G475" s="101">
        <v>6.1445655832117456</v>
      </c>
      <c r="H475" s="217">
        <v>0.4848204755878216</v>
      </c>
      <c r="I475" s="101">
        <v>10.840222633953086</v>
      </c>
      <c r="J475" s="217">
        <v>7.1202168985197586E-2</v>
      </c>
      <c r="K475" s="101">
        <v>1.1466665861989629</v>
      </c>
      <c r="L475" s="217">
        <v>0.87001947858425488</v>
      </c>
      <c r="M475" s="101">
        <v>7.8118943789928101</v>
      </c>
      <c r="N475" s="217">
        <v>0.33151985927500505</v>
      </c>
      <c r="O475" s="101">
        <v>20.675426373154448</v>
      </c>
      <c r="P475" s="217">
        <v>7.6713726980009292E-2</v>
      </c>
      <c r="R475" s="101">
        <v>10.840222633953086</v>
      </c>
      <c r="S475" s="217">
        <v>7.1202168985197586E-2</v>
      </c>
      <c r="T475" s="101">
        <v>6.0324932044131403</v>
      </c>
      <c r="U475" s="217">
        <v>0.48451523593321622</v>
      </c>
      <c r="V475" s="101">
        <v>-4.9508754455404338</v>
      </c>
      <c r="W475" s="217">
        <v>0.63629683235815326</v>
      </c>
      <c r="X475" s="101">
        <v>7.8118943789928101</v>
      </c>
      <c r="Y475" s="217">
        <v>0.33151985927500505</v>
      </c>
      <c r="Z475" s="101">
        <v>20.675426373154448</v>
      </c>
      <c r="AA475" s="217">
        <v>7.6713726980009292E-2</v>
      </c>
      <c r="AC475" s="101">
        <v>11.562075911570123</v>
      </c>
      <c r="AD475" s="217">
        <v>5.0785992161784643E-2</v>
      </c>
      <c r="AE475" s="101">
        <v>-2.9346208017026871</v>
      </c>
      <c r="AF475" s="217">
        <v>0.67472317700538298</v>
      </c>
      <c r="AG475" s="101">
        <v>14.096171273103341</v>
      </c>
      <c r="AH475" s="217">
        <v>6.5625108741121166E-2</v>
      </c>
      <c r="AI475" s="101">
        <v>-6.4444614199892376</v>
      </c>
      <c r="AJ475" s="217">
        <v>0.55127907214303951</v>
      </c>
      <c r="AK475" s="101">
        <v>22.887013542019595</v>
      </c>
      <c r="AL475" s="217">
        <v>5.1364265398144454E-2</v>
      </c>
    </row>
    <row r="476" spans="1:38">
      <c r="A476" s="118" t="s">
        <v>15</v>
      </c>
      <c r="B476" s="193">
        <v>5</v>
      </c>
      <c r="C476" s="101">
        <v>-5.4817401796748246</v>
      </c>
      <c r="D476" s="217">
        <v>0.51234404661012767</v>
      </c>
      <c r="E476" s="101">
        <v>4.8766095690978011</v>
      </c>
      <c r="F476" s="217">
        <v>0.55923306904080317</v>
      </c>
      <c r="G476" s="101">
        <v>1.7103857098468571</v>
      </c>
      <c r="H476" s="217">
        <v>0.83864245520339165</v>
      </c>
      <c r="I476" s="101">
        <v>10.20337572561786</v>
      </c>
      <c r="J476" s="217">
        <v>0.10683944061933548</v>
      </c>
      <c r="K476" s="101">
        <v>-2.7488654168934152</v>
      </c>
      <c r="L476" s="217">
        <v>0.68007314834340948</v>
      </c>
      <c r="M476" s="101">
        <v>8.6249997042597091</v>
      </c>
      <c r="N476" s="217">
        <v>0.35537168804925323</v>
      </c>
      <c r="O476" s="101">
        <v>1.3283969834786442</v>
      </c>
      <c r="P476" s="217">
        <v>0.9021759355457335</v>
      </c>
      <c r="R476" s="101">
        <v>10.20337572561786</v>
      </c>
      <c r="S476" s="217">
        <v>0.10683944061933548</v>
      </c>
      <c r="T476" s="101">
        <v>3.3233185777529104</v>
      </c>
      <c r="U476" s="217">
        <v>0.71311451473137655</v>
      </c>
      <c r="V476" s="101">
        <v>-10.140018594298541</v>
      </c>
      <c r="W476" s="217">
        <v>0.31713124266926584</v>
      </c>
      <c r="X476" s="101">
        <v>8.6249997042597091</v>
      </c>
      <c r="Y476" s="217">
        <v>0.35537168804925323</v>
      </c>
      <c r="Z476" s="101">
        <v>1.3283969834786442</v>
      </c>
      <c r="AA476" s="217">
        <v>0.9021759355457335</v>
      </c>
      <c r="AC476" s="101">
        <v>9.6257740366438558</v>
      </c>
      <c r="AD476" s="217">
        <v>0.12437188486481832</v>
      </c>
      <c r="AE476" s="101">
        <v>-5.9831314049721751</v>
      </c>
      <c r="AF476" s="217">
        <v>0.40478678111081645</v>
      </c>
      <c r="AG476" s="101">
        <v>4.9530153348546309</v>
      </c>
      <c r="AH476" s="217">
        <v>0.54441075679696938</v>
      </c>
      <c r="AI476" s="101">
        <v>-11.890162986516641</v>
      </c>
      <c r="AJ476" s="217">
        <v>0.29321336718843072</v>
      </c>
      <c r="AK476" s="101">
        <v>18.051082564814916</v>
      </c>
      <c r="AL476" s="217">
        <v>9.3661955157816279E-2</v>
      </c>
    </row>
    <row r="477" spans="1:38">
      <c r="A477" s="118" t="s">
        <v>16</v>
      </c>
      <c r="B477" s="193">
        <v>6</v>
      </c>
      <c r="C477" s="101">
        <v>-6.2596584951004672</v>
      </c>
      <c r="D477" s="217">
        <v>0.44475236334580714</v>
      </c>
      <c r="E477" s="101">
        <v>0.56094789375840015</v>
      </c>
      <c r="F477" s="217">
        <v>0.95139596848199814</v>
      </c>
      <c r="G477" s="101">
        <v>-5.1400562143272674</v>
      </c>
      <c r="H477" s="217">
        <v>0.55518999090290788</v>
      </c>
      <c r="I477" s="101">
        <v>12.593514655009832</v>
      </c>
      <c r="J477" s="217">
        <v>5.7553950855435188E-2</v>
      </c>
      <c r="K477" s="101">
        <v>2.4367104540281201</v>
      </c>
      <c r="L477" s="217">
        <v>0.73635804710840769</v>
      </c>
      <c r="M477" s="101">
        <v>4.1999749226423004</v>
      </c>
      <c r="N477" s="217">
        <v>0.58974231587430292</v>
      </c>
      <c r="O477" s="101">
        <v>-7.2478918396404479</v>
      </c>
      <c r="P477" s="217">
        <v>0.47276702376025515</v>
      </c>
      <c r="R477" s="101">
        <v>12.593514655009832</v>
      </c>
      <c r="S477" s="217">
        <v>5.7553950855435188E-2</v>
      </c>
      <c r="T477" s="101">
        <v>8.1041951094869962</v>
      </c>
      <c r="U477" s="217">
        <v>0.39993572635602592</v>
      </c>
      <c r="V477" s="101">
        <v>-4.3511750101132671</v>
      </c>
      <c r="W477" s="217">
        <v>0.66879970299054525</v>
      </c>
      <c r="X477" s="101">
        <v>4.1999749226423004</v>
      </c>
      <c r="Y477" s="217">
        <v>0.58974231587430292</v>
      </c>
      <c r="Z477" s="101">
        <v>-7.2478918396404479</v>
      </c>
      <c r="AA477" s="217">
        <v>0.47276702376025515</v>
      </c>
      <c r="AC477" s="101">
        <v>11.367594927840226</v>
      </c>
      <c r="AD477" s="217">
        <v>8.1890711332617772E-2</v>
      </c>
      <c r="AE477" s="101">
        <v>0.93569878638650239</v>
      </c>
      <c r="AF477" s="217">
        <v>0.9127269488804709</v>
      </c>
      <c r="AG477" s="101">
        <v>-1.4561852221198004</v>
      </c>
      <c r="AH477" s="217">
        <v>0.83026989282690966</v>
      </c>
      <c r="AI477" s="101">
        <v>-5.2374512304957284</v>
      </c>
      <c r="AJ477" s="217">
        <v>0.63477940527574028</v>
      </c>
      <c r="AK477" s="101">
        <v>16.365592776068969</v>
      </c>
      <c r="AL477" s="217">
        <v>0.21758372870085374</v>
      </c>
    </row>
    <row r="478" spans="1:38">
      <c r="A478" s="118" t="s">
        <v>17</v>
      </c>
      <c r="B478" s="193">
        <v>7</v>
      </c>
      <c r="C478" s="101">
        <v>1.6371570679163849</v>
      </c>
      <c r="D478" s="217">
        <v>0.82995981189541634</v>
      </c>
      <c r="E478" s="101">
        <v>7.3887837707449142</v>
      </c>
      <c r="F478" s="217">
        <v>0.40713866063719917</v>
      </c>
      <c r="G478" s="101">
        <v>-5.6158760406092956</v>
      </c>
      <c r="H478" s="217">
        <v>0.51595669429605995</v>
      </c>
      <c r="I478" s="101">
        <v>11.61483807470189</v>
      </c>
      <c r="J478" s="217">
        <v>5.2340072861229332E-2</v>
      </c>
      <c r="K478" s="101">
        <v>2.2502110935752344</v>
      </c>
      <c r="L478" s="217">
        <v>0.70589168086807097</v>
      </c>
      <c r="M478" s="101">
        <v>5.6444447535532989</v>
      </c>
      <c r="N478" s="217">
        <v>0.49826531568438626</v>
      </c>
      <c r="O478" s="101">
        <v>10.071988436807128</v>
      </c>
      <c r="P478" s="217">
        <v>0.32849395481488064</v>
      </c>
      <c r="R478" s="101">
        <v>11.61483807470189</v>
      </c>
      <c r="S478" s="217">
        <v>5.2340072861229332E-2</v>
      </c>
      <c r="T478" s="101">
        <v>-0.18547034007014149</v>
      </c>
      <c r="U478" s="217">
        <v>0.98020234153273389</v>
      </c>
      <c r="V478" s="101">
        <v>5.7223031290331132</v>
      </c>
      <c r="W478" s="217">
        <v>0.55686033864401796</v>
      </c>
      <c r="X478" s="101">
        <v>5.6444447535532989</v>
      </c>
      <c r="Y478" s="217">
        <v>0.49826531568438626</v>
      </c>
      <c r="Z478" s="101">
        <v>10.071988436807128</v>
      </c>
      <c r="AA478" s="217">
        <v>0.32849395481488064</v>
      </c>
      <c r="AC478" s="101">
        <v>9.9584900835353629</v>
      </c>
      <c r="AD478" s="217">
        <v>9.141311387798122E-2</v>
      </c>
      <c r="AE478" s="101">
        <v>1.3593633434803789</v>
      </c>
      <c r="AF478" s="217">
        <v>0.8276026468469716</v>
      </c>
      <c r="AG478" s="101">
        <v>7.8209751260716054</v>
      </c>
      <c r="AH478" s="217">
        <v>0.28467734200666039</v>
      </c>
      <c r="AI478" s="101">
        <v>-6.8812127199183823</v>
      </c>
      <c r="AJ478" s="217">
        <v>0.4543064568316344</v>
      </c>
      <c r="AK478" s="101">
        <v>22.27767939072756</v>
      </c>
      <c r="AL478" s="217">
        <v>8.2961858830038399E-2</v>
      </c>
    </row>
    <row r="479" spans="1:38">
      <c r="A479" s="118" t="s">
        <v>18</v>
      </c>
      <c r="B479" s="193">
        <v>8</v>
      </c>
      <c r="C479" s="101">
        <v>-4.6130973044273507</v>
      </c>
      <c r="D479" s="217">
        <v>0.59978061471158395</v>
      </c>
      <c r="E479" s="101">
        <v>-0.87881659273977353</v>
      </c>
      <c r="F479" s="217">
        <v>0.92138788243377934</v>
      </c>
      <c r="G479" s="101">
        <v>-2.9035784855081843</v>
      </c>
      <c r="H479" s="217">
        <v>0.75776694450824289</v>
      </c>
      <c r="I479" s="101">
        <v>7.2389421223062094</v>
      </c>
      <c r="J479" s="217">
        <v>0.25365719343295012</v>
      </c>
      <c r="K479" s="101">
        <v>-0.75829911079253309</v>
      </c>
      <c r="L479" s="217">
        <v>0.90026110003088333</v>
      </c>
      <c r="M479" s="101">
        <v>11.729951061140884</v>
      </c>
      <c r="N479" s="217">
        <v>0.14726950781849213</v>
      </c>
      <c r="O479" s="101">
        <v>1.6834063454455201</v>
      </c>
      <c r="P479" s="217">
        <v>0.88442958914193459</v>
      </c>
      <c r="R479" s="101">
        <v>7.2389421223062094</v>
      </c>
      <c r="S479" s="217">
        <v>0.25365719343295012</v>
      </c>
      <c r="T479" s="101">
        <v>3.9319900515883051</v>
      </c>
      <c r="U479" s="217">
        <v>0.64865254822786134</v>
      </c>
      <c r="V479" s="101">
        <v>-6.765148198275635</v>
      </c>
      <c r="W479" s="217">
        <v>0.48823135031193055</v>
      </c>
      <c r="X479" s="101">
        <v>11.729951061140884</v>
      </c>
      <c r="Y479" s="217">
        <v>0.14726950781849213</v>
      </c>
      <c r="Z479" s="101">
        <v>1.6834063454455201</v>
      </c>
      <c r="AA479" s="217">
        <v>0.88442958914193459</v>
      </c>
      <c r="AC479" s="101">
        <v>7.3302235531682207</v>
      </c>
      <c r="AD479" s="217">
        <v>0.24775486987199147</v>
      </c>
      <c r="AE479" s="101">
        <v>-3.4864684009066531</v>
      </c>
      <c r="AF479" s="217">
        <v>0.60067843866550541</v>
      </c>
      <c r="AG479" s="101">
        <v>6.5329102698070489</v>
      </c>
      <c r="AH479" s="217">
        <v>0.41777020803967757</v>
      </c>
      <c r="AI479" s="101">
        <v>-11.44350378368347</v>
      </c>
      <c r="AJ479" s="217">
        <v>0.30806643799779609</v>
      </c>
      <c r="AK479" s="101">
        <v>14.376836506824928</v>
      </c>
      <c r="AL479" s="217">
        <v>0.25854717103637215</v>
      </c>
    </row>
    <row r="480" spans="1:38">
      <c r="A480" s="118" t="s">
        <v>19</v>
      </c>
      <c r="B480" s="193">
        <v>9</v>
      </c>
      <c r="C480" s="101">
        <v>-2.6606703871991995</v>
      </c>
      <c r="D480" s="217">
        <v>0.77606689699293685</v>
      </c>
      <c r="E480" s="101">
        <v>-0.41055626528706562</v>
      </c>
      <c r="F480" s="217">
        <v>0.96400134554599892</v>
      </c>
      <c r="G480" s="101">
        <v>-2.2855147068798756</v>
      </c>
      <c r="H480" s="217">
        <v>0.84545110743821161</v>
      </c>
      <c r="I480" s="101">
        <v>15.266781007347985</v>
      </c>
      <c r="J480" s="217">
        <v>2.3995653912510441E-2</v>
      </c>
      <c r="K480" s="101">
        <v>-3.1783485288005981</v>
      </c>
      <c r="L480" s="217">
        <v>0.65580563038943673</v>
      </c>
      <c r="M480" s="101">
        <v>3.5016090943035825</v>
      </c>
      <c r="N480" s="217">
        <v>0.69425149496553673</v>
      </c>
      <c r="O480" s="101">
        <v>-1.9437533574036505</v>
      </c>
      <c r="P480" s="217">
        <v>0.86766978863754995</v>
      </c>
      <c r="R480" s="101">
        <v>15.266781007347985</v>
      </c>
      <c r="S480" s="217">
        <v>2.3995653912510441E-2</v>
      </c>
      <c r="T480" s="101">
        <v>2.0865484376304608</v>
      </c>
      <c r="U480" s="217">
        <v>0.80695775575011774</v>
      </c>
      <c r="V480" s="101">
        <v>-9.142118785792599</v>
      </c>
      <c r="W480" s="217">
        <v>0.44098618870298478</v>
      </c>
      <c r="X480" s="101">
        <v>3.5016090943035825</v>
      </c>
      <c r="Y480" s="217">
        <v>0.69425149496553673</v>
      </c>
      <c r="Z480" s="101">
        <v>-1.9437533574036505</v>
      </c>
      <c r="AA480" s="217">
        <v>0.86766978863754995</v>
      </c>
      <c r="AC480" s="101">
        <v>13.246884430451194</v>
      </c>
      <c r="AD480" s="217">
        <v>3.7869545322777441E-2</v>
      </c>
      <c r="AE480" s="101">
        <v>-6.0973165920201202</v>
      </c>
      <c r="AF480" s="217">
        <v>0.45561994180621213</v>
      </c>
      <c r="AG480" s="101">
        <v>0.95573322014551776</v>
      </c>
      <c r="AH480" s="217">
        <v>0.89804281051545221</v>
      </c>
      <c r="AI480" s="101">
        <v>-3.3911175844969859</v>
      </c>
      <c r="AJ480" s="217">
        <v>0.7989720769394737</v>
      </c>
      <c r="AK480" s="101">
        <v>25.067371355446877</v>
      </c>
      <c r="AL480" s="217">
        <v>7.6772798221002692E-2</v>
      </c>
    </row>
    <row r="481" spans="1:38">
      <c r="A481" s="118" t="s">
        <v>20</v>
      </c>
      <c r="B481" s="193">
        <v>10</v>
      </c>
      <c r="C481" s="101">
        <v>1.892360839281845</v>
      </c>
      <c r="D481" s="217">
        <v>0.86927789351745899</v>
      </c>
      <c r="E481" s="101">
        <v>-5.059049319588782</v>
      </c>
      <c r="F481" s="217">
        <v>0.59329121201671708</v>
      </c>
      <c r="G481" s="101">
        <v>8.0754713321987204</v>
      </c>
      <c r="H481" s="217">
        <v>0.53656025620875614</v>
      </c>
      <c r="I481" s="101">
        <v>16.834355133584864</v>
      </c>
      <c r="J481" s="217">
        <v>1.7017715836730993E-2</v>
      </c>
      <c r="K481" s="101">
        <v>-6.1241834673506927</v>
      </c>
      <c r="L481" s="217">
        <v>0.37483591536841898</v>
      </c>
      <c r="M481" s="101">
        <v>4.1162096286585745</v>
      </c>
      <c r="N481" s="217">
        <v>0.68364256350815056</v>
      </c>
      <c r="O481" s="101">
        <v>9.4344989934456898</v>
      </c>
      <c r="P481" s="217">
        <v>0.55846647833873986</v>
      </c>
      <c r="R481" s="101">
        <v>16.834355133584864</v>
      </c>
      <c r="S481" s="217">
        <v>1.7017715836730993E-2</v>
      </c>
      <c r="T481" s="101">
        <v>2.7762895523722477</v>
      </c>
      <c r="U481" s="217">
        <v>0.76234089145337458</v>
      </c>
      <c r="V481" s="101">
        <v>-15.922499186192876</v>
      </c>
      <c r="W481" s="217">
        <v>0.1339185330107453</v>
      </c>
      <c r="X481" s="101">
        <v>4.1162096286585745</v>
      </c>
      <c r="Y481" s="217">
        <v>0.68364256350815056</v>
      </c>
      <c r="Z481" s="101">
        <v>9.4344989934456898</v>
      </c>
      <c r="AA481" s="217">
        <v>0.55846647833873986</v>
      </c>
      <c r="AC481" s="101">
        <v>13.672727012823433</v>
      </c>
      <c r="AD481" s="217">
        <v>4.1633488995087273E-2</v>
      </c>
      <c r="AE481" s="101">
        <v>-8.638271638231263</v>
      </c>
      <c r="AF481" s="217">
        <v>0.28632001321100919</v>
      </c>
      <c r="AG481" s="101">
        <v>6.5137822075725538</v>
      </c>
      <c r="AH481" s="217">
        <v>0.48188273489045097</v>
      </c>
      <c r="AI481" s="101">
        <v>-6.2219544356242409</v>
      </c>
      <c r="AJ481" s="217">
        <v>0.63067718965453001</v>
      </c>
      <c r="AK481" s="101">
        <v>16.581992731932495</v>
      </c>
      <c r="AL481" s="217">
        <v>0.22276997693926082</v>
      </c>
    </row>
    <row r="482" spans="1:38">
      <c r="A482" s="118" t="s">
        <v>21</v>
      </c>
      <c r="B482" s="193">
        <v>11</v>
      </c>
      <c r="C482" s="101">
        <v>-0.92011828969040621</v>
      </c>
      <c r="D482" s="217">
        <v>0.91352381319976361</v>
      </c>
      <c r="E482" s="101">
        <v>-1.5448497799652749</v>
      </c>
      <c r="F482" s="217">
        <v>0.86140125427622927</v>
      </c>
      <c r="G482" s="101">
        <v>1.3587443620042201</v>
      </c>
      <c r="H482" s="217">
        <v>0.88470745498358361</v>
      </c>
      <c r="I482" s="101">
        <v>9.9111776674322201</v>
      </c>
      <c r="J482" s="217">
        <v>0.10618425469730497</v>
      </c>
      <c r="K482" s="101">
        <v>-0.93087444119306861</v>
      </c>
      <c r="L482" s="217">
        <v>0.88157821100942502</v>
      </c>
      <c r="M482" s="101">
        <v>5.2146353781436696</v>
      </c>
      <c r="N482" s="217">
        <v>0.47634481395518102</v>
      </c>
      <c r="O482" s="101">
        <v>10.634318840139478</v>
      </c>
      <c r="P482" s="217">
        <v>0.33814926360436282</v>
      </c>
      <c r="R482" s="101">
        <v>9.9111776674322201</v>
      </c>
      <c r="S482" s="217">
        <v>0.10618425469730497</v>
      </c>
      <c r="T482" s="101">
        <v>-0.21827862207498264</v>
      </c>
      <c r="U482" s="217">
        <v>0.97722631678208749</v>
      </c>
      <c r="V482" s="101">
        <v>-1.853815510032494</v>
      </c>
      <c r="W482" s="217">
        <v>0.86043926372388391</v>
      </c>
      <c r="X482" s="101">
        <v>5.2146353781436696</v>
      </c>
      <c r="Y482" s="217">
        <v>0.47634481395518102</v>
      </c>
      <c r="Z482" s="101">
        <v>10.634318840139478</v>
      </c>
      <c r="AA482" s="217">
        <v>0.33814926360436282</v>
      </c>
      <c r="AC482" s="101">
        <v>9.3168313390592594</v>
      </c>
      <c r="AD482" s="217">
        <v>0.13259826747447334</v>
      </c>
      <c r="AE482" s="101">
        <v>-3.6559286052113662</v>
      </c>
      <c r="AF482" s="217">
        <v>0.588501136934513</v>
      </c>
      <c r="AG482" s="101">
        <v>7.9337238047968315</v>
      </c>
      <c r="AH482" s="217">
        <v>0.28443651072641341</v>
      </c>
      <c r="AI482" s="101">
        <v>-12.943272835059389</v>
      </c>
      <c r="AJ482" s="217">
        <v>0.18657537524494172</v>
      </c>
      <c r="AK482" s="101">
        <v>10.752667446805599</v>
      </c>
      <c r="AL482" s="217">
        <v>0.34008563110685475</v>
      </c>
    </row>
    <row r="483" spans="1:38">
      <c r="A483" s="118" t="s">
        <v>22</v>
      </c>
      <c r="B483" s="193">
        <v>12</v>
      </c>
      <c r="C483" s="101">
        <v>-4.5398095332243367</v>
      </c>
      <c r="D483" s="217">
        <v>0.61222560609379983</v>
      </c>
      <c r="E483" s="101">
        <v>-4.7754584263335325</v>
      </c>
      <c r="F483" s="217">
        <v>0.61267574324633467</v>
      </c>
      <c r="G483" s="101">
        <v>-7.3354229283191046</v>
      </c>
      <c r="H483" s="217">
        <v>0.50402451798020942</v>
      </c>
      <c r="I483" s="101">
        <v>13.023175078911429</v>
      </c>
      <c r="J483" s="217">
        <v>6.0001954884184146E-2</v>
      </c>
      <c r="K483" s="101">
        <v>-0.5165696491211017</v>
      </c>
      <c r="L483" s="217">
        <v>0.94156970611692736</v>
      </c>
      <c r="M483" s="101">
        <v>-4.1699484817452817</v>
      </c>
      <c r="N483" s="217">
        <v>0.64592346762946129</v>
      </c>
      <c r="O483" s="101">
        <v>-6.8965201066984196</v>
      </c>
      <c r="P483" s="217">
        <v>0.5372298693312334</v>
      </c>
      <c r="R483" s="101">
        <v>13.023175078911429</v>
      </c>
      <c r="S483" s="217">
        <v>6.0001954884184146E-2</v>
      </c>
      <c r="T483" s="101">
        <v>0.9562428393762975</v>
      </c>
      <c r="U483" s="217">
        <v>0.91071011261458934</v>
      </c>
      <c r="V483" s="101">
        <v>-2.4475780647952536</v>
      </c>
      <c r="W483" s="217">
        <v>0.82628015054371051</v>
      </c>
      <c r="X483" s="101">
        <v>-4.1699484817452817</v>
      </c>
      <c r="Y483" s="217">
        <v>0.64592346762946129</v>
      </c>
      <c r="Z483" s="101">
        <v>-6.8965201066984196</v>
      </c>
      <c r="AA483" s="217">
        <v>0.5372298693312334</v>
      </c>
      <c r="AC483" s="101">
        <v>10.608109559435784</v>
      </c>
      <c r="AD483" s="217">
        <v>0.10307209169618337</v>
      </c>
      <c r="AE483" s="101">
        <v>-1.445990015893148</v>
      </c>
      <c r="AF483" s="217">
        <v>0.86930554671755123</v>
      </c>
      <c r="AG483" s="101">
        <v>-5.4411261948181648</v>
      </c>
      <c r="AH483" s="217">
        <v>0.45226365118330869</v>
      </c>
      <c r="AI483" s="101">
        <v>-1.9879136547251006</v>
      </c>
      <c r="AJ483" s="217">
        <v>0.88053484909893998</v>
      </c>
      <c r="AK483" s="101">
        <v>18.678744011550613</v>
      </c>
      <c r="AL483" s="217">
        <v>0.22851979034509851</v>
      </c>
    </row>
    <row r="484" spans="1:38">
      <c r="A484" s="118" t="s">
        <v>23</v>
      </c>
      <c r="B484" s="193">
        <v>13</v>
      </c>
      <c r="C484" s="101">
        <v>2.4810078434607941</v>
      </c>
      <c r="D484" s="217">
        <v>0.85840901686551041</v>
      </c>
      <c r="E484" s="101">
        <v>-11.493950450732594</v>
      </c>
      <c r="F484" s="217">
        <v>0.27697980289386903</v>
      </c>
      <c r="G484" s="101">
        <v>14.70574919008393</v>
      </c>
      <c r="H484" s="217">
        <v>0.25808187753532441</v>
      </c>
      <c r="I484" s="101">
        <v>17.033012912604743</v>
      </c>
      <c r="J484" s="217">
        <v>4.5430933033750509E-2</v>
      </c>
      <c r="K484" s="101">
        <v>-4.4637067140792661</v>
      </c>
      <c r="L484" s="217">
        <v>0.52646429119722882</v>
      </c>
      <c r="M484" s="101">
        <v>8.9164978001576802</v>
      </c>
      <c r="N484" s="217">
        <v>0.4894672997797862</v>
      </c>
      <c r="O484" s="101">
        <v>-3.1080067803395188</v>
      </c>
      <c r="P484" s="217">
        <v>0.86254495056350555</v>
      </c>
      <c r="R484" s="101">
        <v>17.033012912604743</v>
      </c>
      <c r="S484" s="217">
        <v>4.5430933033750509E-2</v>
      </c>
      <c r="T484" s="101">
        <v>8.498069857582518</v>
      </c>
      <c r="U484" s="217">
        <v>0.39799994795275662</v>
      </c>
      <c r="V484" s="101">
        <v>-17.2929235559562</v>
      </c>
      <c r="W484" s="217">
        <v>0.11469477616906387</v>
      </c>
      <c r="X484" s="101">
        <v>8.9164978001576802</v>
      </c>
      <c r="Y484" s="217">
        <v>0.4894672997797862</v>
      </c>
      <c r="Z484" s="101">
        <v>-3.1080067803395188</v>
      </c>
      <c r="AA484" s="217">
        <v>0.86254495056350555</v>
      </c>
      <c r="AC484" s="101">
        <v>12.647728990216525</v>
      </c>
      <c r="AD484" s="217">
        <v>0.1047282142735968</v>
      </c>
      <c r="AE484" s="101">
        <v>-4.7863059880241243</v>
      </c>
      <c r="AF484" s="217">
        <v>0.56103582756636139</v>
      </c>
      <c r="AG484" s="101">
        <v>3.4994252999703548</v>
      </c>
      <c r="AH484" s="217">
        <v>0.74698569986669927</v>
      </c>
      <c r="AI484" s="101">
        <v>9.6217549198918366</v>
      </c>
      <c r="AJ484" s="217">
        <v>0.5533254783931123</v>
      </c>
      <c r="AK484" s="101">
        <v>-9.5126035753687255</v>
      </c>
      <c r="AL484" s="217">
        <v>0.59202443805940308</v>
      </c>
    </row>
    <row r="485" spans="1:38">
      <c r="A485" s="118" t="s">
        <v>24</v>
      </c>
      <c r="B485" s="193">
        <v>14</v>
      </c>
      <c r="C485" s="89">
        <v>-3.2075953836571762</v>
      </c>
      <c r="D485" s="217">
        <v>0.70285721351928609</v>
      </c>
      <c r="E485" s="89">
        <v>-9.293541503360597</v>
      </c>
      <c r="F485" s="217">
        <v>0.28082766744256171</v>
      </c>
      <c r="G485" s="89">
        <v>-6.5869967217052459</v>
      </c>
      <c r="H485" s="217">
        <v>0.5236626936782377</v>
      </c>
      <c r="I485" s="89">
        <v>8.5217826957473974</v>
      </c>
      <c r="J485" s="217">
        <v>0.23688491292289149</v>
      </c>
      <c r="K485" s="89">
        <v>-0.51739691402138122</v>
      </c>
      <c r="L485" s="217">
        <v>0.93277116197822518</v>
      </c>
      <c r="M485" s="89">
        <v>7.0579116393507393</v>
      </c>
      <c r="N485" s="217">
        <v>0.41784600124907001</v>
      </c>
      <c r="O485" s="89">
        <v>-1.6737856350061668</v>
      </c>
      <c r="P485" s="217">
        <v>0.88822697440025689</v>
      </c>
      <c r="R485" s="89">
        <v>8.5217826957473974</v>
      </c>
      <c r="S485" s="217">
        <v>0.23688491292289149</v>
      </c>
      <c r="T485" s="89">
        <v>3.4385103607343024</v>
      </c>
      <c r="U485" s="217">
        <v>0.68494407557174075</v>
      </c>
      <c r="V485" s="89">
        <v>-5.6065306190454436</v>
      </c>
      <c r="W485" s="217">
        <v>0.55996058521581471</v>
      </c>
      <c r="X485" s="89">
        <v>7.0579116393507393</v>
      </c>
      <c r="Y485" s="217">
        <v>0.41784600124907001</v>
      </c>
      <c r="Z485" s="89">
        <v>-1.6737856350061668</v>
      </c>
      <c r="AA485" s="217">
        <v>0.88822697440025689</v>
      </c>
      <c r="AC485" s="89">
        <v>6.4931035552485197</v>
      </c>
      <c r="AD485" s="217">
        <v>0.35437107034659354</v>
      </c>
      <c r="AE485" s="89">
        <v>-0.6803968992044267</v>
      </c>
      <c r="AF485" s="217">
        <v>0.92502568562797249</v>
      </c>
      <c r="AG485" s="89">
        <v>2.8232546067784599</v>
      </c>
      <c r="AH485" s="217">
        <v>0.72341446378247665</v>
      </c>
      <c r="AI485" s="89">
        <v>-4.841557694098098</v>
      </c>
      <c r="AJ485" s="217">
        <v>0.68565880287971193</v>
      </c>
      <c r="AK485" s="89">
        <v>2.6902630166318517</v>
      </c>
      <c r="AL485" s="217">
        <v>0.84263437105332284</v>
      </c>
    </row>
    <row r="486" spans="1:38">
      <c r="A486" s="374" t="s">
        <v>172</v>
      </c>
      <c r="B486" s="375">
        <v>15</v>
      </c>
      <c r="C486" s="101">
        <v>-7.038439003293842</v>
      </c>
      <c r="D486" s="260">
        <v>0.41926888875955814</v>
      </c>
      <c r="E486" s="101">
        <v>-3.8419112737059953</v>
      </c>
      <c r="F486" s="260">
        <v>0.67598136531867459</v>
      </c>
      <c r="G486" s="101">
        <v>-4.1046888402908674</v>
      </c>
      <c r="H486" s="260">
        <v>0.62593119302824607</v>
      </c>
      <c r="I486" s="101">
        <v>10.521752009083988</v>
      </c>
      <c r="J486" s="260">
        <v>8.1430502568942548E-2</v>
      </c>
      <c r="K486" s="101">
        <v>-0.25896032711730377</v>
      </c>
      <c r="L486" s="260">
        <v>0.96399843002487906</v>
      </c>
      <c r="M486" s="101">
        <v>5.319658534296428</v>
      </c>
      <c r="N486" s="260">
        <v>0.52371933346776189</v>
      </c>
      <c r="O486" s="101">
        <v>1.0694294147184191</v>
      </c>
      <c r="P486" s="260">
        <v>0.92674250313983331</v>
      </c>
      <c r="R486" s="101">
        <v>10.521752009083988</v>
      </c>
      <c r="S486" s="260">
        <v>8.1430502568942548E-2</v>
      </c>
      <c r="T486" s="101">
        <v>-3.8517458548749746</v>
      </c>
      <c r="U486" s="260">
        <v>0.53552372782442492</v>
      </c>
      <c r="V486" s="101">
        <v>4.9518602048927978</v>
      </c>
      <c r="W486" s="260">
        <v>0.61372950080910815</v>
      </c>
      <c r="X486" s="101">
        <v>5.319658534296428</v>
      </c>
      <c r="Y486" s="260">
        <v>0.52371933346776189</v>
      </c>
      <c r="Z486" s="101">
        <v>1.0694294147184191</v>
      </c>
      <c r="AA486" s="260">
        <v>0.92674250313983331</v>
      </c>
      <c r="AC486" s="101">
        <v>8.2385812262008518</v>
      </c>
      <c r="AD486" s="260">
        <v>0.15469113846508364</v>
      </c>
      <c r="AE486" s="101">
        <v>-0.86799534501214481</v>
      </c>
      <c r="AF486" s="260">
        <v>0.89321738418665042</v>
      </c>
      <c r="AG486" s="101">
        <v>3.1966762845614416</v>
      </c>
      <c r="AH486" s="260">
        <v>0.69994537154819414</v>
      </c>
      <c r="AI486" s="101">
        <v>-16.083246416926237</v>
      </c>
      <c r="AJ486" s="260">
        <v>0.14409800066173906</v>
      </c>
      <c r="AK486" s="101">
        <v>9.8485102807397098</v>
      </c>
      <c r="AL486" s="260">
        <v>0.40860247331739641</v>
      </c>
    </row>
    <row r="487" spans="1:38">
      <c r="A487" s="118" t="s">
        <v>26</v>
      </c>
      <c r="B487" s="193">
        <v>16</v>
      </c>
      <c r="C487" s="101">
        <v>-2.0445532137422804</v>
      </c>
      <c r="D487" s="217">
        <v>0.84725083431470916</v>
      </c>
      <c r="E487" s="101">
        <v>-7.4691794672143503</v>
      </c>
      <c r="F487" s="217">
        <v>0.41467058866681883</v>
      </c>
      <c r="G487" s="101">
        <v>-4.3268578701960001</v>
      </c>
      <c r="H487" s="217">
        <v>0.72289048249261922</v>
      </c>
      <c r="I487" s="101">
        <v>13.908885845397521</v>
      </c>
      <c r="J487" s="217">
        <v>6.2551620794773846E-2</v>
      </c>
      <c r="K487" s="101">
        <v>-8.3846570595919001</v>
      </c>
      <c r="L487" s="217">
        <v>0.16081190690637892</v>
      </c>
      <c r="M487" s="101">
        <v>-4.231207409928528</v>
      </c>
      <c r="N487" s="217">
        <v>0.65838345188660763</v>
      </c>
      <c r="O487" s="101">
        <v>-5.5002737553424357</v>
      </c>
      <c r="P487" s="217">
        <v>0.62078031057862393</v>
      </c>
      <c r="R487" s="101">
        <v>13.908885845397521</v>
      </c>
      <c r="S487" s="217">
        <v>6.2551620794773846E-2</v>
      </c>
      <c r="T487" s="101">
        <v>-2.8928758181987231</v>
      </c>
      <c r="U487" s="217">
        <v>0.69684987204378168</v>
      </c>
      <c r="V487" s="101">
        <v>-15.23242256345794</v>
      </c>
      <c r="W487" s="217">
        <v>0.15043830487676757</v>
      </c>
      <c r="X487" s="101">
        <v>-4.231207409928528</v>
      </c>
      <c r="Y487" s="217">
        <v>0.65838345188660763</v>
      </c>
      <c r="Z487" s="101">
        <v>-5.5002737553424357</v>
      </c>
      <c r="AA487" s="217">
        <v>0.62078031057862393</v>
      </c>
      <c r="AC487" s="101">
        <v>11.280979328981282</v>
      </c>
      <c r="AD487" s="217">
        <v>9.5764619209918189E-2</v>
      </c>
      <c r="AE487" s="101">
        <v>-12.09425821157051</v>
      </c>
      <c r="AF487" s="217">
        <v>9.3048859425635871E-2</v>
      </c>
      <c r="AG487" s="101">
        <v>-4.7985845023614102</v>
      </c>
      <c r="AH487" s="217">
        <v>0.49515071236800157</v>
      </c>
      <c r="AI487" s="101">
        <v>1.5591656601073705</v>
      </c>
      <c r="AJ487" s="217">
        <v>0.92451019090455011</v>
      </c>
      <c r="AK487" s="101">
        <v>14.426168802248638</v>
      </c>
      <c r="AL487" s="217">
        <v>0.33696173810765839</v>
      </c>
    </row>
    <row r="488" spans="1:38">
      <c r="A488" s="118" t="s">
        <v>173</v>
      </c>
      <c r="B488" s="193">
        <v>17</v>
      </c>
      <c r="C488" s="101">
        <v>6.2315374676817701</v>
      </c>
      <c r="D488" s="217">
        <v>0.65354469074592125</v>
      </c>
      <c r="E488" s="101">
        <v>-9.0916107120970544</v>
      </c>
      <c r="F488" s="217">
        <v>0.31930978291967782</v>
      </c>
      <c r="G488" s="101">
        <v>6.6928973115942423</v>
      </c>
      <c r="H488" s="217">
        <v>0.60451754388132883</v>
      </c>
      <c r="I488" s="101">
        <v>15.931819635126462</v>
      </c>
      <c r="J488" s="217">
        <v>3.1237711892433961E-2</v>
      </c>
      <c r="K488" s="101">
        <v>-2.0726711855602296</v>
      </c>
      <c r="L488" s="217">
        <v>0.77863063527823395</v>
      </c>
      <c r="M488" s="101">
        <v>-2.4646733630249318</v>
      </c>
      <c r="N488" s="217">
        <v>0.81309781087058264</v>
      </c>
      <c r="O488" s="101">
        <v>19.764691471987767</v>
      </c>
      <c r="P488" s="217">
        <v>0.29569810114459738</v>
      </c>
      <c r="R488" s="101">
        <v>15.931819635126462</v>
      </c>
      <c r="S488" s="217">
        <v>3.1237711892433961E-2</v>
      </c>
      <c r="T488" s="101">
        <v>11.446651796217902</v>
      </c>
      <c r="U488" s="217">
        <v>0.20166398511076589</v>
      </c>
      <c r="V488" s="101">
        <v>-18.374511242426546</v>
      </c>
      <c r="W488" s="217">
        <v>0.14402545081856799</v>
      </c>
      <c r="X488" s="101">
        <v>-2.4646733630249318</v>
      </c>
      <c r="Y488" s="217">
        <v>0.81309781087058264</v>
      </c>
      <c r="Z488" s="101">
        <v>19.764691471987767</v>
      </c>
      <c r="AA488" s="217">
        <v>0.29569810114459738</v>
      </c>
      <c r="AC488" s="101">
        <v>15.223294843710672</v>
      </c>
      <c r="AD488" s="217">
        <v>3.35861622977345E-2</v>
      </c>
      <c r="AE488" s="101">
        <v>-7.5590293074387764</v>
      </c>
      <c r="AF488" s="217">
        <v>0.36858195330392274</v>
      </c>
      <c r="AG488" s="101">
        <v>6.9144888172134795</v>
      </c>
      <c r="AH488" s="217">
        <v>0.4867743624087939</v>
      </c>
      <c r="AI488" s="101">
        <v>-6.351243803410048</v>
      </c>
      <c r="AJ488" s="217">
        <v>0.71884595735421575</v>
      </c>
      <c r="AK488" s="101">
        <v>6.9758173964831292</v>
      </c>
      <c r="AL488" s="217">
        <v>0.64374240979934094</v>
      </c>
    </row>
    <row r="489" spans="1:38">
      <c r="A489" s="118" t="s">
        <v>28</v>
      </c>
      <c r="B489" s="193">
        <v>18</v>
      </c>
      <c r="C489" s="101">
        <v>14.431029471069879</v>
      </c>
      <c r="D489" s="217">
        <v>0.40552072173793663</v>
      </c>
      <c r="E489" s="101">
        <v>-7.8199317970982145</v>
      </c>
      <c r="F489" s="217">
        <v>0.46454285730443701</v>
      </c>
      <c r="G489" s="101">
        <v>17.202512306590361</v>
      </c>
      <c r="H489" s="217">
        <v>0.13324485187547652</v>
      </c>
      <c r="I489" s="101">
        <v>15.623364766853953</v>
      </c>
      <c r="J489" s="217">
        <v>6.3419205290924902E-2</v>
      </c>
      <c r="K489" s="101">
        <v>1.8652327583326602</v>
      </c>
      <c r="L489" s="217">
        <v>0.79768047099257233</v>
      </c>
      <c r="M489" s="101">
        <v>4.0329994406453951</v>
      </c>
      <c r="N489" s="217">
        <v>0.72921845633115967</v>
      </c>
      <c r="O489" s="101">
        <v>8.9975316258276852</v>
      </c>
      <c r="P489" s="217">
        <v>0.65881820470776864</v>
      </c>
      <c r="R489" s="101">
        <v>15.623364766853953</v>
      </c>
      <c r="S489" s="217">
        <v>6.3419205290924902E-2</v>
      </c>
      <c r="T489" s="101">
        <v>15.457783953078167</v>
      </c>
      <c r="U489" s="217">
        <v>9.5690238293180019E-2</v>
      </c>
      <c r="V489" s="101">
        <v>-13.485116445702555</v>
      </c>
      <c r="W489" s="217">
        <v>0.2542597683642831</v>
      </c>
      <c r="X489" s="101">
        <v>4.0329994406453951</v>
      </c>
      <c r="Y489" s="217">
        <v>0.72921845633115967</v>
      </c>
      <c r="Z489" s="101">
        <v>8.9975316258276852</v>
      </c>
      <c r="AA489" s="217">
        <v>0.65881820470776864</v>
      </c>
      <c r="AC489" s="101">
        <v>13.450646442290996</v>
      </c>
      <c r="AD489" s="217">
        <v>7.656639177662268E-2</v>
      </c>
      <c r="AE489" s="101">
        <v>0.55023326880582402</v>
      </c>
      <c r="AF489" s="217">
        <v>0.95127738974499476</v>
      </c>
      <c r="AG489" s="101">
        <v>6.0997390722859262</v>
      </c>
      <c r="AH489" s="217">
        <v>0.58595041826354011</v>
      </c>
      <c r="AI489" s="101">
        <v>20.954610778776907</v>
      </c>
      <c r="AJ489" s="217">
        <v>0.36686574187136523</v>
      </c>
      <c r="AK489" s="101">
        <v>9.6431421166254481</v>
      </c>
      <c r="AL489" s="217">
        <v>0.60807322689801313</v>
      </c>
    </row>
    <row r="490" spans="1:38">
      <c r="A490" s="118" t="s">
        <v>29</v>
      </c>
      <c r="B490" s="193">
        <v>19</v>
      </c>
      <c r="C490" s="101">
        <v>5.4211668660003078E-2</v>
      </c>
      <c r="D490" s="217">
        <v>0.99491599911484152</v>
      </c>
      <c r="E490" s="101">
        <v>0.92660587911385683</v>
      </c>
      <c r="F490" s="217">
        <v>0.93155968817339729</v>
      </c>
      <c r="G490" s="101">
        <v>-7.6332709468720967</v>
      </c>
      <c r="H490" s="217">
        <v>0.43284445929564852</v>
      </c>
      <c r="I490" s="101">
        <v>11.908497029873242</v>
      </c>
      <c r="J490" s="217">
        <v>5.4053233861164555E-2</v>
      </c>
      <c r="K490" s="101">
        <v>4.162041598414457</v>
      </c>
      <c r="L490" s="217">
        <v>0.46602793060758041</v>
      </c>
      <c r="M490" s="101">
        <v>2.9017745805722064</v>
      </c>
      <c r="N490" s="217">
        <v>0.75430719744174313</v>
      </c>
      <c r="O490" s="101">
        <v>8.9550165793714722</v>
      </c>
      <c r="P490" s="217">
        <v>0.4212080400883661</v>
      </c>
      <c r="R490" s="101">
        <v>11.908497029873242</v>
      </c>
      <c r="S490" s="217">
        <v>5.4053233861164555E-2</v>
      </c>
      <c r="T490" s="101">
        <v>3.6578865445987452</v>
      </c>
      <c r="U490" s="217">
        <v>0.61955198911498355</v>
      </c>
      <c r="V490" s="101">
        <v>4.9403093150586423</v>
      </c>
      <c r="W490" s="217">
        <v>0.62965492035383508</v>
      </c>
      <c r="X490" s="101">
        <v>2.9017745805722064</v>
      </c>
      <c r="Y490" s="217">
        <v>0.75430719744174313</v>
      </c>
      <c r="Z490" s="101">
        <v>8.9550165793714722</v>
      </c>
      <c r="AA490" s="217">
        <v>0.4212080400883661</v>
      </c>
      <c r="AC490" s="101">
        <v>11.166468156494043</v>
      </c>
      <c r="AD490" s="217">
        <v>8.1289688607040014E-2</v>
      </c>
      <c r="AE490" s="101">
        <v>3.2408047677505514</v>
      </c>
      <c r="AF490" s="217">
        <v>0.60025340899382906</v>
      </c>
      <c r="AG490" s="101">
        <v>5.7669471557015441</v>
      </c>
      <c r="AH490" s="217">
        <v>0.47459664218008724</v>
      </c>
      <c r="AI490" s="101">
        <v>-9.0459063149798542</v>
      </c>
      <c r="AJ490" s="217">
        <v>0.35132600708884021</v>
      </c>
      <c r="AK490" s="101">
        <v>28.444802702689735</v>
      </c>
      <c r="AL490" s="217">
        <v>5.9230292757481984E-2</v>
      </c>
    </row>
    <row r="491" spans="1:38">
      <c r="A491" s="118" t="s">
        <v>30</v>
      </c>
      <c r="B491" s="193">
        <v>20</v>
      </c>
      <c r="C491" s="101">
        <v>-9.2251511618335389</v>
      </c>
      <c r="D491" s="217">
        <v>0.33772787617591093</v>
      </c>
      <c r="E491" s="101">
        <v>-9.519644887085537</v>
      </c>
      <c r="F491" s="217">
        <v>0.33437357336491047</v>
      </c>
      <c r="G491" s="101">
        <v>-8.0382857423321266</v>
      </c>
      <c r="H491" s="217">
        <v>0.46297189648935799</v>
      </c>
      <c r="I491" s="101">
        <v>4.1381107216097277</v>
      </c>
      <c r="J491" s="217">
        <v>0.56370173433526705</v>
      </c>
      <c r="K491" s="101">
        <v>0.91581292070307163</v>
      </c>
      <c r="L491" s="217">
        <v>0.88806758725297008</v>
      </c>
      <c r="M491" s="101">
        <v>12.693092299996092</v>
      </c>
      <c r="N491" s="217">
        <v>0.1848752011988094</v>
      </c>
      <c r="O491" s="101">
        <v>-5.5075740968748201</v>
      </c>
      <c r="P491" s="217">
        <v>0.69502101026370489</v>
      </c>
      <c r="R491" s="101">
        <v>4.1381107216097277</v>
      </c>
      <c r="S491" s="217">
        <v>0.56370173433526705</v>
      </c>
      <c r="T491" s="101">
        <v>5.5511940208279507</v>
      </c>
      <c r="U491" s="217">
        <v>0.52293910611568095</v>
      </c>
      <c r="V491" s="101">
        <v>-4.772945403264548</v>
      </c>
      <c r="W491" s="217">
        <v>0.66420420429434635</v>
      </c>
      <c r="X491" s="101">
        <v>12.693092299996092</v>
      </c>
      <c r="Y491" s="217">
        <v>0.1848752011988094</v>
      </c>
      <c r="Z491" s="101">
        <v>-5.5075740968748201</v>
      </c>
      <c r="AA491" s="217">
        <v>0.69502101026370489</v>
      </c>
      <c r="AC491" s="101">
        <v>5.0861054829437622</v>
      </c>
      <c r="AD491" s="217">
        <v>0.47302086897770235</v>
      </c>
      <c r="AE491" s="101">
        <v>-1.3290106694406798</v>
      </c>
      <c r="AF491" s="217">
        <v>0.85454603709687216</v>
      </c>
      <c r="AG491" s="101">
        <v>3.1245802334202617</v>
      </c>
      <c r="AH491" s="217">
        <v>0.74198039674034466</v>
      </c>
      <c r="AI491" s="101">
        <v>-13.741721286181358</v>
      </c>
      <c r="AJ491" s="217">
        <v>0.26936868563773297</v>
      </c>
      <c r="AK491" s="101">
        <v>3.1385656343070103</v>
      </c>
      <c r="AL491" s="217">
        <v>0.82959144470289969</v>
      </c>
    </row>
    <row r="492" spans="1:38">
      <c r="A492" s="118" t="s">
        <v>31</v>
      </c>
      <c r="B492" s="193">
        <v>21</v>
      </c>
      <c r="C492" s="101">
        <v>-7.0681938237007431</v>
      </c>
      <c r="D492" s="217">
        <v>0.54480751251953441</v>
      </c>
      <c r="E492" s="101">
        <v>-8.7345630589583223</v>
      </c>
      <c r="F492" s="217">
        <v>0.33488102037053591</v>
      </c>
      <c r="G492" s="101">
        <v>7.1323019925606248</v>
      </c>
      <c r="H492" s="217">
        <v>0.64268371716581174</v>
      </c>
      <c r="I492" s="101">
        <v>12.187734742348379</v>
      </c>
      <c r="J492" s="217">
        <v>0.17647168030811089</v>
      </c>
      <c r="K492" s="101">
        <v>-5.1195844806721329</v>
      </c>
      <c r="L492" s="217">
        <v>0.41437116371105531</v>
      </c>
      <c r="M492" s="101">
        <v>-6.4246201826205382</v>
      </c>
      <c r="N492" s="217">
        <v>0.61700981053075177</v>
      </c>
      <c r="O492" s="101">
        <v>-6.4621105099234448</v>
      </c>
      <c r="P492" s="217">
        <v>0.6493078792629261</v>
      </c>
      <c r="R492" s="101">
        <v>12.187734742348379</v>
      </c>
      <c r="S492" s="217">
        <v>0.17647168030811089</v>
      </c>
      <c r="T492" s="101">
        <v>-4.2667767730659882</v>
      </c>
      <c r="U492" s="217">
        <v>0.52646262406583533</v>
      </c>
      <c r="V492" s="101">
        <v>-6.5264274957115269</v>
      </c>
      <c r="W492" s="217">
        <v>0.56790167269592029</v>
      </c>
      <c r="X492" s="101">
        <v>-6.4246201826205382</v>
      </c>
      <c r="Y492" s="217">
        <v>0.61700981053075177</v>
      </c>
      <c r="Z492" s="101">
        <v>-6.4621105099234448</v>
      </c>
      <c r="AA492" s="217">
        <v>0.6493078792629261</v>
      </c>
      <c r="AC492" s="101">
        <v>8.3190182216310387</v>
      </c>
      <c r="AD492" s="217">
        <v>0.27606302316589515</v>
      </c>
      <c r="AE492" s="101">
        <v>-5.5799173352833868</v>
      </c>
      <c r="AF492" s="217">
        <v>0.48613967395460811</v>
      </c>
      <c r="AG492" s="101">
        <v>-6.4413490852269133</v>
      </c>
      <c r="AH492" s="217">
        <v>0.47146248713260563</v>
      </c>
      <c r="AI492" s="101">
        <v>-7.7074186225449672</v>
      </c>
      <c r="AJ492" s="217">
        <v>0.63789925507597989</v>
      </c>
      <c r="AK492" s="101">
        <v>2.7718507431286263</v>
      </c>
      <c r="AL492" s="217">
        <v>0.87136074932429863</v>
      </c>
    </row>
    <row r="493" spans="1:38">
      <c r="A493" s="118" t="s">
        <v>32</v>
      </c>
      <c r="B493" s="193">
        <v>22</v>
      </c>
      <c r="C493" s="101">
        <v>2.2029038794936207</v>
      </c>
      <c r="D493" s="217">
        <v>0.8939741507238631</v>
      </c>
      <c r="E493" s="101">
        <v>-4.1135769283505219</v>
      </c>
      <c r="F493" s="217">
        <v>0.70341164503707243</v>
      </c>
      <c r="G493" s="101">
        <v>16.24211614973381</v>
      </c>
      <c r="H493" s="217">
        <v>0.20429342497924186</v>
      </c>
      <c r="I493" s="101">
        <v>14.015216792005361</v>
      </c>
      <c r="J493" s="217">
        <v>8.9879110330307627E-2</v>
      </c>
      <c r="K493" s="101">
        <v>4.1693185759511211</v>
      </c>
      <c r="L493" s="217">
        <v>0.59096469898571102</v>
      </c>
      <c r="M493" s="101">
        <v>7.9614490122917037</v>
      </c>
      <c r="N493" s="217">
        <v>0.58115512383847534</v>
      </c>
      <c r="O493" s="101">
        <v>17.037708939194705</v>
      </c>
      <c r="P493" s="217">
        <v>0.45000480939258669</v>
      </c>
      <c r="R493" s="101">
        <v>14.015216792005361</v>
      </c>
      <c r="S493" s="217">
        <v>8.9879110330307627E-2</v>
      </c>
      <c r="T493" s="101">
        <v>16.901733849642529</v>
      </c>
      <c r="U493" s="217">
        <v>7.3432789508426119E-2</v>
      </c>
      <c r="V493" s="101">
        <v>-13.422553559626824</v>
      </c>
      <c r="W493" s="217">
        <v>0.2583896148982171</v>
      </c>
      <c r="X493" s="101">
        <v>7.9614490122917037</v>
      </c>
      <c r="Y493" s="217">
        <v>0.58115512383847534</v>
      </c>
      <c r="Z493" s="101">
        <v>17.037708939194705</v>
      </c>
      <c r="AA493" s="217">
        <v>0.45000480939258669</v>
      </c>
      <c r="AC493" s="101">
        <v>13.590645271771665</v>
      </c>
      <c r="AD493" s="217">
        <v>7.8643400189515322E-2</v>
      </c>
      <c r="AE493" s="101">
        <v>0.76135416807347089</v>
      </c>
      <c r="AF493" s="217">
        <v>0.9341535519830505</v>
      </c>
      <c r="AG493" s="101">
        <v>11.736242729577992</v>
      </c>
      <c r="AH493" s="217">
        <v>0.34555924142339822</v>
      </c>
      <c r="AI493" s="101">
        <v>-11.632743501674433</v>
      </c>
      <c r="AJ493" s="217">
        <v>0.58720707675524753</v>
      </c>
      <c r="AK493" s="101">
        <v>14.594907127161175</v>
      </c>
      <c r="AL493" s="217">
        <v>0.45415466169001262</v>
      </c>
    </row>
    <row r="494" spans="1:38">
      <c r="A494" s="118" t="s">
        <v>33</v>
      </c>
      <c r="B494" s="193">
        <v>23</v>
      </c>
      <c r="C494" s="101">
        <v>-2.039243177213832</v>
      </c>
      <c r="D494" s="217">
        <v>0.86729429075961129</v>
      </c>
      <c r="E494" s="101">
        <v>-10.680415399342886</v>
      </c>
      <c r="F494" s="217">
        <v>0.27118425753229747</v>
      </c>
      <c r="G494" s="101">
        <v>3.2739601296557868</v>
      </c>
      <c r="H494" s="217">
        <v>0.82549584770808448</v>
      </c>
      <c r="I494" s="101">
        <v>15.580434494059867</v>
      </c>
      <c r="J494" s="217">
        <v>7.6470308605769449E-2</v>
      </c>
      <c r="K494" s="101">
        <v>-2.5563086089492799</v>
      </c>
      <c r="L494" s="217">
        <v>0.67890709889899448</v>
      </c>
      <c r="M494" s="101">
        <v>6.3619660690567503</v>
      </c>
      <c r="N494" s="217">
        <v>0.64407851763642743</v>
      </c>
      <c r="O494" s="101">
        <v>-3.2214631976922021</v>
      </c>
      <c r="P494" s="217">
        <v>0.83350282652005769</v>
      </c>
      <c r="R494" s="101">
        <v>15.580434494059867</v>
      </c>
      <c r="S494" s="217">
        <v>7.6470308605769449E-2</v>
      </c>
      <c r="T494" s="101">
        <v>-0.85550975640170535</v>
      </c>
      <c r="U494" s="217">
        <v>0.90452986697909421</v>
      </c>
      <c r="V494" s="101">
        <v>-5.0532336952360666</v>
      </c>
      <c r="W494" s="217">
        <v>0.66333270015401136</v>
      </c>
      <c r="X494" s="101">
        <v>6.3619660690567503</v>
      </c>
      <c r="Y494" s="217">
        <v>0.64407851763642743</v>
      </c>
      <c r="Z494" s="101">
        <v>-3.2214631976922021</v>
      </c>
      <c r="AA494" s="217">
        <v>0.83350282652005769</v>
      </c>
      <c r="AC494" s="101">
        <v>11.720322913571348</v>
      </c>
      <c r="AD494" s="217">
        <v>0.11997652099778644</v>
      </c>
      <c r="AE494" s="101">
        <v>-3.0600685409573685</v>
      </c>
      <c r="AF494" s="217">
        <v>0.70957035220603371</v>
      </c>
      <c r="AG494" s="101">
        <v>1.8906016975541224</v>
      </c>
      <c r="AH494" s="217">
        <v>0.84030455864789044</v>
      </c>
      <c r="AI494" s="101">
        <v>-0.84519575079929932</v>
      </c>
      <c r="AJ494" s="217">
        <v>0.96004873400349378</v>
      </c>
      <c r="AK494" s="101">
        <v>-2.7007125428108969</v>
      </c>
      <c r="AL494" s="217">
        <v>0.8639381705918866</v>
      </c>
    </row>
    <row r="495" spans="1:38">
      <c r="A495" s="118" t="s">
        <v>34</v>
      </c>
      <c r="B495" s="193">
        <v>24</v>
      </c>
      <c r="C495" s="101">
        <v>1.5250289106035559</v>
      </c>
      <c r="D495" s="217">
        <v>0.92206036366578437</v>
      </c>
      <c r="E495" s="101">
        <v>-2.8985166802296147</v>
      </c>
      <c r="F495" s="217">
        <v>0.77856645329364549</v>
      </c>
      <c r="G495" s="101">
        <v>8.8778611694032161</v>
      </c>
      <c r="H495" s="217">
        <v>0.53621486905716997</v>
      </c>
      <c r="I495" s="101">
        <v>16.552150850976215</v>
      </c>
      <c r="J495" s="217">
        <v>4.8812157267633757E-2</v>
      </c>
      <c r="K495" s="101">
        <v>4.9862184738181092</v>
      </c>
      <c r="L495" s="217">
        <v>0.47266340817207553</v>
      </c>
      <c r="M495" s="101">
        <v>15.930879399169454</v>
      </c>
      <c r="N495" s="217">
        <v>0.32976755547548176</v>
      </c>
      <c r="O495" s="101">
        <v>10.859815885423528</v>
      </c>
      <c r="P495" s="217">
        <v>0.62166447294745786</v>
      </c>
      <c r="R495" s="101">
        <v>16.552150850976215</v>
      </c>
      <c r="S495" s="217">
        <v>4.8812157267633757E-2</v>
      </c>
      <c r="T495" s="101">
        <v>9.5433379689194435</v>
      </c>
      <c r="U495" s="217">
        <v>0.27365065800825117</v>
      </c>
      <c r="V495" s="101">
        <v>-2.2533080581935172</v>
      </c>
      <c r="W495" s="217">
        <v>0.83966187197894615</v>
      </c>
      <c r="X495" s="101">
        <v>15.930879399169454</v>
      </c>
      <c r="Y495" s="217">
        <v>0.32976755547548176</v>
      </c>
      <c r="Z495" s="101">
        <v>10.859815885423528</v>
      </c>
      <c r="AA495" s="217">
        <v>0.62166447294745786</v>
      </c>
      <c r="AC495" s="101">
        <v>13.236591860756524</v>
      </c>
      <c r="AD495" s="217">
        <v>8.0798381796448077E-2</v>
      </c>
      <c r="AE495" s="101">
        <v>6.6579987978153055</v>
      </c>
      <c r="AF495" s="217">
        <v>0.41150741824795445</v>
      </c>
      <c r="AG495" s="101">
        <v>13.702791980701351</v>
      </c>
      <c r="AH495" s="217">
        <v>0.2622886132718798</v>
      </c>
      <c r="AI495" s="101">
        <v>-6.9911357808726526</v>
      </c>
      <c r="AJ495" s="217">
        <v>0.74168058160042105</v>
      </c>
      <c r="AK495" s="101">
        <v>16.488784623692517</v>
      </c>
      <c r="AL495" s="217">
        <v>0.38739435596605143</v>
      </c>
    </row>
    <row r="496" spans="1:38">
      <c r="A496" s="118" t="s">
        <v>35</v>
      </c>
      <c r="B496" s="193">
        <v>25</v>
      </c>
      <c r="C496" s="101">
        <v>-2.9759113728966695</v>
      </c>
      <c r="D496" s="217">
        <v>0.85643804403689117</v>
      </c>
      <c r="E496" s="101">
        <v>1.9047932449872711</v>
      </c>
      <c r="F496" s="217">
        <v>0.85700340594156788</v>
      </c>
      <c r="G496" s="101">
        <v>18.941027180274055</v>
      </c>
      <c r="H496" s="217">
        <v>0.15707044286005634</v>
      </c>
      <c r="I496" s="101">
        <v>14.291880381471502</v>
      </c>
      <c r="J496" s="217">
        <v>6.9983925127166002E-2</v>
      </c>
      <c r="K496" s="101">
        <v>-1.6745929870418859</v>
      </c>
      <c r="L496" s="217">
        <v>0.81666507084028794</v>
      </c>
      <c r="M496" s="101">
        <v>13.654395375592326</v>
      </c>
      <c r="N496" s="217">
        <v>0.40140393468320112</v>
      </c>
      <c r="O496" s="101">
        <v>6.6070946777137225</v>
      </c>
      <c r="P496" s="217">
        <v>0.76136961916523038</v>
      </c>
      <c r="R496" s="101">
        <v>14.291880381471502</v>
      </c>
      <c r="S496" s="217">
        <v>6.9983925127166002E-2</v>
      </c>
      <c r="T496" s="101">
        <v>4.3798179092542302</v>
      </c>
      <c r="U496" s="217">
        <v>0.58941438645494537</v>
      </c>
      <c r="V496" s="101">
        <v>-12.165639309554896</v>
      </c>
      <c r="W496" s="217">
        <v>0.28209970086284197</v>
      </c>
      <c r="X496" s="101">
        <v>13.654395375592326</v>
      </c>
      <c r="Y496" s="217">
        <v>0.40140393468320112</v>
      </c>
      <c r="Z496" s="101">
        <v>6.6070946777137225</v>
      </c>
      <c r="AA496" s="217">
        <v>0.76136961916523038</v>
      </c>
      <c r="AC496" s="101">
        <v>11.087030882583434</v>
      </c>
      <c r="AD496" s="217">
        <v>9.213775395980392E-2</v>
      </c>
      <c r="AE496" s="101">
        <v>-2.4528880666296358</v>
      </c>
      <c r="AF496" s="217">
        <v>0.76392307841547646</v>
      </c>
      <c r="AG496" s="101">
        <v>10.700587153819482</v>
      </c>
      <c r="AH496" s="217">
        <v>0.32693732901836547</v>
      </c>
      <c r="AI496" s="101">
        <v>-11.724330432668104</v>
      </c>
      <c r="AJ496" s="217">
        <v>0.61537516205716081</v>
      </c>
      <c r="AK496" s="101">
        <v>19.549230621842643</v>
      </c>
      <c r="AL496" s="217">
        <v>0.28530960518596582</v>
      </c>
    </row>
    <row r="497" spans="1:38">
      <c r="B497" s="193"/>
      <c r="D497" s="95"/>
      <c r="F497" s="95"/>
      <c r="H497" s="95"/>
      <c r="J497" s="95"/>
      <c r="L497" s="95"/>
      <c r="M497" s="122"/>
      <c r="N497" s="95"/>
      <c r="P497" s="95"/>
      <c r="S497" s="95"/>
      <c r="U497" s="95"/>
      <c r="W497" s="95"/>
      <c r="X497" s="122"/>
      <c r="Y497" s="95"/>
      <c r="AA497" s="95"/>
      <c r="AD497" s="95"/>
      <c r="AF497" s="95"/>
      <c r="AH497" s="95"/>
      <c r="AJ497" s="95"/>
      <c r="AL497" s="95"/>
    </row>
    <row r="498" spans="1:38">
      <c r="A498" s="118" t="s">
        <v>36</v>
      </c>
      <c r="C498" s="101"/>
      <c r="D498" s="373"/>
      <c r="E498" s="101"/>
      <c r="F498" s="373"/>
      <c r="G498" s="101"/>
      <c r="H498" s="373"/>
      <c r="I498" s="101"/>
      <c r="J498" s="373"/>
      <c r="K498" s="101"/>
      <c r="L498" s="373"/>
      <c r="M498" s="103"/>
      <c r="N498" s="373"/>
      <c r="O498" s="101"/>
      <c r="P498" s="373"/>
      <c r="R498" s="101"/>
      <c r="S498" s="373"/>
      <c r="T498" s="101"/>
      <c r="U498" s="373"/>
      <c r="V498" s="101"/>
      <c r="W498" s="373"/>
      <c r="X498" s="103"/>
      <c r="Y498" s="373"/>
      <c r="Z498" s="101"/>
      <c r="AA498" s="373"/>
      <c r="AC498" s="101"/>
      <c r="AD498" s="373"/>
      <c r="AE498" s="101"/>
      <c r="AF498" s="373"/>
      <c r="AG498" s="101"/>
      <c r="AH498" s="373"/>
      <c r="AI498" s="101"/>
      <c r="AJ498" s="373"/>
      <c r="AK498" s="101"/>
      <c r="AL498" s="373"/>
    </row>
    <row r="500" spans="1:38" ht="15.75" thickBot="1"/>
    <row r="501" spans="1:38" ht="15.75" thickBot="1">
      <c r="C501" s="119" t="s">
        <v>218</v>
      </c>
      <c r="D501" s="115"/>
      <c r="E501" s="115"/>
      <c r="F501" s="115"/>
      <c r="G501" s="115"/>
      <c r="H501" s="115" t="s">
        <v>219</v>
      </c>
      <c r="I501" s="116"/>
      <c r="J501" s="116"/>
      <c r="K501" s="116"/>
      <c r="L501" s="364"/>
      <c r="M501" s="364"/>
      <c r="N501" s="364" t="s">
        <v>220</v>
      </c>
      <c r="O501" s="364"/>
      <c r="P501" s="364"/>
    </row>
    <row r="502" spans="1:38" ht="15.75" thickBot="1">
      <c r="A502" s="365"/>
      <c r="B502" s="362"/>
      <c r="C502" s="119" t="s">
        <v>177</v>
      </c>
      <c r="D502" s="120"/>
      <c r="E502" s="115" t="s">
        <v>221</v>
      </c>
      <c r="F502" s="115"/>
      <c r="H502" s="119" t="s">
        <v>177</v>
      </c>
      <c r="I502" s="123"/>
      <c r="J502" s="115" t="s">
        <v>221</v>
      </c>
      <c r="K502" s="123"/>
      <c r="L502" s="207"/>
      <c r="M502" s="119" t="s">
        <v>177</v>
      </c>
      <c r="N502" s="123"/>
      <c r="O502" s="115" t="s">
        <v>221</v>
      </c>
      <c r="P502" s="123"/>
    </row>
    <row r="503" spans="1:38" ht="15.75" thickBot="1">
      <c r="A503" s="368"/>
      <c r="B503" s="369"/>
      <c r="C503" s="127" t="s">
        <v>170</v>
      </c>
      <c r="D503" s="130" t="s">
        <v>171</v>
      </c>
      <c r="E503" s="128" t="s">
        <v>170</v>
      </c>
      <c r="F503" s="128" t="s">
        <v>171</v>
      </c>
      <c r="H503" s="127" t="s">
        <v>170</v>
      </c>
      <c r="I503" s="130" t="s">
        <v>171</v>
      </c>
      <c r="J503" s="127" t="s">
        <v>170</v>
      </c>
      <c r="K503" s="130" t="s">
        <v>171</v>
      </c>
      <c r="L503" s="372"/>
      <c r="M503" s="127" t="s">
        <v>170</v>
      </c>
      <c r="N503" s="130" t="s">
        <v>171</v>
      </c>
      <c r="O503" s="127" t="s">
        <v>170</v>
      </c>
      <c r="P503" s="128" t="s">
        <v>171</v>
      </c>
    </row>
    <row r="504" spans="1:38">
      <c r="A504" s="118" t="s">
        <v>11</v>
      </c>
      <c r="B504" s="133">
        <v>1</v>
      </c>
      <c r="C504" s="101">
        <v>-0.28559800753815334</v>
      </c>
      <c r="D504" s="227">
        <v>0.96647532914292877</v>
      </c>
      <c r="E504" s="101">
        <v>0.27978230325630549</v>
      </c>
      <c r="F504" s="227">
        <v>0.96647532914292877</v>
      </c>
      <c r="H504" s="101">
        <v>-2.1900320823010127</v>
      </c>
      <c r="I504" s="227">
        <v>0.75507233123554918</v>
      </c>
      <c r="J504" s="101">
        <v>1.8886819415334968</v>
      </c>
      <c r="K504" s="227">
        <v>0.75507233123554918</v>
      </c>
      <c r="M504" s="101">
        <v>-9.3935605676421776</v>
      </c>
      <c r="N504" s="227">
        <v>0.27886907994319998</v>
      </c>
      <c r="O504" s="101">
        <v>5.464544384764257</v>
      </c>
      <c r="P504" s="227">
        <v>0.27886907994320065</v>
      </c>
    </row>
    <row r="505" spans="1:38">
      <c r="A505" s="118" t="s">
        <v>12</v>
      </c>
      <c r="B505" s="133">
        <v>2</v>
      </c>
      <c r="C505" s="101">
        <v>-6.6083088061719382</v>
      </c>
      <c r="D505" s="217">
        <v>0.2690744169655841</v>
      </c>
      <c r="E505" s="101">
        <v>7.4163760146853965</v>
      </c>
      <c r="F505" s="217">
        <v>0.2690744169655841</v>
      </c>
      <c r="H505" s="101">
        <v>-5.8170828715285161</v>
      </c>
      <c r="I505" s="217">
        <v>0.40347714944318114</v>
      </c>
      <c r="J505" s="101">
        <v>5.1608263433047528</v>
      </c>
      <c r="K505" s="217">
        <v>0.40347714944318114</v>
      </c>
      <c r="M505" s="101">
        <v>-14.722910161348688</v>
      </c>
      <c r="N505" s="217">
        <v>9.0359703487779344E-2</v>
      </c>
      <c r="O505" s="101">
        <v>9.0594506489616879</v>
      </c>
      <c r="P505" s="217">
        <v>9.0359703487778983E-2</v>
      </c>
    </row>
    <row r="506" spans="1:38">
      <c r="A506" s="118" t="s">
        <v>13</v>
      </c>
      <c r="B506" s="133">
        <v>3</v>
      </c>
      <c r="C506" s="89">
        <v>15.45940070564969</v>
      </c>
      <c r="D506" s="217">
        <v>9.8725864983148393E-2</v>
      </c>
      <c r="E506" s="89">
        <v>-11.625271644232352</v>
      </c>
      <c r="F506" s="217">
        <v>9.8725864983148393E-2</v>
      </c>
      <c r="H506" s="89">
        <v>-4.2017257763274838</v>
      </c>
      <c r="I506" s="217">
        <v>0.50280926825038952</v>
      </c>
      <c r="J506" s="89">
        <v>5.0574712093040448</v>
      </c>
      <c r="K506" s="217">
        <v>0.50280926825038952</v>
      </c>
      <c r="M506" s="89">
        <v>-13.793890628848896</v>
      </c>
      <c r="N506" s="217">
        <v>9.7564469044736812E-2</v>
      </c>
      <c r="O506" s="89">
        <v>11.61166764377365</v>
      </c>
      <c r="P506" s="217">
        <v>9.7564469044736812E-2</v>
      </c>
    </row>
    <row r="507" spans="1:38">
      <c r="A507" s="118" t="s">
        <v>14</v>
      </c>
      <c r="B507" s="133">
        <v>4</v>
      </c>
      <c r="C507" s="101">
        <v>13.815371398260053</v>
      </c>
      <c r="D507" s="217">
        <v>0.11815623927485508</v>
      </c>
      <c r="E507" s="101">
        <v>-11.033433686384942</v>
      </c>
      <c r="F507" s="217">
        <v>0.11815623927485508</v>
      </c>
      <c r="H507" s="101">
        <v>-3.8763897473621514</v>
      </c>
      <c r="I507" s="217">
        <v>0.54666683297345442</v>
      </c>
      <c r="J507" s="101">
        <v>4.5750776380268814</v>
      </c>
      <c r="K507" s="217">
        <v>0.54666683297345442</v>
      </c>
      <c r="M507" s="101">
        <v>-11.304778644554814</v>
      </c>
      <c r="N507" s="217">
        <v>0.17419782947587259</v>
      </c>
      <c r="O507" s="101">
        <v>8.9531363538363475</v>
      </c>
      <c r="P507" s="217">
        <v>0.17419782947587259</v>
      </c>
    </row>
    <row r="508" spans="1:38">
      <c r="A508" s="118" t="s">
        <v>15</v>
      </c>
      <c r="B508" s="193">
        <v>5</v>
      </c>
      <c r="C508" s="101">
        <v>7.8109365794576879</v>
      </c>
      <c r="D508" s="217">
        <v>0.32622868157383211</v>
      </c>
      <c r="E508" s="101">
        <v>-6.6315206402893514</v>
      </c>
      <c r="F508" s="217">
        <v>0.32622868157383211</v>
      </c>
      <c r="H508" s="101">
        <v>-3.9821919753832464</v>
      </c>
      <c r="I508" s="217">
        <v>0.54857040330337603</v>
      </c>
      <c r="J508" s="101">
        <v>4.2747759335533768</v>
      </c>
      <c r="K508" s="217">
        <v>0.54857040330337603</v>
      </c>
      <c r="M508" s="101">
        <v>-14.136577022597347</v>
      </c>
      <c r="N508" s="217">
        <v>8.585493432168502E-2</v>
      </c>
      <c r="O508" s="101">
        <v>10.359511940291744</v>
      </c>
      <c r="P508" s="217">
        <v>8.5854934321685228E-2</v>
      </c>
    </row>
    <row r="509" spans="1:38">
      <c r="A509" s="118" t="s">
        <v>16</v>
      </c>
      <c r="B509" s="193">
        <v>6</v>
      </c>
      <c r="C509" s="101">
        <v>12.027661028636343</v>
      </c>
      <c r="D509" s="217">
        <v>8.5917203165357753E-2</v>
      </c>
      <c r="E509" s="101">
        <v>-11.122524389753389</v>
      </c>
      <c r="F509" s="217">
        <v>8.5917203165357753E-2</v>
      </c>
      <c r="H509" s="101">
        <v>4.1714506669548168</v>
      </c>
      <c r="I509" s="217">
        <v>0.53842029366021071</v>
      </c>
      <c r="J509" s="101">
        <v>-3.5866219932780807</v>
      </c>
      <c r="K509" s="217">
        <v>0.53842029366021071</v>
      </c>
      <c r="M509" s="101">
        <v>7.081342283385311</v>
      </c>
      <c r="N509" s="217">
        <v>0.42874126281887881</v>
      </c>
      <c r="O509" s="101">
        <v>-3.7091835670537048</v>
      </c>
      <c r="P509" s="217">
        <v>0.42874126281887881</v>
      </c>
    </row>
    <row r="510" spans="1:38">
      <c r="A510" s="118" t="s">
        <v>17</v>
      </c>
      <c r="B510" s="193">
        <v>7</v>
      </c>
      <c r="C510" s="101">
        <v>16.95953955861394</v>
      </c>
      <c r="D510" s="217">
        <v>3.6714297011495825E-2</v>
      </c>
      <c r="E510" s="101">
        <v>-14.303397454960621</v>
      </c>
      <c r="F510" s="217">
        <v>3.6714297011495624E-2</v>
      </c>
      <c r="H510" s="101">
        <v>-7.0928028059670369</v>
      </c>
      <c r="I510" s="217">
        <v>0.22175998758007776</v>
      </c>
      <c r="J510" s="101">
        <v>9.3566438892571533</v>
      </c>
      <c r="K510" s="217">
        <v>0.22175998758007864</v>
      </c>
      <c r="M510" s="101">
        <v>-13.685262872411993</v>
      </c>
      <c r="N510" s="217">
        <v>7.3466890281566929E-2</v>
      </c>
      <c r="O510" s="101">
        <v>12.256780312565359</v>
      </c>
      <c r="P510" s="217">
        <v>7.3466890281566929E-2</v>
      </c>
    </row>
    <row r="511" spans="1:38">
      <c r="A511" s="118" t="s">
        <v>18</v>
      </c>
      <c r="B511" s="193">
        <v>8</v>
      </c>
      <c r="C511" s="101">
        <v>16.389261236610839</v>
      </c>
      <c r="D511" s="217">
        <v>3.4932087892391668E-2</v>
      </c>
      <c r="E511" s="101">
        <v>-13.209045913874215</v>
      </c>
      <c r="F511" s="217">
        <v>3.4932087892391668E-2</v>
      </c>
      <c r="H511" s="101">
        <v>-5.7551246576145312</v>
      </c>
      <c r="I511" s="217">
        <v>0.35793034657241485</v>
      </c>
      <c r="J511" s="101">
        <v>6.4797838003577652</v>
      </c>
      <c r="K511" s="217">
        <v>0.35793034657241485</v>
      </c>
      <c r="M511" s="101">
        <v>-12.016734454330811</v>
      </c>
      <c r="N511" s="217">
        <v>0.12554078579272399</v>
      </c>
      <c r="O511" s="101">
        <v>8.6812613702300556</v>
      </c>
      <c r="P511" s="217">
        <v>0.12554078579272399</v>
      </c>
    </row>
    <row r="512" spans="1:38">
      <c r="A512" s="118" t="s">
        <v>19</v>
      </c>
      <c r="B512" s="193">
        <v>9</v>
      </c>
      <c r="C512" s="101">
        <v>15.258395251981</v>
      </c>
      <c r="D512" s="217">
        <v>2.4402148747175331E-2</v>
      </c>
      <c r="E512" s="101">
        <v>-15.497049611967014</v>
      </c>
      <c r="F512" s="217">
        <v>2.4402148747175331E-2</v>
      </c>
      <c r="H512" s="101">
        <v>14.187003835244532</v>
      </c>
      <c r="I512" s="217">
        <v>4.4174907835874119E-2</v>
      </c>
      <c r="J512" s="101">
        <v>-11.706737659441874</v>
      </c>
      <c r="K512" s="217">
        <v>4.4174907835874119E-2</v>
      </c>
      <c r="M512" s="101">
        <v>27.481793622728588</v>
      </c>
      <c r="N512" s="217">
        <v>1.0966225024821898E-2</v>
      </c>
      <c r="O512" s="101">
        <v>-14.635555729333605</v>
      </c>
      <c r="P512" s="217">
        <v>1.0966225024821898E-2</v>
      </c>
    </row>
    <row r="513" spans="1:16">
      <c r="A513" s="118" t="s">
        <v>20</v>
      </c>
      <c r="B513" s="193">
        <v>10</v>
      </c>
      <c r="C513" s="101">
        <v>2.4803222595443759</v>
      </c>
      <c r="D513" s="217">
        <v>0.68734326499530018</v>
      </c>
      <c r="E513" s="101">
        <v>-3.0718185677349128</v>
      </c>
      <c r="F513" s="217">
        <v>0.68734326499529996</v>
      </c>
      <c r="H513" s="101">
        <v>14.089072876907306</v>
      </c>
      <c r="I513" s="217">
        <v>5.5633424355933755E-2</v>
      </c>
      <c r="J513" s="101">
        <v>-11.509905446752299</v>
      </c>
      <c r="K513" s="217">
        <v>5.5633424355933755E-2</v>
      </c>
      <c r="M513" s="101">
        <v>21.113154453082132</v>
      </c>
      <c r="N513" s="217">
        <v>2.5423249905163169E-2</v>
      </c>
      <c r="O513" s="101">
        <v>-12.266205342650766</v>
      </c>
      <c r="P513" s="217">
        <v>2.5423249905163113E-2</v>
      </c>
    </row>
    <row r="514" spans="1:16">
      <c r="A514" s="118" t="s">
        <v>21</v>
      </c>
      <c r="B514" s="193">
        <v>11</v>
      </c>
      <c r="C514" s="101">
        <v>15.320243067916572</v>
      </c>
      <c r="D514" s="217">
        <v>5.7674811746905565E-2</v>
      </c>
      <c r="E514" s="101">
        <v>-12.080445110077804</v>
      </c>
      <c r="F514" s="217">
        <v>5.7674811746905565E-2</v>
      </c>
      <c r="H514" s="101">
        <v>-8.8260827040280141</v>
      </c>
      <c r="I514" s="217">
        <v>0.14664821789217986</v>
      </c>
      <c r="J514" s="101">
        <v>11.905019989460458</v>
      </c>
      <c r="K514" s="217">
        <v>0.14664821789217852</v>
      </c>
      <c r="M514" s="101">
        <v>-15.364294224007228</v>
      </c>
      <c r="N514" s="217">
        <v>4.4679721528928761E-2</v>
      </c>
      <c r="O514" s="101">
        <v>13.975117409113377</v>
      </c>
      <c r="P514" s="217">
        <v>4.4679721528928761E-2</v>
      </c>
    </row>
    <row r="515" spans="1:16">
      <c r="A515" s="118" t="s">
        <v>22</v>
      </c>
      <c r="B515" s="193">
        <v>12</v>
      </c>
      <c r="C515" s="101">
        <v>24.648196184864087</v>
      </c>
      <c r="D515" s="217">
        <v>2.0724100473781585E-3</v>
      </c>
      <c r="E515" s="101">
        <v>-20.203364149547788</v>
      </c>
      <c r="F515" s="217">
        <v>2.0724100473781585E-3</v>
      </c>
      <c r="H515" s="101">
        <v>12.430798218082337</v>
      </c>
      <c r="I515" s="217">
        <v>7.7286502411057334E-2</v>
      </c>
      <c r="J515" s="101">
        <v>-9.9389741027168981</v>
      </c>
      <c r="K515" s="217">
        <v>7.7286502411057167E-2</v>
      </c>
      <c r="M515" s="101">
        <v>38.191243002558799</v>
      </c>
      <c r="N515" s="217">
        <v>1.7168501929813893E-3</v>
      </c>
      <c r="O515" s="101">
        <v>-17.219609017287151</v>
      </c>
      <c r="P515" s="217">
        <v>1.716850192981406E-3</v>
      </c>
    </row>
    <row r="516" spans="1:16">
      <c r="A516" s="118" t="s">
        <v>23</v>
      </c>
      <c r="B516" s="193">
        <v>13</v>
      </c>
      <c r="C516" s="101">
        <v>-0.13798364367069443</v>
      </c>
      <c r="D516" s="217">
        <v>0.98103312198664239</v>
      </c>
      <c r="E516" s="101">
        <v>0.20708442189861626</v>
      </c>
      <c r="F516" s="217">
        <v>0.98103312198664239</v>
      </c>
      <c r="H516" s="101">
        <v>20.682352677096898</v>
      </c>
      <c r="I516" s="217">
        <v>4.5151688434203448E-3</v>
      </c>
      <c r="J516" s="101">
        <v>-18.228685953549476</v>
      </c>
      <c r="K516" s="217">
        <v>4.5151688434203448E-3</v>
      </c>
      <c r="M516" s="101">
        <v>27.61347475972789</v>
      </c>
      <c r="N516" s="217">
        <v>2.2632523785666514E-3</v>
      </c>
      <c r="O516" s="101">
        <v>-21.357812965682939</v>
      </c>
      <c r="P516" s="217">
        <v>2.2632523785666514E-3</v>
      </c>
    </row>
    <row r="517" spans="1:16">
      <c r="A517" s="118" t="s">
        <v>24</v>
      </c>
      <c r="B517" s="193">
        <v>14</v>
      </c>
      <c r="C517" s="89">
        <v>18.084883198940954</v>
      </c>
      <c r="D517" s="217">
        <v>1.396985035930803E-2</v>
      </c>
      <c r="E517" s="89">
        <v>-14.404239281908119</v>
      </c>
      <c r="F517" s="217">
        <v>1.396985035930803E-2</v>
      </c>
      <c r="H517" s="89">
        <v>-1.7144787737040073</v>
      </c>
      <c r="I517" s="217">
        <v>0.79370619314561108</v>
      </c>
      <c r="J517" s="89">
        <v>1.6604270292203054</v>
      </c>
      <c r="K517" s="217">
        <v>0.79370619314561108</v>
      </c>
      <c r="M517" s="89">
        <v>-4.613428280747808</v>
      </c>
      <c r="N517" s="217">
        <v>0.60355222177262569</v>
      </c>
      <c r="O517" s="89">
        <v>2.7470322256907358</v>
      </c>
      <c r="P517" s="217">
        <v>0.60355222177262924</v>
      </c>
    </row>
    <row r="518" spans="1:16">
      <c r="A518" s="374" t="s">
        <v>172</v>
      </c>
      <c r="B518" s="375">
        <v>15</v>
      </c>
      <c r="C518" s="101">
        <v>-11.400381271116014</v>
      </c>
      <c r="D518" s="260">
        <v>0.17481500357439839</v>
      </c>
      <c r="E518" s="101">
        <v>10.378038934648082</v>
      </c>
      <c r="F518" s="260">
        <v>0.17481500357439839</v>
      </c>
      <c r="H518" s="101">
        <v>-18.02969401144755</v>
      </c>
      <c r="I518" s="260">
        <v>3.7964223912926504E-3</v>
      </c>
      <c r="J518" s="101">
        <v>42.29210196923453</v>
      </c>
      <c r="K518" s="260">
        <v>3.7964223912926157E-3</v>
      </c>
      <c r="M518" s="101">
        <v>-19.759497847846902</v>
      </c>
      <c r="N518" s="260">
        <v>5.020695270369864E-3</v>
      </c>
      <c r="O518" s="101">
        <v>35.718761194790289</v>
      </c>
      <c r="P518" s="260">
        <v>5.0206952703697651E-3</v>
      </c>
    </row>
    <row r="519" spans="1:16">
      <c r="A519" s="118" t="s">
        <v>26</v>
      </c>
      <c r="B519" s="193">
        <v>16</v>
      </c>
      <c r="C519" s="101">
        <v>22.501514840441665</v>
      </c>
      <c r="D519" s="217">
        <v>2.3733965241767851E-3</v>
      </c>
      <c r="E519" s="101">
        <v>-21.63605919333347</v>
      </c>
      <c r="F519" s="217">
        <v>2.3733965241767851E-3</v>
      </c>
      <c r="H519" s="101">
        <v>21.472854434258743</v>
      </c>
      <c r="I519" s="217">
        <v>2.3685618477451461E-3</v>
      </c>
      <c r="J519" s="101">
        <v>-18.021003084381466</v>
      </c>
      <c r="K519" s="217">
        <v>2.3685618477451461E-3</v>
      </c>
      <c r="M519" s="101">
        <v>47.80216069692792</v>
      </c>
      <c r="N519" s="217">
        <v>5.4906338009955866E-5</v>
      </c>
      <c r="O519" s="101">
        <v>-26.780196402684357</v>
      </c>
      <c r="P519" s="217">
        <v>5.4906338009955263E-5</v>
      </c>
    </row>
    <row r="520" spans="1:16">
      <c r="A520" s="118" t="s">
        <v>173</v>
      </c>
      <c r="B520" s="193">
        <v>17</v>
      </c>
      <c r="C520" s="101">
        <v>22.936044354156465</v>
      </c>
      <c r="D520" s="217">
        <v>1.3060415516890349E-3</v>
      </c>
      <c r="E520" s="101">
        <v>-25.878703255760033</v>
      </c>
      <c r="F520" s="217">
        <v>1.3060415516890349E-3</v>
      </c>
      <c r="H520" s="101">
        <v>27.158593374084756</v>
      </c>
      <c r="I520" s="217">
        <v>1.5556075590109298E-4</v>
      </c>
      <c r="J520" s="101">
        <v>-25.461368689389698</v>
      </c>
      <c r="K520" s="217">
        <v>1.5556075590109127E-4</v>
      </c>
      <c r="M520" s="101">
        <v>39.087070995055448</v>
      </c>
      <c r="N520" s="217">
        <v>1.8135395403119948E-4</v>
      </c>
      <c r="O520" s="101">
        <v>-35.072176139210946</v>
      </c>
      <c r="P520" s="217">
        <v>1.8135395403119948E-4</v>
      </c>
    </row>
    <row r="521" spans="1:16">
      <c r="A521" s="118" t="s">
        <v>28</v>
      </c>
      <c r="B521" s="193">
        <v>18</v>
      </c>
      <c r="C521" s="101">
        <v>12.669620849968757</v>
      </c>
      <c r="D521" s="217">
        <v>8.5846575543650466E-2</v>
      </c>
      <c r="E521" s="101">
        <v>-14.690093943647192</v>
      </c>
      <c r="F521" s="217">
        <v>8.5846575543650647E-2</v>
      </c>
      <c r="H521" s="101">
        <v>24.039578158084019</v>
      </c>
      <c r="I521" s="217">
        <v>1.5305545817167888E-3</v>
      </c>
      <c r="J521" s="101">
        <v>-21.258729479198376</v>
      </c>
      <c r="K521" s="217">
        <v>1.530554581716801E-3</v>
      </c>
      <c r="M521" s="101">
        <v>34.050188450874828</v>
      </c>
      <c r="N521" s="217">
        <v>1.2862309832039965E-3</v>
      </c>
      <c r="O521" s="101">
        <v>-27.998370666945462</v>
      </c>
      <c r="P521" s="217">
        <v>1.2862309832039965E-3</v>
      </c>
    </row>
    <row r="522" spans="1:16">
      <c r="A522" s="118" t="s">
        <v>29</v>
      </c>
      <c r="B522" s="193">
        <v>19</v>
      </c>
      <c r="C522" s="101">
        <v>22.911340777108833</v>
      </c>
      <c r="D522" s="217">
        <v>2.3473253099406859E-3</v>
      </c>
      <c r="E522" s="101">
        <v>-21.337681221717141</v>
      </c>
      <c r="F522" s="217">
        <v>2.3473253099406859E-3</v>
      </c>
      <c r="H522" s="101">
        <v>-5.1455330924774465</v>
      </c>
      <c r="I522" s="217">
        <v>0.29877572078090298</v>
      </c>
      <c r="J522" s="101">
        <v>6.9931469833815996</v>
      </c>
      <c r="K522" s="217">
        <v>0.29877572078090298</v>
      </c>
      <c r="M522" s="101">
        <v>-4.824448840699926</v>
      </c>
      <c r="N522" s="217">
        <v>0.54200588376375158</v>
      </c>
      <c r="O522" s="101">
        <v>4.087469156725799</v>
      </c>
      <c r="P522" s="217">
        <v>0.54200588376375158</v>
      </c>
    </row>
    <row r="523" spans="1:16">
      <c r="A523" s="118" t="s">
        <v>30</v>
      </c>
      <c r="B523" s="193">
        <v>20</v>
      </c>
      <c r="C523" s="101">
        <v>20.585560649932226</v>
      </c>
      <c r="D523" s="217">
        <v>4.3456545512594261E-3</v>
      </c>
      <c r="E523" s="101">
        <v>-19.342964781485556</v>
      </c>
      <c r="F523" s="217">
        <v>4.3456545512593992E-3</v>
      </c>
      <c r="H523" s="101">
        <v>2.7809833565060473</v>
      </c>
      <c r="I523" s="217">
        <v>0.64783307180213801</v>
      </c>
      <c r="J523" s="101">
        <v>-2.7738397313301171</v>
      </c>
      <c r="K523" s="217">
        <v>0.64783307180213801</v>
      </c>
      <c r="M523" s="101">
        <v>11.856398197052538</v>
      </c>
      <c r="N523" s="217">
        <v>0.22586368080419461</v>
      </c>
      <c r="O523" s="101">
        <v>-7.2617441070134099</v>
      </c>
      <c r="P523" s="217">
        <v>0.22586368080419461</v>
      </c>
    </row>
    <row r="524" spans="1:16">
      <c r="A524" s="118" t="s">
        <v>31</v>
      </c>
      <c r="B524" s="193">
        <v>21</v>
      </c>
      <c r="C524" s="101">
        <v>14.369917514376022</v>
      </c>
      <c r="D524" s="217">
        <v>1.3621949652983616E-4</v>
      </c>
      <c r="E524" s="101">
        <v>-36.550556349500788</v>
      </c>
      <c r="F524" s="217">
        <v>1.3621949652983361E-4</v>
      </c>
      <c r="H524" s="101">
        <v>30.367999890886498</v>
      </c>
      <c r="I524" s="217">
        <v>8.4142406072571281E-6</v>
      </c>
      <c r="J524" s="101">
        <v>-38.728332151948649</v>
      </c>
      <c r="K524" s="217">
        <v>8.414240607257179E-6</v>
      </c>
      <c r="M524" s="101">
        <v>27.154180794412902</v>
      </c>
      <c r="N524" s="217">
        <v>5.71104500881901E-5</v>
      </c>
      <c r="O524" s="101">
        <v>-49.067842839495853</v>
      </c>
      <c r="P524" s="217">
        <v>5.7110450088189477E-5</v>
      </c>
    </row>
    <row r="525" spans="1:16">
      <c r="A525" s="118" t="s">
        <v>32</v>
      </c>
      <c r="B525" s="193">
        <v>22</v>
      </c>
      <c r="C525" s="101">
        <v>24.169113255384815</v>
      </c>
      <c r="D525" s="217">
        <v>1.1581690362477332E-4</v>
      </c>
      <c r="E525" s="101">
        <v>-36.749066295361722</v>
      </c>
      <c r="F525" s="217">
        <v>1.1581690362477374E-4</v>
      </c>
      <c r="H525" s="101">
        <v>25.310579480649182</v>
      </c>
      <c r="I525" s="217">
        <v>9.978785745901045E-5</v>
      </c>
      <c r="J525" s="101">
        <v>-28.283764306426097</v>
      </c>
      <c r="K525" s="217">
        <v>9.9787857459009583E-5</v>
      </c>
      <c r="M525" s="101">
        <v>32.772986093899419</v>
      </c>
      <c r="N525" s="217">
        <v>1.8404448575230905E-4</v>
      </c>
      <c r="O525" s="101">
        <v>-42.250566979737506</v>
      </c>
      <c r="P525" s="217">
        <v>1.8404448575230905E-4</v>
      </c>
    </row>
    <row r="526" spans="1:16">
      <c r="A526" s="118" t="s">
        <v>33</v>
      </c>
      <c r="B526" s="193">
        <v>23</v>
      </c>
      <c r="C526" s="101">
        <v>21.30275139419215</v>
      </c>
      <c r="D526" s="217">
        <v>2.699865229870469E-4</v>
      </c>
      <c r="E526" s="101">
        <v>-36.610383648405431</v>
      </c>
      <c r="F526" s="217">
        <v>2.6998652298705422E-4</v>
      </c>
      <c r="H526" s="101">
        <v>29.108050941441725</v>
      </c>
      <c r="I526" s="217">
        <v>3.5252626478235127E-5</v>
      </c>
      <c r="J526" s="101">
        <v>-30.20024777604451</v>
      </c>
      <c r="K526" s="217">
        <v>3.5252626478234741E-5</v>
      </c>
      <c r="M526" s="101">
        <v>38.977384873649491</v>
      </c>
      <c r="N526" s="217">
        <v>4.3483837309297807E-5</v>
      </c>
      <c r="O526" s="101">
        <v>-43.694586809929554</v>
      </c>
      <c r="P526" s="217">
        <v>4.3483837309297008E-5</v>
      </c>
    </row>
    <row r="527" spans="1:16">
      <c r="A527" s="118" t="s">
        <v>34</v>
      </c>
      <c r="B527" s="193">
        <v>24</v>
      </c>
      <c r="C527" s="101">
        <v>14.631181686289132</v>
      </c>
      <c r="D527" s="217">
        <v>1.0051708972948452E-4</v>
      </c>
      <c r="E527" s="101">
        <v>-40.306939753014007</v>
      </c>
      <c r="F527" s="217">
        <v>1.0051708972948391E-4</v>
      </c>
      <c r="H527" s="101">
        <v>23.470396900637429</v>
      </c>
      <c r="I527" s="217">
        <v>1.0162627595545564E-4</v>
      </c>
      <c r="J527" s="101">
        <v>-31.557208654778009</v>
      </c>
      <c r="K527" s="217">
        <v>1.0162627595545676E-4</v>
      </c>
      <c r="M527" s="101">
        <v>24.96177166068458</v>
      </c>
      <c r="N527" s="217">
        <v>3.9688838392546485E-4</v>
      </c>
      <c r="O527" s="101">
        <v>-44.339735927904883</v>
      </c>
      <c r="P527" s="217">
        <v>3.9688838392546631E-4</v>
      </c>
    </row>
    <row r="528" spans="1:16">
      <c r="A528" s="118" t="s">
        <v>35</v>
      </c>
      <c r="B528" s="193">
        <v>25</v>
      </c>
      <c r="C528" s="101">
        <v>14.967521845298368</v>
      </c>
      <c r="D528" s="217">
        <v>1.8925968676043535E-5</v>
      </c>
      <c r="E528" s="101">
        <v>-42.994103046797541</v>
      </c>
      <c r="F528" s="217">
        <v>1.892596867604407E-5</v>
      </c>
      <c r="H528" s="101">
        <v>13.384081030531615</v>
      </c>
      <c r="I528" s="217">
        <v>3.660242126739459E-3</v>
      </c>
      <c r="J528" s="101">
        <v>-16.418188183646489</v>
      </c>
      <c r="K528" s="217">
        <v>3.660242126739459E-3</v>
      </c>
      <c r="M528" s="101">
        <v>37.709476684066345</v>
      </c>
      <c r="N528" s="217">
        <v>4.3352415169780773E-6</v>
      </c>
      <c r="O528" s="101">
        <v>-39.257038194238561</v>
      </c>
      <c r="P528" s="217">
        <v>4.3352415169781357E-6</v>
      </c>
    </row>
    <row r="529" spans="1:37">
      <c r="B529" s="193"/>
    </row>
    <row r="531" spans="1:37">
      <c r="A531" s="207"/>
    </row>
    <row r="535" spans="1:37">
      <c r="B535" s="388" t="s">
        <v>184</v>
      </c>
      <c r="C535" s="388"/>
      <c r="Q535" s="388" t="s">
        <v>222</v>
      </c>
      <c r="R535" s="388"/>
      <c r="AB535" s="388" t="s">
        <v>223</v>
      </c>
      <c r="AC535" s="388"/>
    </row>
    <row r="536" spans="1:37">
      <c r="B536" s="389" t="s">
        <v>224</v>
      </c>
      <c r="C536" s="101"/>
      <c r="D536" s="389" t="s">
        <v>225</v>
      </c>
      <c r="E536" s="101"/>
      <c r="F536" s="389" t="s">
        <v>226</v>
      </c>
      <c r="G536" s="101"/>
      <c r="H536" s="389" t="s">
        <v>227</v>
      </c>
      <c r="I536" s="101"/>
      <c r="J536" s="389" t="s">
        <v>228</v>
      </c>
      <c r="K536" s="101"/>
      <c r="L536" s="389" t="s">
        <v>229</v>
      </c>
      <c r="M536" s="101"/>
      <c r="N536" s="389" t="s">
        <v>230</v>
      </c>
      <c r="O536" s="101"/>
      <c r="Q536" s="389" t="s">
        <v>227</v>
      </c>
      <c r="R536" s="101"/>
      <c r="S536" s="389" t="s">
        <v>231</v>
      </c>
      <c r="T536" s="101"/>
      <c r="U536" s="389" t="s">
        <v>232</v>
      </c>
      <c r="V536" s="101"/>
      <c r="W536" s="389" t="s">
        <v>233</v>
      </c>
      <c r="X536" s="101"/>
      <c r="Y536" s="389" t="s">
        <v>234</v>
      </c>
      <c r="Z536" s="101"/>
      <c r="AB536" s="389" t="s">
        <v>235</v>
      </c>
      <c r="AC536" s="101"/>
      <c r="AD536" s="389" t="s">
        <v>166</v>
      </c>
      <c r="AE536" s="101"/>
      <c r="AF536" s="389" t="s">
        <v>236</v>
      </c>
      <c r="AG536" s="101"/>
      <c r="AH536" s="389" t="s">
        <v>237</v>
      </c>
      <c r="AI536" s="101"/>
      <c r="AJ536" s="389" t="s">
        <v>238</v>
      </c>
    </row>
    <row r="537" spans="1:37">
      <c r="B537" s="393" t="s">
        <v>239</v>
      </c>
      <c r="C537" s="394" t="s">
        <v>10</v>
      </c>
      <c r="D537" s="393" t="s">
        <v>239</v>
      </c>
      <c r="E537" s="394" t="s">
        <v>10</v>
      </c>
      <c r="F537" s="393" t="s">
        <v>239</v>
      </c>
      <c r="G537" s="394" t="s">
        <v>10</v>
      </c>
      <c r="H537" s="393" t="s">
        <v>239</v>
      </c>
      <c r="I537" s="394" t="s">
        <v>10</v>
      </c>
      <c r="J537" s="393" t="s">
        <v>239</v>
      </c>
      <c r="K537" s="394" t="s">
        <v>10</v>
      </c>
      <c r="L537" s="393" t="s">
        <v>239</v>
      </c>
      <c r="M537" s="394" t="s">
        <v>10</v>
      </c>
      <c r="N537" s="393" t="s">
        <v>239</v>
      </c>
      <c r="O537" s="394" t="s">
        <v>10</v>
      </c>
      <c r="Q537" s="393" t="s">
        <v>239</v>
      </c>
      <c r="R537" s="394" t="s">
        <v>10</v>
      </c>
      <c r="S537" s="393" t="s">
        <v>239</v>
      </c>
      <c r="T537" s="394" t="s">
        <v>10</v>
      </c>
      <c r="U537" s="393" t="s">
        <v>239</v>
      </c>
      <c r="V537" s="394" t="s">
        <v>10</v>
      </c>
      <c r="W537" s="393" t="s">
        <v>239</v>
      </c>
      <c r="X537" s="394" t="s">
        <v>10</v>
      </c>
      <c r="Y537" s="393" t="s">
        <v>239</v>
      </c>
      <c r="Z537" s="394" t="s">
        <v>10</v>
      </c>
      <c r="AB537" s="393" t="s">
        <v>239</v>
      </c>
      <c r="AC537" s="394" t="s">
        <v>10</v>
      </c>
      <c r="AD537" s="393" t="s">
        <v>239</v>
      </c>
      <c r="AE537" s="394" t="s">
        <v>10</v>
      </c>
      <c r="AF537" s="393" t="s">
        <v>239</v>
      </c>
      <c r="AG537" s="394" t="s">
        <v>10</v>
      </c>
      <c r="AH537" s="393" t="s">
        <v>239</v>
      </c>
      <c r="AI537" s="394" t="s">
        <v>10</v>
      </c>
      <c r="AJ537" s="393" t="s">
        <v>239</v>
      </c>
      <c r="AK537" s="394" t="s">
        <v>10</v>
      </c>
    </row>
    <row r="538" spans="1:37">
      <c r="A538" s="207" t="s">
        <v>11</v>
      </c>
      <c r="B538" s="395">
        <v>1.8755875260446402</v>
      </c>
      <c r="C538" s="396">
        <v>0.54238221649826757</v>
      </c>
      <c r="D538" s="395">
        <v>50.259751091681736</v>
      </c>
      <c r="E538" s="396">
        <v>1.9245993593333842E-6</v>
      </c>
      <c r="F538" s="395">
        <v>-58.112197362357861</v>
      </c>
      <c r="G538" s="396">
        <v>2.3580667013989006E-3</v>
      </c>
      <c r="H538" s="395">
        <v>22.660329255110202</v>
      </c>
      <c r="I538" s="396">
        <v>0.30167741646994106</v>
      </c>
      <c r="J538" s="395">
        <v>-18.730445810817471</v>
      </c>
      <c r="K538" s="396">
        <v>9.9939276702519564E-2</v>
      </c>
      <c r="L538" s="395">
        <v>115.5093314789776</v>
      </c>
      <c r="M538" s="396">
        <v>2.6664626863586642E-4</v>
      </c>
      <c r="N538" s="395">
        <v>-11.378641683789176</v>
      </c>
      <c r="O538" s="396">
        <v>0.12963858232856529</v>
      </c>
      <c r="P538" s="390"/>
      <c r="Q538" s="395">
        <v>9.2967006479216998</v>
      </c>
      <c r="R538" s="396">
        <v>0.37001014604382587</v>
      </c>
      <c r="S538" s="395">
        <v>-41.328140879816061</v>
      </c>
      <c r="T538" s="396">
        <v>4.1365929058709554E-2</v>
      </c>
      <c r="U538" s="395">
        <v>-2.9133445185217357</v>
      </c>
      <c r="V538" s="396">
        <v>0.7865106489740713</v>
      </c>
      <c r="W538" s="395">
        <v>40.850717465707341</v>
      </c>
      <c r="X538" s="396">
        <v>7.6640576715058042E-3</v>
      </c>
      <c r="Y538" s="395">
        <v>7.3954231119935985</v>
      </c>
      <c r="Z538" s="396">
        <v>0.25133301789913143</v>
      </c>
      <c r="AA538" s="390"/>
      <c r="AB538" s="395">
        <v>7.5817393410719136E-2</v>
      </c>
      <c r="AC538" s="396">
        <v>0.99476565020630781</v>
      </c>
      <c r="AD538" s="395">
        <v>-14.302986248085986</v>
      </c>
      <c r="AE538" s="396">
        <v>9.9906299892279393E-2</v>
      </c>
      <c r="AF538" s="395">
        <v>18.271666777459554</v>
      </c>
      <c r="AG538" s="396">
        <v>8.7758140944226182E-2</v>
      </c>
      <c r="AH538" s="395">
        <v>22.333847970209199</v>
      </c>
      <c r="AI538" s="396">
        <v>2.900407908019615E-2</v>
      </c>
      <c r="AJ538" s="395">
        <v>212.37509218499335</v>
      </c>
      <c r="AK538" s="396">
        <v>1.7375449962939708E-2</v>
      </c>
    </row>
    <row r="539" spans="1:37">
      <c r="A539" s="207" t="s">
        <v>12</v>
      </c>
      <c r="B539" s="390">
        <v>1.5454185230491508</v>
      </c>
      <c r="C539" s="392">
        <v>0.66063179578024867</v>
      </c>
      <c r="D539" s="390">
        <v>57.681961242455159</v>
      </c>
      <c r="E539" s="392">
        <v>9.3960534706401292E-7</v>
      </c>
      <c r="F539" s="390">
        <v>-57.641977843873867</v>
      </c>
      <c r="G539" s="392">
        <v>3.6028970186351679E-3</v>
      </c>
      <c r="H539" s="390">
        <v>48.432825957367911</v>
      </c>
      <c r="I539" s="392">
        <v>9.7798205159637219E-2</v>
      </c>
      <c r="J539" s="390">
        <v>-10.509014040842223</v>
      </c>
      <c r="K539" s="392">
        <v>0.35601648482700732</v>
      </c>
      <c r="L539" s="390">
        <v>108.20422841698299</v>
      </c>
      <c r="M539" s="392">
        <v>7.3445019748061442E-4</v>
      </c>
      <c r="N539" s="390">
        <v>-12.418497708142707</v>
      </c>
      <c r="O539" s="392">
        <v>9.1499098808561843E-2</v>
      </c>
      <c r="P539" s="390"/>
      <c r="Q539" s="390">
        <v>17.202828999872452</v>
      </c>
      <c r="R539" s="392">
        <v>0.17186279596072496</v>
      </c>
      <c r="S539" s="390">
        <v>-32.052116030041397</v>
      </c>
      <c r="T539" s="392">
        <v>9.5875617078152064E-2</v>
      </c>
      <c r="U539" s="390">
        <v>0.14951071973972521</v>
      </c>
      <c r="V539" s="392">
        <v>0.98934269776592809</v>
      </c>
      <c r="W539" s="390">
        <v>42.965274289156774</v>
      </c>
      <c r="X539" s="392">
        <v>7.9240144216763033E-3</v>
      </c>
      <c r="Y539" s="390">
        <v>7.7896828331116383</v>
      </c>
      <c r="Z539" s="392">
        <v>0.22390284596095766</v>
      </c>
      <c r="AA539" s="390"/>
      <c r="AB539" s="390">
        <v>8.8205117548003162</v>
      </c>
      <c r="AC539" s="392">
        <v>0.47808011900655101</v>
      </c>
      <c r="AD539" s="390">
        <v>-12.782343703071836</v>
      </c>
      <c r="AE539" s="392">
        <v>0.12825044737295965</v>
      </c>
      <c r="AF539" s="390">
        <v>22.211252332106973</v>
      </c>
      <c r="AG539" s="392">
        <v>4.538079070312457E-2</v>
      </c>
      <c r="AH539" s="390">
        <v>20.41939952146069</v>
      </c>
      <c r="AI539" s="392">
        <v>6.0014144328892453E-2</v>
      </c>
      <c r="AJ539" s="390">
        <v>223.48057896303027</v>
      </c>
      <c r="AK539" s="392">
        <v>2.0551795999742981E-2</v>
      </c>
    </row>
    <row r="540" spans="1:37">
      <c r="A540" s="207" t="s">
        <v>24</v>
      </c>
      <c r="B540" s="390">
        <v>1.7362057556741438E-2</v>
      </c>
      <c r="C540" s="392">
        <v>0.99561238963179077</v>
      </c>
      <c r="D540" s="390">
        <v>39.983579712600928</v>
      </c>
      <c r="E540" s="392">
        <v>9.1964691561712128E-6</v>
      </c>
      <c r="F540" s="390">
        <v>-58.867012888333605</v>
      </c>
      <c r="G540" s="392">
        <v>2.2437022121019317E-3</v>
      </c>
      <c r="H540" s="390">
        <v>-3.1657909609313966</v>
      </c>
      <c r="I540" s="392">
        <v>0.82829882823033951</v>
      </c>
      <c r="J540" s="390">
        <v>-40.286279035481485</v>
      </c>
      <c r="K540" s="392">
        <v>6.5228928943846421E-4</v>
      </c>
      <c r="L540" s="390">
        <v>113.46793009183918</v>
      </c>
      <c r="M540" s="392">
        <v>3.3683046016812559E-4</v>
      </c>
      <c r="N540" s="390">
        <v>-15.937998019674026</v>
      </c>
      <c r="O540" s="392">
        <v>3.9251980509097492E-2</v>
      </c>
      <c r="P540" s="390"/>
      <c r="Q540" s="390">
        <v>-2.8299733613618061</v>
      </c>
      <c r="R540" s="392">
        <v>0.71020831789821148</v>
      </c>
      <c r="S540" s="390">
        <v>-61.463413765180995</v>
      </c>
      <c r="T540" s="392">
        <v>1.5755406227340937E-2</v>
      </c>
      <c r="U540" s="390">
        <v>-2.8838797249901171</v>
      </c>
      <c r="V540" s="392">
        <v>0.78042290695368022</v>
      </c>
      <c r="W540" s="390">
        <v>45.382797450192299</v>
      </c>
      <c r="X540" s="392">
        <v>3.6078593553942957E-3</v>
      </c>
      <c r="Y540" s="390">
        <v>6.7503276314354697</v>
      </c>
      <c r="Z540" s="392">
        <v>0.31501272535233515</v>
      </c>
      <c r="AA540" s="390"/>
      <c r="AB540" s="390">
        <v>-22.159641102547774</v>
      </c>
      <c r="AC540" s="392">
        <v>4.0473983097122218E-2</v>
      </c>
      <c r="AD540" s="390">
        <v>-19.199283107040351</v>
      </c>
      <c r="AE540" s="392">
        <v>2.6614338415894629E-2</v>
      </c>
      <c r="AF540" s="390">
        <v>20.934974997812866</v>
      </c>
      <c r="AG540" s="392">
        <v>7.5184796478281538E-2</v>
      </c>
      <c r="AH540" s="390">
        <v>20.241899874764343</v>
      </c>
      <c r="AI540" s="392">
        <v>2.4738260666393647E-2</v>
      </c>
      <c r="AJ540" s="390">
        <v>200.00682256919578</v>
      </c>
      <c r="AK540" s="392">
        <v>9.2819810083098146E-3</v>
      </c>
    </row>
    <row r="541" spans="1:37">
      <c r="A541" s="207" t="s">
        <v>14</v>
      </c>
      <c r="B541" s="390">
        <v>7.440490333297296</v>
      </c>
      <c r="C541" s="392">
        <v>4.896314602324079E-2</v>
      </c>
      <c r="D541" s="390">
        <v>40.097154354353371</v>
      </c>
      <c r="E541" s="392">
        <v>1.3195783967641967E-5</v>
      </c>
      <c r="F541" s="390">
        <v>-53.530803177305842</v>
      </c>
      <c r="G541" s="392">
        <v>1.9893332784540934E-3</v>
      </c>
      <c r="H541" s="390">
        <v>-3.9360718375500703</v>
      </c>
      <c r="I541" s="392">
        <v>0.80754176379364129</v>
      </c>
      <c r="J541" s="390">
        <v>-31.005449046948787</v>
      </c>
      <c r="K541" s="392">
        <v>6.2653374669911829E-3</v>
      </c>
      <c r="L541" s="390">
        <v>142.8225900692297</v>
      </c>
      <c r="M541" s="392">
        <v>4.063986393931428E-4</v>
      </c>
      <c r="N541" s="390">
        <v>-2.5767874449757655</v>
      </c>
      <c r="O541" s="392">
        <v>0.58539043539433888</v>
      </c>
      <c r="P541" s="390"/>
      <c r="Q541" s="390">
        <v>-4.0867136957463464</v>
      </c>
      <c r="R541" s="392">
        <v>0.62629641804242231</v>
      </c>
      <c r="S541" s="390">
        <v>-46.983335124111683</v>
      </c>
      <c r="T541" s="392">
        <v>7.299795502788739E-2</v>
      </c>
      <c r="U541" s="390">
        <v>-2.3741201334858966</v>
      </c>
      <c r="V541" s="392">
        <v>0.82135495111597012</v>
      </c>
      <c r="W541" s="390">
        <v>78.374624964478556</v>
      </c>
      <c r="X541" s="392">
        <v>7.8211634976839796E-4</v>
      </c>
      <c r="Y541" s="390">
        <v>15.113138790118565</v>
      </c>
      <c r="Z541" s="392">
        <v>9.9458482057773856E-2</v>
      </c>
      <c r="AA541" s="390"/>
      <c r="AB541" s="390">
        <v>-22.174642375742255</v>
      </c>
      <c r="AC541" s="392">
        <v>6.1521921047728335E-2</v>
      </c>
      <c r="AD541" s="390">
        <v>-12.534491313396753</v>
      </c>
      <c r="AE541" s="392">
        <v>0.11505041757284429</v>
      </c>
      <c r="AF541" s="390">
        <v>40.542512846103399</v>
      </c>
      <c r="AG541" s="392">
        <v>1.2506841098392084E-2</v>
      </c>
      <c r="AH541" s="390">
        <v>33.579225773198232</v>
      </c>
      <c r="AI541" s="392">
        <v>4.9365888203390775E-3</v>
      </c>
      <c r="AJ541" s="390">
        <v>171.34687992914303</v>
      </c>
      <c r="AK541" s="392">
        <v>2.3319248932947161E-2</v>
      </c>
    </row>
    <row r="542" spans="1:37">
      <c r="A542" s="207" t="s">
        <v>15</v>
      </c>
      <c r="B542" s="390">
        <v>5.9991021375781015</v>
      </c>
      <c r="C542" s="392">
        <v>9.5654871999848123E-2</v>
      </c>
      <c r="D542" s="390">
        <v>46.248695322653745</v>
      </c>
      <c r="E542" s="392">
        <v>4.2581292309888088E-6</v>
      </c>
      <c r="F542" s="390">
        <v>-55.878582732619364</v>
      </c>
      <c r="G542" s="392">
        <v>2.0182482538213392E-3</v>
      </c>
      <c r="H542" s="390">
        <v>2.6186296437404972</v>
      </c>
      <c r="I542" s="392">
        <v>0.87985882220459133</v>
      </c>
      <c r="J542" s="390">
        <v>-25.948530425462234</v>
      </c>
      <c r="K542" s="392">
        <v>2.0115151757481152E-2</v>
      </c>
      <c r="L542" s="390">
        <v>137.59097813320565</v>
      </c>
      <c r="M542" s="392">
        <v>1.8261156134433067E-4</v>
      </c>
      <c r="N542" s="390">
        <v>-5.9226138245682947</v>
      </c>
      <c r="O542" s="392">
        <v>0.2971728059935439</v>
      </c>
      <c r="P542" s="390"/>
      <c r="Q542" s="390">
        <v>1.6355366022871818</v>
      </c>
      <c r="R542" s="392">
        <v>0.85680267380218167</v>
      </c>
      <c r="S542" s="390">
        <v>-49.025883848549491</v>
      </c>
      <c r="T542" s="392">
        <v>3.6113798874870547E-2</v>
      </c>
      <c r="U542" s="390">
        <v>-1.9880955559018971</v>
      </c>
      <c r="V542" s="392">
        <v>0.84880147302592768</v>
      </c>
      <c r="W542" s="390">
        <v>68.055925988050248</v>
      </c>
      <c r="X542" s="392">
        <v>7.6753586050046067E-4</v>
      </c>
      <c r="Y542" s="390">
        <v>14.571468963761255</v>
      </c>
      <c r="Z542" s="392">
        <v>8.3649539641725501E-2</v>
      </c>
      <c r="AA542" s="390"/>
      <c r="AB542" s="390">
        <v>-12.739766403422545</v>
      </c>
      <c r="AC542" s="392">
        <v>0.26092122482082802</v>
      </c>
      <c r="AD542" s="390">
        <v>-12.456060935834538</v>
      </c>
      <c r="AE542" s="392">
        <v>0.11506550106244851</v>
      </c>
      <c r="AF542" s="390">
        <v>35.771570755831618</v>
      </c>
      <c r="AG542" s="392">
        <v>1.1968188943668145E-2</v>
      </c>
      <c r="AH542" s="390">
        <v>30.372040815218288</v>
      </c>
      <c r="AI542" s="392">
        <v>8.1677689109549093E-3</v>
      </c>
      <c r="AJ542" s="390">
        <v>214.8371383427706</v>
      </c>
      <c r="AK542" s="392">
        <v>1.6671824446028403E-2</v>
      </c>
    </row>
    <row r="543" spans="1:37">
      <c r="A543" s="207" t="s">
        <v>16</v>
      </c>
      <c r="B543" s="390">
        <v>-2.3759845777635116</v>
      </c>
      <c r="C543" s="392">
        <v>0.45069563589726447</v>
      </c>
      <c r="D543" s="390">
        <v>38.836985940291562</v>
      </c>
      <c r="E543" s="392">
        <v>4.4209547044860984E-6</v>
      </c>
      <c r="F543" s="390">
        <v>-61.409470535453138</v>
      </c>
      <c r="G543" s="392">
        <v>2.1061332390595352E-3</v>
      </c>
      <c r="H543" s="390">
        <v>-0.76946062956275174</v>
      </c>
      <c r="I543" s="392">
        <v>0.96317971711645778</v>
      </c>
      <c r="J543" s="390">
        <v>-35.801272576507841</v>
      </c>
      <c r="K543" s="392">
        <v>5.8000027556720669E-3</v>
      </c>
      <c r="L543" s="390">
        <v>102.88197779221575</v>
      </c>
      <c r="M543" s="392">
        <v>2.434653547837611E-4</v>
      </c>
      <c r="N543" s="390">
        <v>-16.26886370233138</v>
      </c>
      <c r="O543" s="392">
        <v>6.0105319321368249E-2</v>
      </c>
      <c r="P543" s="390"/>
      <c r="Q543" s="390">
        <v>-0.2834131206786869</v>
      </c>
      <c r="R543" s="392">
        <v>0.97449391256977369</v>
      </c>
      <c r="S543" s="390">
        <v>-58.603299530688091</v>
      </c>
      <c r="T543" s="392">
        <v>1.6700741759377625E-2</v>
      </c>
      <c r="U543" s="390">
        <v>-6.6809114037746058</v>
      </c>
      <c r="V543" s="392">
        <v>0.52632137020601122</v>
      </c>
      <c r="W543" s="390">
        <v>23.355293661270974</v>
      </c>
      <c r="X543" s="392">
        <v>4.9109066793294499E-2</v>
      </c>
      <c r="Y543" s="390">
        <v>1.9844219709241682</v>
      </c>
      <c r="Z543" s="392">
        <v>0.71181132619905152</v>
      </c>
      <c r="AA543" s="390"/>
      <c r="AB543" s="390">
        <v>-14.849936853970236</v>
      </c>
      <c r="AC543" s="392">
        <v>0.20760842922513978</v>
      </c>
      <c r="AD543" s="390">
        <v>-20.964742130363572</v>
      </c>
      <c r="AE543" s="392">
        <v>4.2395504161683098E-2</v>
      </c>
      <c r="AF543" s="390">
        <v>3.354431240764467</v>
      </c>
      <c r="AG543" s="392">
        <v>0.73098226130467725</v>
      </c>
      <c r="AH543" s="390">
        <v>15.305041412129608</v>
      </c>
      <c r="AI543" s="392">
        <v>5.4534923790810978E-2</v>
      </c>
      <c r="AJ543" s="390">
        <v>194.05748760818634</v>
      </c>
      <c r="AK543" s="392">
        <v>7.74643617112833E-3</v>
      </c>
    </row>
    <row r="544" spans="1:37">
      <c r="A544" s="207" t="s">
        <v>17</v>
      </c>
      <c r="B544" s="390">
        <v>9.6640385130870303</v>
      </c>
      <c r="C544" s="392">
        <v>7.1430258419272787E-3</v>
      </c>
      <c r="D544" s="390">
        <v>32.698243437238098</v>
      </c>
      <c r="E544" s="392">
        <v>4.0679171394633195E-5</v>
      </c>
      <c r="F544" s="390">
        <v>-51.778600892922832</v>
      </c>
      <c r="G544" s="392">
        <v>3.2855033270680991E-3</v>
      </c>
      <c r="H544" s="390">
        <v>-13.47665337013332</v>
      </c>
      <c r="I544" s="392">
        <v>0.34390925362963998</v>
      </c>
      <c r="J544" s="390">
        <v>-34.715951179053292</v>
      </c>
      <c r="K544" s="392">
        <v>4.2512275078700505E-3</v>
      </c>
      <c r="L544" s="390">
        <v>136.69958910741843</v>
      </c>
      <c r="M544" s="392">
        <v>1.3203943077374793E-3</v>
      </c>
      <c r="N544" s="390">
        <v>-2.0462865244508857</v>
      </c>
      <c r="O544" s="392">
        <v>0.64649572936295407</v>
      </c>
      <c r="P544" s="390"/>
      <c r="Q544" s="390">
        <v>-12.776068715413539</v>
      </c>
      <c r="R544" s="392">
        <v>0.12269203815419527</v>
      </c>
      <c r="S544" s="390">
        <v>-45.45047818250309</v>
      </c>
      <c r="T544" s="392">
        <v>0.1442259327891211</v>
      </c>
      <c r="U544" s="390">
        <v>2.5404103220234191</v>
      </c>
      <c r="V544" s="392">
        <v>0.80266776851576771</v>
      </c>
      <c r="W544" s="390">
        <v>74.987691639274971</v>
      </c>
      <c r="X544" s="392">
        <v>2.5605740808863219E-3</v>
      </c>
      <c r="Y544" s="390">
        <v>19.84028121875329</v>
      </c>
      <c r="Z544" s="392">
        <v>4.0922085399747114E-2</v>
      </c>
      <c r="AA544" s="390"/>
      <c r="AB544" s="390">
        <v>-33.531843249038459</v>
      </c>
      <c r="AC544" s="392">
        <v>1.4022393602170372E-2</v>
      </c>
      <c r="AD544" s="390">
        <v>-13.742532032168867</v>
      </c>
      <c r="AE544" s="392">
        <v>7.6464803501240755E-2</v>
      </c>
      <c r="AF544" s="390">
        <v>53.798632755166288</v>
      </c>
      <c r="AG544" s="392">
        <v>2.9793286774714763E-3</v>
      </c>
      <c r="AH544" s="390">
        <v>37.176288581905027</v>
      </c>
      <c r="AI544" s="392">
        <v>1.4781663364452915E-3</v>
      </c>
      <c r="AJ544" s="390">
        <v>158.30297109735446</v>
      </c>
      <c r="AK544" s="392">
        <v>2.0756533520210563E-2</v>
      </c>
    </row>
    <row r="545" spans="1:37">
      <c r="A545" s="207" t="s">
        <v>18</v>
      </c>
      <c r="B545" s="390">
        <v>4.723133063939688</v>
      </c>
      <c r="C545" s="392">
        <v>0.17624441435650284</v>
      </c>
      <c r="D545" s="390">
        <v>40.446047394401766</v>
      </c>
      <c r="E545" s="392">
        <v>1.3194555627590249E-5</v>
      </c>
      <c r="F545" s="390">
        <v>-55.507193705438198</v>
      </c>
      <c r="G545" s="392">
        <v>2.161571392832462E-3</v>
      </c>
      <c r="H545" s="390">
        <v>-4.8940045836520216</v>
      </c>
      <c r="I545" s="392">
        <v>0.74141019437727995</v>
      </c>
      <c r="J545" s="390">
        <v>-37.280019215341937</v>
      </c>
      <c r="K545" s="392">
        <v>1.2512530974846008E-3</v>
      </c>
      <c r="L545" s="390">
        <v>125.51415239416657</v>
      </c>
      <c r="M545" s="392">
        <v>5.1920486277035039E-4</v>
      </c>
      <c r="N545" s="390">
        <v>-9.5872340977662471</v>
      </c>
      <c r="O545" s="392">
        <v>0.12765130410341419</v>
      </c>
      <c r="P545" s="390"/>
      <c r="Q545" s="390">
        <v>-4.3947604101485256</v>
      </c>
      <c r="R545" s="392">
        <v>0.56369687277078595</v>
      </c>
      <c r="S545" s="390">
        <v>-54.925846735821246</v>
      </c>
      <c r="T545" s="392">
        <v>4.6658035096155445E-2</v>
      </c>
      <c r="U545" s="390">
        <v>0.78926315790166379</v>
      </c>
      <c r="V545" s="392">
        <v>0.94082627556826071</v>
      </c>
      <c r="W545" s="390">
        <v>63.640194164983896</v>
      </c>
      <c r="X545" s="392">
        <v>1.5660041068206966E-3</v>
      </c>
      <c r="Y545" s="390">
        <v>14.076392775062589</v>
      </c>
      <c r="Z545" s="392">
        <v>8.6050268447332809E-2</v>
      </c>
      <c r="AA545" s="390"/>
      <c r="AB545" s="390">
        <v>-24.357047307360819</v>
      </c>
      <c r="AC545" s="392">
        <v>2.7291997856202888E-2</v>
      </c>
      <c r="AD545" s="390">
        <v>-15.053463996796159</v>
      </c>
      <c r="AE545" s="392">
        <v>6.4686943817207285E-2</v>
      </c>
      <c r="AF545" s="390">
        <v>37.694669491542541</v>
      </c>
      <c r="AG545" s="392">
        <v>8.4282810177647334E-3</v>
      </c>
      <c r="AH545" s="390">
        <v>29.512512175228995</v>
      </c>
      <c r="AI545" s="392">
        <v>6.6507913593465643E-3</v>
      </c>
      <c r="AJ545" s="390">
        <v>202.16322713749582</v>
      </c>
      <c r="AK545" s="392">
        <v>1.265012303232077E-2</v>
      </c>
    </row>
    <row r="546" spans="1:37">
      <c r="A546" s="207" t="s">
        <v>19</v>
      </c>
      <c r="B546" s="390">
        <v>-10.667192341553802</v>
      </c>
      <c r="C546" s="392">
        <v>2.8211499567859753E-2</v>
      </c>
      <c r="D546" s="390">
        <v>31.568163787989988</v>
      </c>
      <c r="E546" s="392">
        <v>1.424108165801332E-5</v>
      </c>
      <c r="F546" s="390">
        <v>-64.458841885109038</v>
      </c>
      <c r="G546" s="392">
        <v>5.005094672680674E-3</v>
      </c>
      <c r="H546" s="390">
        <v>-2.032258588925695</v>
      </c>
      <c r="I546" s="392">
        <v>0.90630774511972079</v>
      </c>
      <c r="J546" s="390">
        <v>-45.145564343040604</v>
      </c>
      <c r="K546" s="392">
        <v>2.3166076580264728E-3</v>
      </c>
      <c r="L546" s="390">
        <v>79.615147450403995</v>
      </c>
      <c r="M546" s="392">
        <v>9.8500947460862542E-4</v>
      </c>
      <c r="N546" s="390">
        <v>-24.904067092722102</v>
      </c>
      <c r="O546" s="392">
        <v>2.8099528398808853E-2</v>
      </c>
      <c r="P546" s="390"/>
      <c r="Q546" s="390">
        <v>-9.2940960058742583E-2</v>
      </c>
      <c r="R546" s="392">
        <v>0.9921334453723184</v>
      </c>
      <c r="S546" s="390">
        <v>-69.590797945633767</v>
      </c>
      <c r="T546" s="392">
        <v>9.8420852622707767E-3</v>
      </c>
      <c r="U546" s="390">
        <v>-12.534712894262418</v>
      </c>
      <c r="V546" s="392">
        <v>0.25052265656580286</v>
      </c>
      <c r="W546" s="390">
        <v>6.4843084940709481</v>
      </c>
      <c r="X546" s="392">
        <v>0.48786167797622537</v>
      </c>
      <c r="Y546" s="390">
        <v>-10.766536305232425</v>
      </c>
      <c r="Z546" s="392">
        <v>8.1133541224289632E-2</v>
      </c>
      <c r="AA546" s="390"/>
      <c r="AB546" s="390">
        <v>-17.094398957149711</v>
      </c>
      <c r="AC546" s="392">
        <v>0.16525151550409289</v>
      </c>
      <c r="AD546" s="390">
        <v>-27.543029573035998</v>
      </c>
      <c r="AE546" s="392">
        <v>2.8259240863472476E-2</v>
      </c>
      <c r="AF546" s="390">
        <v>-16.600916226122408</v>
      </c>
      <c r="AG546" s="392">
        <v>0.1066124172634898</v>
      </c>
      <c r="AH546" s="390">
        <v>3.9021446484545336E-2</v>
      </c>
      <c r="AI546" s="392">
        <v>0.99617768144831131</v>
      </c>
      <c r="AJ546" s="390">
        <v>170.35001948070664</v>
      </c>
      <c r="AK546" s="392">
        <v>1.4212251445526528E-3</v>
      </c>
    </row>
    <row r="547" spans="1:37">
      <c r="A547" s="207" t="s">
        <v>20</v>
      </c>
      <c r="B547" s="390">
        <v>-12.505868067366565</v>
      </c>
      <c r="C547" s="392">
        <v>1.9551440776220997E-2</v>
      </c>
      <c r="D547" s="390">
        <v>39.230429643846534</v>
      </c>
      <c r="E547" s="392">
        <v>5.1080606163919108E-6</v>
      </c>
      <c r="F547" s="390">
        <v>-61.291582535121428</v>
      </c>
      <c r="G547" s="392">
        <v>5.6062480431280405E-3</v>
      </c>
      <c r="H547" s="390">
        <v>34.377596339947019</v>
      </c>
      <c r="I547" s="392">
        <v>0.21259785048886082</v>
      </c>
      <c r="J547" s="390">
        <v>-27.328921000070771</v>
      </c>
      <c r="K547" s="392">
        <v>5.8292522650927998E-2</v>
      </c>
      <c r="L547" s="390">
        <v>70.732985221678348</v>
      </c>
      <c r="M547" s="392">
        <v>3.4717997522185594E-3</v>
      </c>
      <c r="N547" s="390">
        <v>-28.120305335031485</v>
      </c>
      <c r="O547" s="392">
        <v>2.4415328257257844E-2</v>
      </c>
      <c r="P547" s="390"/>
      <c r="Q547" s="390">
        <v>12.46479725899159</v>
      </c>
      <c r="R547" s="392">
        <v>0.2746740036804981</v>
      </c>
      <c r="S547" s="390">
        <v>-52.888215949153192</v>
      </c>
      <c r="T547" s="392">
        <v>2.2190258612498744E-2</v>
      </c>
      <c r="U547" s="390">
        <v>-9.487889452504632</v>
      </c>
      <c r="V547" s="392">
        <v>0.40187024650162984</v>
      </c>
      <c r="W547" s="390">
        <v>5.0647518457771676</v>
      </c>
      <c r="X547" s="392">
        <v>0.60185526614370488</v>
      </c>
      <c r="Y547" s="390">
        <v>-14.279886977030054</v>
      </c>
      <c r="Z547" s="392">
        <v>5.0875005480165839E-2</v>
      </c>
      <c r="AA547" s="390"/>
      <c r="AB547" s="390">
        <v>-0.86346855171342218</v>
      </c>
      <c r="AC547" s="392">
        <v>0.93896902316681685</v>
      </c>
      <c r="AD547" s="390">
        <v>-23.11722563714461</v>
      </c>
      <c r="AE547" s="392">
        <v>7.2197282966366225E-2</v>
      </c>
      <c r="AF547" s="390">
        <v>-19.210909372289212</v>
      </c>
      <c r="AG547" s="392">
        <v>7.952617400873481E-2</v>
      </c>
      <c r="AH547" s="390">
        <v>-2.5825968479992585</v>
      </c>
      <c r="AI547" s="392">
        <v>0.77144511654306402</v>
      </c>
      <c r="AJ547" s="390">
        <v>208.91503650730576</v>
      </c>
      <c r="AK547" s="392">
        <v>9.5629156159657898E-4</v>
      </c>
    </row>
    <row r="548" spans="1:37">
      <c r="A548" s="207" t="s">
        <v>21</v>
      </c>
      <c r="B548" s="390">
        <v>9.981430883476353</v>
      </c>
      <c r="C548" s="392">
        <v>1.4927204481894362E-2</v>
      </c>
      <c r="D548" s="390">
        <v>41.509758243668955</v>
      </c>
      <c r="E548" s="392">
        <v>1.8352112701282165E-5</v>
      </c>
      <c r="F548" s="390">
        <v>-52.939964663766901</v>
      </c>
      <c r="G548" s="392">
        <v>2.2911035502673842E-3</v>
      </c>
      <c r="H548" s="390">
        <v>-4.6603231983870206</v>
      </c>
      <c r="I548" s="392">
        <v>0.75335483614744103</v>
      </c>
      <c r="J548" s="390">
        <v>-32.706779701486361</v>
      </c>
      <c r="K548" s="392">
        <v>1.5884323785366032E-3</v>
      </c>
      <c r="L548" s="390">
        <v>136.97607375807445</v>
      </c>
      <c r="M548" s="392">
        <v>9.681123018480197E-4</v>
      </c>
      <c r="N548" s="390">
        <v>-3.2786022458708821</v>
      </c>
      <c r="O548" s="392">
        <v>0.48605191790646163</v>
      </c>
      <c r="P548" s="390"/>
      <c r="Q548" s="390">
        <v>-5.5127949439459147</v>
      </c>
      <c r="R548" s="392">
        <v>0.47031708950597362</v>
      </c>
      <c r="S548" s="390">
        <v>-48.990833536723869</v>
      </c>
      <c r="T548" s="392">
        <v>7.0645679127780997E-2</v>
      </c>
      <c r="U548" s="390">
        <v>7.2058466803120709</v>
      </c>
      <c r="V548" s="392">
        <v>0.51463858352382807</v>
      </c>
      <c r="W548" s="390">
        <v>89.918379633465804</v>
      </c>
      <c r="X548" s="392">
        <v>9.3164840672614623E-4</v>
      </c>
      <c r="Y548" s="390">
        <v>19.925237326569228</v>
      </c>
      <c r="Z548" s="392">
        <v>5.3441962035580451E-2</v>
      </c>
      <c r="AA548" s="390"/>
      <c r="AB548" s="390">
        <v>-25.478404005521586</v>
      </c>
      <c r="AC548" s="392">
        <v>2.4609218012920663E-2</v>
      </c>
      <c r="AD548" s="390">
        <v>-10.145528742317259</v>
      </c>
      <c r="AE548" s="392">
        <v>0.14597670176212008</v>
      </c>
      <c r="AF548" s="390">
        <v>56.8890916714304</v>
      </c>
      <c r="AG548" s="392">
        <v>2.8057745570999066E-3</v>
      </c>
      <c r="AH548" s="390">
        <v>39.673020166775089</v>
      </c>
      <c r="AI548" s="392">
        <v>2.4974314687640268E-3</v>
      </c>
      <c r="AJ548" s="390">
        <v>190.05933428790357</v>
      </c>
      <c r="AK548" s="392">
        <v>2.3795513095891986E-2</v>
      </c>
    </row>
    <row r="549" spans="1:37">
      <c r="A549" s="207" t="s">
        <v>22</v>
      </c>
      <c r="B549" s="390">
        <v>-11.26604465845967</v>
      </c>
      <c r="C549" s="392">
        <v>1.4237125651871834E-2</v>
      </c>
      <c r="D549" s="390">
        <v>24.09051390018417</v>
      </c>
      <c r="E549" s="392">
        <v>1.2079476819533472E-4</v>
      </c>
      <c r="F549" s="390">
        <v>-64.776440100427507</v>
      </c>
      <c r="G549" s="392">
        <v>4.1402823363127722E-3</v>
      </c>
      <c r="H549" s="390">
        <v>-11.202192399402934</v>
      </c>
      <c r="I549" s="392">
        <v>0.43771699686702803</v>
      </c>
      <c r="J549" s="390">
        <v>-48.090105277369297</v>
      </c>
      <c r="K549" s="392">
        <v>3.9097450965138098E-4</v>
      </c>
      <c r="L549" s="390">
        <v>92.884392983658827</v>
      </c>
      <c r="M549" s="392">
        <v>2.2126473020976008E-4</v>
      </c>
      <c r="N549" s="390">
        <v>-25.613244433888948</v>
      </c>
      <c r="O549" s="392">
        <v>1.4494921041182057E-2</v>
      </c>
      <c r="P549" s="390"/>
      <c r="Q549" s="390">
        <v>-7.1853224853943107</v>
      </c>
      <c r="R549" s="392">
        <v>0.39299854193539152</v>
      </c>
      <c r="S549" s="390">
        <v>-69.900163174653258</v>
      </c>
      <c r="T549" s="392">
        <v>7.2017073792695098E-3</v>
      </c>
      <c r="U549" s="390">
        <v>-10.817676099868754</v>
      </c>
      <c r="V549" s="392">
        <v>0.27134106587165441</v>
      </c>
      <c r="W549" s="390">
        <v>12.185541934922462</v>
      </c>
      <c r="X549" s="392">
        <v>0.17964536274353782</v>
      </c>
      <c r="Y549" s="390">
        <v>-9.5922765738910289</v>
      </c>
      <c r="Z549" s="392">
        <v>9.2445435627030309E-2</v>
      </c>
      <c r="AA549" s="390"/>
      <c r="AB549" s="390">
        <v>-29.316737279935907</v>
      </c>
      <c r="AC549" s="392">
        <v>1.3412539430828227E-2</v>
      </c>
      <c r="AD549" s="390">
        <v>-27.594549404774192</v>
      </c>
      <c r="AE549" s="392">
        <v>5.7550923541476746E-3</v>
      </c>
      <c r="AF549" s="390">
        <v>-16.544122045830548</v>
      </c>
      <c r="AG549" s="392">
        <v>8.6541498285503324E-2</v>
      </c>
      <c r="AH549" s="390">
        <v>-2.7026115241238959</v>
      </c>
      <c r="AI549" s="392">
        <v>0.73506829667830464</v>
      </c>
      <c r="AJ549" s="390">
        <v>150.71517063889434</v>
      </c>
      <c r="AK549" s="392">
        <v>1.0895321522394698E-3</v>
      </c>
    </row>
    <row r="550" spans="1:37">
      <c r="A550" s="207" t="s">
        <v>23</v>
      </c>
      <c r="B550" s="390">
        <v>-18.705000432124294</v>
      </c>
      <c r="C550" s="392">
        <v>1.4715575878789761E-2</v>
      </c>
      <c r="D550" s="390">
        <v>29.841905512999627</v>
      </c>
      <c r="E550" s="392">
        <v>6.0754493811295424E-5</v>
      </c>
      <c r="F550" s="390">
        <v>-65.618110315141109</v>
      </c>
      <c r="G550" s="392">
        <v>9.8090481010596319E-3</v>
      </c>
      <c r="H550" s="390">
        <v>67.184750061284873</v>
      </c>
      <c r="I550" s="392">
        <v>5.3875904975258682E-2</v>
      </c>
      <c r="J550" s="390">
        <v>-28.711390245701462</v>
      </c>
      <c r="K550" s="392">
        <v>5.7887533676138352E-2</v>
      </c>
      <c r="L550" s="390">
        <v>59.428335004005525</v>
      </c>
      <c r="M550" s="392">
        <v>5.3197968204987331E-3</v>
      </c>
      <c r="N550" s="390">
        <v>-34.475481038545638</v>
      </c>
      <c r="O550" s="392">
        <v>2.3329635037399234E-2</v>
      </c>
      <c r="P550" s="390"/>
      <c r="Q550" s="390">
        <v>23.158410800504146</v>
      </c>
      <c r="R550" s="392">
        <v>9.3249949420592032E-2</v>
      </c>
      <c r="S550" s="390">
        <v>-54.221452309834625</v>
      </c>
      <c r="T550" s="392">
        <v>1.8475140669215972E-2</v>
      </c>
      <c r="U550" s="390">
        <v>-17.660798657807177</v>
      </c>
      <c r="V550" s="392">
        <v>0.14386332078574626</v>
      </c>
      <c r="W550" s="390">
        <v>-8.172959564585268</v>
      </c>
      <c r="X550" s="392">
        <v>0.42100518376044516</v>
      </c>
      <c r="Y550" s="390">
        <v>-24.035481186887498</v>
      </c>
      <c r="Z550" s="392">
        <v>1.9465329775668026E-2</v>
      </c>
      <c r="AA550" s="390"/>
      <c r="AB550" s="390">
        <v>5.7255465097580673</v>
      </c>
      <c r="AC550" s="392">
        <v>0.6134061038304478</v>
      </c>
      <c r="AD550" s="390">
        <v>-27.969562221515847</v>
      </c>
      <c r="AE550" s="392">
        <v>5.5428109035971E-2</v>
      </c>
      <c r="AF550" s="390">
        <v>-40.541511450907706</v>
      </c>
      <c r="AG550" s="392">
        <v>4.9927297263832222E-3</v>
      </c>
      <c r="AH550" s="390">
        <v>-9.2278344754928057</v>
      </c>
      <c r="AI550" s="392">
        <v>0.43844225974869322</v>
      </c>
      <c r="AJ550" s="390">
        <v>163.22684777295632</v>
      </c>
      <c r="AK550" s="392">
        <v>4.012992082787832E-4</v>
      </c>
    </row>
    <row r="551" spans="1:37">
      <c r="A551" s="207" t="s">
        <v>13</v>
      </c>
      <c r="B551" s="390">
        <v>9.7631725960705253</v>
      </c>
      <c r="C551" s="392">
        <v>1.1985329773366473E-2</v>
      </c>
      <c r="D551" s="390">
        <v>37.588769283782597</v>
      </c>
      <c r="E551" s="392">
        <v>2.2840059731534265E-5</v>
      </c>
      <c r="F551" s="390">
        <v>-52.718075473391323</v>
      </c>
      <c r="G551" s="392">
        <v>1.6546703765906708E-3</v>
      </c>
      <c r="H551" s="390">
        <v>-6.2375731741864486</v>
      </c>
      <c r="I551" s="392">
        <v>0.69559000396074966</v>
      </c>
      <c r="J551" s="390">
        <v>-28.099152236874914</v>
      </c>
      <c r="K551" s="392">
        <v>8.4516522797986778E-3</v>
      </c>
      <c r="L551" s="390">
        <v>149.28879363142028</v>
      </c>
      <c r="M551" s="392">
        <v>4.1146791578584678E-4</v>
      </c>
      <c r="N551" s="390">
        <v>-0.31731158981181329</v>
      </c>
      <c r="O551" s="392">
        <v>0.93332278600863383</v>
      </c>
      <c r="P551" s="390"/>
      <c r="Q551" s="390">
        <v>-6.8562672901874899</v>
      </c>
      <c r="R551" s="392">
        <v>0.39759579091239206</v>
      </c>
      <c r="S551" s="390">
        <v>-43.17741772928553</v>
      </c>
      <c r="T551" s="392">
        <v>8.3702749845439031E-2</v>
      </c>
      <c r="U551" s="390">
        <v>0.27762412234741668</v>
      </c>
      <c r="V551" s="392">
        <v>0.97835208424574305</v>
      </c>
      <c r="W551" s="390">
        <v>92.933631419518107</v>
      </c>
      <c r="X551" s="392">
        <v>4.5049541035534451E-4</v>
      </c>
      <c r="Y551" s="390">
        <v>16.669211835492771</v>
      </c>
      <c r="Z551" s="392">
        <v>9.0089254070034111E-2</v>
      </c>
      <c r="AA551" s="390"/>
      <c r="AB551" s="390">
        <v>-24.411895898127156</v>
      </c>
      <c r="AC551" s="392">
        <v>4.4219103586584547E-2</v>
      </c>
      <c r="AD551" s="390">
        <v>-10.971692645176958</v>
      </c>
      <c r="AE551" s="392">
        <v>0.12440590789848238</v>
      </c>
      <c r="AF551" s="390">
        <v>53.113730995088083</v>
      </c>
      <c r="AG551" s="392">
        <v>4.748821553376247E-3</v>
      </c>
      <c r="AH551" s="390">
        <v>37.484696184900216</v>
      </c>
      <c r="AI551" s="392">
        <v>3.3129878940113731E-3</v>
      </c>
      <c r="AJ551" s="390">
        <v>140.33725986442721</v>
      </c>
      <c r="AK551" s="392">
        <v>3.6334267521528664E-2</v>
      </c>
    </row>
    <row r="552" spans="1:37">
      <c r="A552" s="207" t="s">
        <v>241</v>
      </c>
      <c r="B552" s="390">
        <v>24.446625936270248</v>
      </c>
      <c r="C552" s="392">
        <v>1.1189484941885736E-3</v>
      </c>
      <c r="D552" s="390">
        <v>57.988498801126241</v>
      </c>
      <c r="E552" s="392">
        <v>2.4359633735095788E-5</v>
      </c>
      <c r="F552" s="390">
        <v>-50.595035595558443</v>
      </c>
      <c r="G552" s="392">
        <v>4.3457623875992257E-3</v>
      </c>
      <c r="H552" s="390">
        <v>14.055391736945097</v>
      </c>
      <c r="I552" s="392">
        <v>0.39485931019211529</v>
      </c>
      <c r="J552" s="390">
        <v>-0.59846749428979218</v>
      </c>
      <c r="K552" s="392">
        <v>0.94636693244295877</v>
      </c>
      <c r="L552" s="390">
        <v>169.70333337664002</v>
      </c>
      <c r="M552" s="392">
        <v>2.6798023953946929E-3</v>
      </c>
      <c r="N552" s="390">
        <v>6.2305990701854919</v>
      </c>
      <c r="O552" s="392">
        <v>0.25156197871382657</v>
      </c>
      <c r="P552" s="390"/>
      <c r="Q552" s="390">
        <v>1.2500537446937121</v>
      </c>
      <c r="R552" s="392">
        <v>0.86380529169820697</v>
      </c>
      <c r="S552" s="390">
        <v>-34.169743438255516</v>
      </c>
      <c r="T552" s="392">
        <v>2.8254782820298519E-2</v>
      </c>
      <c r="U552" s="390">
        <v>75.627106455507089</v>
      </c>
      <c r="V552" s="392">
        <v>1.2712123636873722E-3</v>
      </c>
      <c r="W552" s="390">
        <v>165.94056417869675</v>
      </c>
      <c r="X552" s="392">
        <v>1.8499801502903045E-3</v>
      </c>
      <c r="Y552" s="390">
        <v>33.54927895206518</v>
      </c>
      <c r="Z552" s="392">
        <v>5.5559001532246001E-2</v>
      </c>
      <c r="AA552" s="390"/>
      <c r="AB552" s="390">
        <v>-16.376434507867906</v>
      </c>
      <c r="AC552" s="392">
        <v>8.1751911816185491E-2</v>
      </c>
      <c r="AD552" s="390">
        <v>25.452954338358346</v>
      </c>
      <c r="AE552" s="392">
        <v>7.6042254754586317E-3</v>
      </c>
      <c r="AF552" s="390">
        <v>104.71274887289917</v>
      </c>
      <c r="AG552" s="392">
        <v>1.6801824908672859E-2</v>
      </c>
      <c r="AH552" s="390">
        <v>68.70352882480195</v>
      </c>
      <c r="AI552" s="392">
        <v>1.2290300039244867E-3</v>
      </c>
      <c r="AJ552" s="390">
        <v>344.45771383437057</v>
      </c>
      <c r="AK552" s="392">
        <v>2.9178486134879097E-2</v>
      </c>
    </row>
    <row r="553" spans="1:37">
      <c r="A553" s="207" t="s">
        <v>26</v>
      </c>
      <c r="B553" s="390">
        <v>-17.302685108380128</v>
      </c>
      <c r="C553" s="392">
        <v>3.2749142191773983E-3</v>
      </c>
      <c r="D553" s="390">
        <v>23.033196733059381</v>
      </c>
      <c r="E553" s="392">
        <v>3.0569178538851748E-4</v>
      </c>
      <c r="F553" s="390">
        <v>-66.028580930308962</v>
      </c>
      <c r="G553" s="392">
        <v>3.7402549071986683E-3</v>
      </c>
      <c r="H553" s="390">
        <v>-10.978522474836735</v>
      </c>
      <c r="I553" s="392">
        <v>0.43650630803734869</v>
      </c>
      <c r="J553" s="390">
        <v>-58.67634900101293</v>
      </c>
      <c r="K553" s="392">
        <v>5.3135829711274153E-4</v>
      </c>
      <c r="L553" s="390">
        <v>87.920599207235014</v>
      </c>
      <c r="M553" s="392">
        <v>2.4999653196140358E-4</v>
      </c>
      <c r="N553" s="390">
        <v>-30.859466015610405</v>
      </c>
      <c r="O553" s="392">
        <v>1.1523505614328734E-2</v>
      </c>
      <c r="P553" s="390"/>
      <c r="Q553" s="390">
        <v>-7.8124092133943464</v>
      </c>
      <c r="R553" s="392">
        <v>0.34908494585681715</v>
      </c>
      <c r="S553" s="390">
        <v>-75.484752630910464</v>
      </c>
      <c r="T553" s="392">
        <v>1.6216432126303124E-2</v>
      </c>
      <c r="U553" s="390">
        <v>-19.960557977422411</v>
      </c>
      <c r="V553" s="392">
        <v>6.8039475941369637E-2</v>
      </c>
      <c r="W553" s="390">
        <v>-5.7199873168295117</v>
      </c>
      <c r="X553" s="392">
        <v>0.48780479671018895</v>
      </c>
      <c r="Y553" s="390">
        <v>-17.403885899744665</v>
      </c>
      <c r="Z553" s="392">
        <v>1.9434574050096434E-2</v>
      </c>
      <c r="AA553" s="390"/>
      <c r="AB553" s="390">
        <v>-34.866983480377861</v>
      </c>
      <c r="AC553" s="392">
        <v>3.4253282361183563E-3</v>
      </c>
      <c r="AD553" s="390">
        <v>-34.686839436553974</v>
      </c>
      <c r="AE553" s="392">
        <v>7.5617365298786994E-3</v>
      </c>
      <c r="AF553" s="390">
        <v>-31.601507973887909</v>
      </c>
      <c r="AG553" s="392">
        <v>2.4585905648575957E-3</v>
      </c>
      <c r="AH553" s="390">
        <v>-12.053557477708571</v>
      </c>
      <c r="AI553" s="392">
        <v>0.20232793310048214</v>
      </c>
      <c r="AJ553" s="390">
        <v>146.4160669018118</v>
      </c>
      <c r="AK553" s="392">
        <v>5.8172990597105134E-4</v>
      </c>
    </row>
    <row r="554" spans="1:37">
      <c r="A554" s="207" t="s">
        <v>27</v>
      </c>
      <c r="B554" s="101">
        <v>-24.337564693018916</v>
      </c>
      <c r="C554" s="102">
        <v>5.7964179175607009E-3</v>
      </c>
      <c r="D554" s="101">
        <v>4.6236305091390362</v>
      </c>
      <c r="E554" s="102">
        <v>0.36305030530074334</v>
      </c>
      <c r="F554" s="101">
        <v>-71.271764428245106</v>
      </c>
      <c r="G554" s="102">
        <v>6.2648574664616328E-3</v>
      </c>
      <c r="H554" s="101">
        <v>-21.069589763290704</v>
      </c>
      <c r="I554" s="102">
        <v>0.14776121174514933</v>
      </c>
      <c r="J554" s="101">
        <v>-60.010225616460509</v>
      </c>
      <c r="K554" s="102">
        <v>2.1824095558513044E-3</v>
      </c>
      <c r="L554" s="101">
        <v>60.060942285528895</v>
      </c>
      <c r="M554" s="102">
        <v>1.117218268720894E-3</v>
      </c>
      <c r="N554" s="101">
        <v>-35.572709482586177</v>
      </c>
      <c r="O554" s="102">
        <v>2.3680023110972483E-2</v>
      </c>
      <c r="P554" s="390"/>
      <c r="Q554" s="101">
        <v>-15.031786393395791</v>
      </c>
      <c r="R554" s="102">
        <v>0.11567299672062858</v>
      </c>
      <c r="S554" s="101">
        <v>-76.224452739615572</v>
      </c>
      <c r="T554" s="102">
        <v>2.1179447485667937E-2</v>
      </c>
      <c r="U554" s="101">
        <v>-25.214974691520414</v>
      </c>
      <c r="V554" s="102">
        <v>2.4036808373839317E-2</v>
      </c>
      <c r="W554" s="101">
        <v>-15.703461492336949</v>
      </c>
      <c r="X554" s="102">
        <v>6.7130455941488809E-2</v>
      </c>
      <c r="Y554" s="101">
        <v>-27.508248966505978</v>
      </c>
      <c r="Z554" s="102">
        <v>1.320492997036158E-2</v>
      </c>
      <c r="AA554" s="390"/>
      <c r="AB554" s="101">
        <v>-43.078147912875274</v>
      </c>
      <c r="AC554" s="102">
        <v>1.3377113061836077E-3</v>
      </c>
      <c r="AD554" s="101">
        <v>-38.00976079085158</v>
      </c>
      <c r="AE554" s="102">
        <v>7.8530644671356547E-3</v>
      </c>
      <c r="AF554" s="101">
        <v>-47.711248422530986</v>
      </c>
      <c r="AG554" s="102">
        <v>1.4156413584235125E-3</v>
      </c>
      <c r="AH554" s="101">
        <v>-24.327016716000774</v>
      </c>
      <c r="AI554" s="102">
        <v>7.4345592382213152E-2</v>
      </c>
      <c r="AJ554" s="101">
        <v>80.565049605176256</v>
      </c>
      <c r="AK554" s="102">
        <v>9.3589419587673697E-4</v>
      </c>
    </row>
    <row r="555" spans="1:37">
      <c r="A555" s="207" t="s">
        <v>28</v>
      </c>
      <c r="B555" s="390">
        <v>-23.340625430775006</v>
      </c>
      <c r="C555" s="392">
        <v>1.9492690554475077E-2</v>
      </c>
      <c r="D555" s="390">
        <v>12.353564252278426</v>
      </c>
      <c r="E555" s="392">
        <v>3.0234893167230933E-2</v>
      </c>
      <c r="F555" s="390">
        <v>-67.50762609461546</v>
      </c>
      <c r="G555" s="392">
        <v>1.276757061054553E-2</v>
      </c>
      <c r="H555" s="390">
        <v>6.3606776529541067</v>
      </c>
      <c r="I555" s="392">
        <v>0.72963387983465144</v>
      </c>
      <c r="J555" s="390">
        <v>-44.882201671783321</v>
      </c>
      <c r="K555" s="392">
        <v>6.7411371470411817E-3</v>
      </c>
      <c r="L555" s="390">
        <v>53.673682098074124</v>
      </c>
      <c r="M555" s="392">
        <v>6.6413778257254615E-3</v>
      </c>
      <c r="N555" s="390">
        <v>-36.650621337093028</v>
      </c>
      <c r="O555" s="392">
        <v>3.2366793217130603E-2</v>
      </c>
      <c r="P555" s="390"/>
      <c r="Q555" s="390">
        <v>-0.52325976868972679</v>
      </c>
      <c r="R555" s="392">
        <v>0.95340694577437191</v>
      </c>
      <c r="S555" s="390">
        <v>-61.846157690517089</v>
      </c>
      <c r="T555" s="392">
        <v>2.7638171327346764E-2</v>
      </c>
      <c r="U555" s="390">
        <v>-19.542338498241747</v>
      </c>
      <c r="V555" s="392">
        <v>8.6005538854399821E-2</v>
      </c>
      <c r="W555" s="390">
        <v>-7.6600458250965886</v>
      </c>
      <c r="X555" s="392">
        <v>0.43391108241547449</v>
      </c>
      <c r="Y555" s="390">
        <v>-28.429012155027355</v>
      </c>
      <c r="Z555" s="392">
        <v>2.0986370485173014E-2</v>
      </c>
      <c r="AA555" s="390"/>
      <c r="AB555" s="390">
        <v>-22.986459297458037</v>
      </c>
      <c r="AC555" s="392">
        <v>3.7435304534868388E-2</v>
      </c>
      <c r="AD555" s="390">
        <v>-31.84014126517868</v>
      </c>
      <c r="AE555" s="392">
        <v>1.9177742116493288E-2</v>
      </c>
      <c r="AF555" s="390">
        <v>-44.581939259605861</v>
      </c>
      <c r="AG555" s="392">
        <v>6.0151366862555835E-3</v>
      </c>
      <c r="AH555" s="390">
        <v>-17.705953835319718</v>
      </c>
      <c r="AI555" s="392">
        <v>0.25483457614828564</v>
      </c>
      <c r="AJ555" s="390">
        <v>92.507672251162731</v>
      </c>
      <c r="AK555" s="392">
        <v>1.9879701605475981E-3</v>
      </c>
    </row>
    <row r="556" spans="1:37">
      <c r="A556" s="207" t="s">
        <v>29</v>
      </c>
      <c r="B556" s="390">
        <v>2.4074457446064752</v>
      </c>
      <c r="C556" s="392">
        <v>0.50319350593257561</v>
      </c>
      <c r="D556" s="390">
        <v>28.949944361294762</v>
      </c>
      <c r="E556" s="392">
        <v>7.1128451138671885E-5</v>
      </c>
      <c r="F556" s="390">
        <v>-50.076400095551932</v>
      </c>
      <c r="G556" s="392">
        <v>4.2745792482451255E-3</v>
      </c>
      <c r="H556" s="390">
        <v>-20.72583497345105</v>
      </c>
      <c r="I556" s="392">
        <v>9.0997039605778887E-2</v>
      </c>
      <c r="J556" s="390">
        <v>-46.722405801083831</v>
      </c>
      <c r="K556" s="392">
        <v>4.1697543359941287E-4</v>
      </c>
      <c r="L556" s="390">
        <v>133.23415305342084</v>
      </c>
      <c r="M556" s="392">
        <v>2.4032552971074784E-3</v>
      </c>
      <c r="N556" s="390">
        <v>-12.916012914070881</v>
      </c>
      <c r="O556" s="392">
        <v>6.1166746435167625E-2</v>
      </c>
      <c r="P556" s="390"/>
      <c r="Q556" s="390">
        <v>-13.599757139869611</v>
      </c>
      <c r="R556" s="392">
        <v>6.0855134071690423E-2</v>
      </c>
      <c r="S556" s="390">
        <v>-47.655779251187205</v>
      </c>
      <c r="T556" s="392">
        <v>0.20860526258774748</v>
      </c>
      <c r="U556" s="390">
        <v>0.85913890716514019</v>
      </c>
      <c r="V556" s="392">
        <v>0.92483474541711352</v>
      </c>
      <c r="W556" s="390">
        <v>47.368958277921678</v>
      </c>
      <c r="X556" s="392">
        <v>1.5610894986799876E-2</v>
      </c>
      <c r="Y556" s="390">
        <v>15.629201493220963</v>
      </c>
      <c r="Z556" s="392">
        <v>4.7705598163266208E-2</v>
      </c>
      <c r="AA556" s="390"/>
      <c r="AB556" s="390">
        <v>-37.994194409283189</v>
      </c>
      <c r="AC556" s="392">
        <v>9.2164574413084958E-3</v>
      </c>
      <c r="AD556" s="390">
        <v>-21.34072255279888</v>
      </c>
      <c r="AE556" s="392">
        <v>9.7934435773133609E-3</v>
      </c>
      <c r="AF556" s="390">
        <v>38.543783546857057</v>
      </c>
      <c r="AG556" s="392">
        <v>1.3730159449828935E-2</v>
      </c>
      <c r="AH556" s="390">
        <v>20.469389681961001</v>
      </c>
      <c r="AI556" s="392">
        <v>2.6205002084377815E-2</v>
      </c>
      <c r="AJ556" s="390">
        <v>111.02335627309226</v>
      </c>
      <c r="AK556" s="392">
        <v>4.7605103701772858E-2</v>
      </c>
    </row>
    <row r="557" spans="1:37">
      <c r="A557" s="207" t="s">
        <v>30</v>
      </c>
      <c r="B557" s="390">
        <v>-4.6274321873648443</v>
      </c>
      <c r="C557" s="392">
        <v>0.25186570791515206</v>
      </c>
      <c r="D557" s="390">
        <v>27.946157839941343</v>
      </c>
      <c r="E557" s="392">
        <v>1.6929819867303174E-4</v>
      </c>
      <c r="F557" s="390">
        <v>-59.355539619210397</v>
      </c>
      <c r="G557" s="392">
        <v>3.6603281178386039E-3</v>
      </c>
      <c r="H557" s="390">
        <v>-14.967912913596985</v>
      </c>
      <c r="I557" s="392">
        <v>0.27829767859727295</v>
      </c>
      <c r="J557" s="390">
        <v>-48.987741710249828</v>
      </c>
      <c r="K557" s="392">
        <v>1.3488660184927618E-3</v>
      </c>
      <c r="L557" s="390">
        <v>99.786377829396073</v>
      </c>
      <c r="M557" s="392">
        <v>8.9785440026533684E-4</v>
      </c>
      <c r="N557" s="390">
        <v>-18.920973428158156</v>
      </c>
      <c r="O557" s="392">
        <v>3.7690865904125223E-2</v>
      </c>
      <c r="P557" s="390"/>
      <c r="Q557" s="390">
        <v>-9.8588360716039123</v>
      </c>
      <c r="R557" s="392">
        <v>0.20514547997768973</v>
      </c>
      <c r="S557" s="390">
        <v>-56.635008484095053</v>
      </c>
      <c r="T557" s="392">
        <v>0.12163885275469766</v>
      </c>
      <c r="U557" s="390">
        <v>-11.757196502039436</v>
      </c>
      <c r="V557" s="392">
        <v>0.25943170104601831</v>
      </c>
      <c r="W557" s="390">
        <v>22.312983289718105</v>
      </c>
      <c r="X557" s="392">
        <v>6.5245808530792745E-2</v>
      </c>
      <c r="Y557" s="390">
        <v>1.924337417891089</v>
      </c>
      <c r="Z557" s="392">
        <v>0.78468053999538134</v>
      </c>
      <c r="AA557" s="390"/>
      <c r="AB557" s="390">
        <v>-31.91812895662191</v>
      </c>
      <c r="AC557" s="392">
        <v>1.1043249295452579E-2</v>
      </c>
      <c r="AD557" s="390">
        <v>-28.767311550457954</v>
      </c>
      <c r="AE557" s="392">
        <v>5.1733392802354988E-3</v>
      </c>
      <c r="AF557" s="390">
        <v>4.1137287052577598</v>
      </c>
      <c r="AG557" s="392">
        <v>0.72357700183050688</v>
      </c>
      <c r="AH557" s="390">
        <v>10.477184323769716</v>
      </c>
      <c r="AI557" s="392">
        <v>0.21564487414206279</v>
      </c>
      <c r="AJ557" s="390">
        <v>163.54273885154248</v>
      </c>
      <c r="AK557" s="392">
        <v>3.8957712577926389E-3</v>
      </c>
    </row>
    <row r="558" spans="1:37">
      <c r="A558" s="397" t="s">
        <v>31</v>
      </c>
      <c r="B558" s="390">
        <v>-37.980052356753355</v>
      </c>
      <c r="C558" s="392">
        <v>2.7135672980087094E-4</v>
      </c>
      <c r="D558" s="390">
        <v>-23.852170281010423</v>
      </c>
      <c r="E558" s="392">
        <v>9.682483402992289E-5</v>
      </c>
      <c r="F558" s="390">
        <v>-76.685494525155676</v>
      </c>
      <c r="G558" s="392">
        <v>1.2844284164098925E-2</v>
      </c>
      <c r="H558" s="390">
        <v>-58.891604936958466</v>
      </c>
      <c r="I558" s="392">
        <v>6.2054226513909762E-3</v>
      </c>
      <c r="J558" s="390">
        <v>-72.0534414798135</v>
      </c>
      <c r="K558" s="392">
        <v>5.1035299109040699E-3</v>
      </c>
      <c r="L558" s="390">
        <v>48.646397683045414</v>
      </c>
      <c r="M558" s="392">
        <v>2.1798290026391078E-4</v>
      </c>
      <c r="N558" s="390">
        <v>-45.88396994152383</v>
      </c>
      <c r="O558" s="392">
        <v>7.67527057783279E-3</v>
      </c>
      <c r="P558" s="390"/>
      <c r="Q558" s="390">
        <v>-41.379790184710252</v>
      </c>
      <c r="R558" s="392">
        <v>1.4104350921194772E-3</v>
      </c>
      <c r="S558" s="390">
        <v>-75.106285534501112</v>
      </c>
      <c r="T558" s="392">
        <v>8.8915829724894119E-2</v>
      </c>
      <c r="U558" s="390">
        <v>-41.881069044362981</v>
      </c>
      <c r="V558" s="392">
        <v>3.8988527904284815E-4</v>
      </c>
      <c r="W558" s="390">
        <v>-34.352947654866256</v>
      </c>
      <c r="X558" s="392">
        <v>3.6548262058374225E-4</v>
      </c>
      <c r="Y558" s="390">
        <v>-40.70456637603904</v>
      </c>
      <c r="Z558" s="392">
        <v>1.3493021612143801E-3</v>
      </c>
      <c r="AA558" s="390"/>
      <c r="AB558" s="390">
        <v>-67.809871878221401</v>
      </c>
      <c r="AC558" s="392">
        <v>4.3166143199190989E-3</v>
      </c>
      <c r="AD558" s="390">
        <v>-54.887358966238409</v>
      </c>
      <c r="AE558" s="392">
        <v>1.7493631591088485E-4</v>
      </c>
      <c r="AF558" s="390">
        <v>-63.148005752431324</v>
      </c>
      <c r="AG558" s="392">
        <v>1.1562836535898115E-3</v>
      </c>
      <c r="AH558" s="390">
        <v>-50.102202597563227</v>
      </c>
      <c r="AI558" s="392">
        <v>1.2819400681506187E-3</v>
      </c>
      <c r="AJ558" s="390">
        <v>27.80696641480333</v>
      </c>
      <c r="AK558" s="392">
        <v>2.2812937415845863E-2</v>
      </c>
    </row>
    <row r="559" spans="1:37">
      <c r="A559" s="207" t="s">
        <v>32</v>
      </c>
      <c r="B559" s="390">
        <v>-31.117949710475241</v>
      </c>
      <c r="C559" s="392">
        <v>7.9161951650997299E-3</v>
      </c>
      <c r="D559" s="390">
        <v>-16.176224940784245</v>
      </c>
      <c r="E559" s="392">
        <v>6.8816436334022107E-3</v>
      </c>
      <c r="F559" s="390">
        <v>-73.587599096283483</v>
      </c>
      <c r="G559" s="392">
        <v>9.9603730607101607E-3</v>
      </c>
      <c r="H559" s="390">
        <v>-42.455186518308466</v>
      </c>
      <c r="I559" s="392">
        <v>2.2234370866293273E-2</v>
      </c>
      <c r="J559" s="390">
        <v>-63.745090183928419</v>
      </c>
      <c r="K559" s="392">
        <v>1.6509426358065652E-3</v>
      </c>
      <c r="L559" s="390">
        <v>50.107319262900184</v>
      </c>
      <c r="M559" s="392">
        <v>2.4394137351657764E-3</v>
      </c>
      <c r="N559" s="390">
        <v>-39.087931491669146</v>
      </c>
      <c r="O559" s="392">
        <v>3.5277066880874439E-2</v>
      </c>
      <c r="P559" s="390"/>
      <c r="Q559" s="390">
        <v>-32.16126482024238</v>
      </c>
      <c r="R559" s="392">
        <v>3.3825841213948214E-3</v>
      </c>
      <c r="S559" s="390">
        <v>-76.765414382399626</v>
      </c>
      <c r="T559" s="392">
        <v>2.8544099203078311E-2</v>
      </c>
      <c r="U559" s="390">
        <v>-26.552850741604004</v>
      </c>
      <c r="V559" s="392">
        <v>1.144857374712506E-2</v>
      </c>
      <c r="W559" s="390">
        <v>-14.851659162844733</v>
      </c>
      <c r="X559" s="392">
        <v>9.7981231706302574E-2</v>
      </c>
      <c r="Y559" s="390">
        <v>-33.726214617485532</v>
      </c>
      <c r="Z559" s="392">
        <v>1.316429377852163E-2</v>
      </c>
      <c r="AA559" s="390"/>
      <c r="AB559" s="390">
        <v>-62.086481312890186</v>
      </c>
      <c r="AC559" s="392">
        <v>1.4490370509679233E-4</v>
      </c>
      <c r="AD559" s="390">
        <v>-39.95068236400779</v>
      </c>
      <c r="AE559" s="392">
        <v>2.8930661863635627E-3</v>
      </c>
      <c r="AF559" s="390">
        <v>-57.970898281043283</v>
      </c>
      <c r="AG559" s="392">
        <v>2.0961358829863258E-3</v>
      </c>
      <c r="AH559" s="390">
        <v>-38.2671623800586</v>
      </c>
      <c r="AI559" s="392">
        <v>3.6262911416930062E-2</v>
      </c>
      <c r="AJ559" s="390">
        <v>31.738618204617701</v>
      </c>
      <c r="AK559" s="392">
        <v>2.244809536543917E-2</v>
      </c>
    </row>
    <row r="560" spans="1:37">
      <c r="A560" s="397" t="s">
        <v>33</v>
      </c>
      <c r="B560" s="390">
        <v>-31.65173394862909</v>
      </c>
      <c r="C560" s="392">
        <v>7.0608591225508003E-4</v>
      </c>
      <c r="D560" s="390">
        <v>-13.829071799073059</v>
      </c>
      <c r="E560" s="392">
        <v>1.0397792100036871E-2</v>
      </c>
      <c r="F560" s="390">
        <v>-74.923311064319549</v>
      </c>
      <c r="G560" s="392">
        <v>9.9632006560089036E-3</v>
      </c>
      <c r="H560" s="390">
        <v>-46.510571890139424</v>
      </c>
      <c r="I560" s="392">
        <v>1.2511632801889482E-2</v>
      </c>
      <c r="J560" s="390">
        <v>-69.275691848490055</v>
      </c>
      <c r="K560" s="392">
        <v>1.297212977714725E-3</v>
      </c>
      <c r="L560" s="390">
        <v>68.042189368076379</v>
      </c>
      <c r="M560" s="392">
        <v>1.3454201337877761E-4</v>
      </c>
      <c r="N560" s="390">
        <v>-39.785731150643045</v>
      </c>
      <c r="O560" s="392">
        <v>1.2143612852886258E-2</v>
      </c>
      <c r="P560" s="390"/>
      <c r="Q560" s="390">
        <v>-35.562456510007948</v>
      </c>
      <c r="R560" s="392">
        <v>1.2946430678922997E-3</v>
      </c>
      <c r="S560" s="390">
        <v>-80.858632876645459</v>
      </c>
      <c r="T560" s="392">
        <v>2.3935388819770417E-2</v>
      </c>
      <c r="U560" s="390">
        <v>-30.197416852766533</v>
      </c>
      <c r="V560" s="392">
        <v>4.4698061823471424E-3</v>
      </c>
      <c r="W560" s="390">
        <v>-23.345374512917914</v>
      </c>
      <c r="X560" s="392">
        <v>3.6367006054342003E-3</v>
      </c>
      <c r="Y560" s="390">
        <v>-33.656269413152948</v>
      </c>
      <c r="Z560" s="392">
        <v>2.582620558694378E-3</v>
      </c>
      <c r="AA560" s="390"/>
      <c r="AB560" s="390">
        <v>-63.137956543063254</v>
      </c>
      <c r="AC560" s="392">
        <v>1.2478402155234256E-3</v>
      </c>
      <c r="AD560" s="390">
        <v>-44.874621425762449</v>
      </c>
      <c r="AE560" s="392">
        <v>8.5904638263803381E-4</v>
      </c>
      <c r="AF560" s="390">
        <v>-56.572479789733457</v>
      </c>
      <c r="AG560" s="392">
        <v>1.5422633716882897E-4</v>
      </c>
      <c r="AH560" s="390">
        <v>-40.490369541338026</v>
      </c>
      <c r="AI560" s="392">
        <v>4.5200142429410077E-3</v>
      </c>
      <c r="AJ560" s="390">
        <v>52.289580525934845</v>
      </c>
      <c r="AK560" s="392">
        <v>1.0351660388540447E-3</v>
      </c>
    </row>
    <row r="561" spans="1:38">
      <c r="A561" s="207" t="s">
        <v>34</v>
      </c>
      <c r="B561" s="390">
        <v>-34.461548738351119</v>
      </c>
      <c r="C561" s="392">
        <v>3.8560573101262602E-3</v>
      </c>
      <c r="D561" s="390">
        <v>-29.949084036399949</v>
      </c>
      <c r="E561" s="392">
        <v>3.7406392013586882E-5</v>
      </c>
      <c r="F561" s="390">
        <v>-76.03997468818126</v>
      </c>
      <c r="G561" s="392">
        <v>9.8058193250873133E-3</v>
      </c>
      <c r="H561" s="390">
        <v>-68.564323620414854</v>
      </c>
      <c r="I561" s="392">
        <v>6.703250123015092E-3</v>
      </c>
      <c r="J561" s="390">
        <v>-69.55459574383454</v>
      </c>
      <c r="K561" s="392">
        <v>1.4296474941683695E-3</v>
      </c>
      <c r="L561" s="390">
        <v>50.450368778326094</v>
      </c>
      <c r="M561" s="392">
        <v>4.6381633881364335E-4</v>
      </c>
      <c r="N561" s="390">
        <v>-38.387688681160512</v>
      </c>
      <c r="O561" s="392">
        <v>4.4520410699066995E-2</v>
      </c>
      <c r="P561" s="390"/>
      <c r="Q561" s="390">
        <v>-49.339469325546858</v>
      </c>
      <c r="R561" s="392">
        <v>9.9046755359593459E-4</v>
      </c>
      <c r="S561" s="390">
        <v>-80.071573888789345</v>
      </c>
      <c r="T561" s="392">
        <v>1.9509736019982765E-2</v>
      </c>
      <c r="U561" s="390">
        <v>-30.175788093715646</v>
      </c>
      <c r="V561" s="392">
        <v>3.1349038981922667E-3</v>
      </c>
      <c r="W561" s="390">
        <v>-25.357559461172002</v>
      </c>
      <c r="X561" s="392">
        <v>2.9917121316427875E-3</v>
      </c>
      <c r="Y561" s="390">
        <v>-36.402352695885376</v>
      </c>
      <c r="Z561" s="392">
        <v>8.8685507557135796E-3</v>
      </c>
      <c r="AA561" s="390"/>
      <c r="AB561" s="390">
        <v>-76.484038038385677</v>
      </c>
      <c r="AC561" s="392">
        <v>6.9414841634622398E-3</v>
      </c>
      <c r="AD561" s="390">
        <v>-44.654501705867503</v>
      </c>
      <c r="AE561" s="392">
        <v>7.7528517402054463E-4</v>
      </c>
      <c r="AF561" s="390">
        <v>-61.212140650420125</v>
      </c>
      <c r="AG561" s="392">
        <v>2.8169023435528572E-3</v>
      </c>
      <c r="AH561" s="390">
        <v>-46.867642814366668</v>
      </c>
      <c r="AI561" s="392">
        <v>1.3263173140412341E-2</v>
      </c>
      <c r="AJ561" s="390">
        <v>13.66764297800945</v>
      </c>
      <c r="AK561" s="392">
        <v>0.15697248463896374</v>
      </c>
    </row>
    <row r="562" spans="1:38">
      <c r="A562" s="207" t="s">
        <v>242</v>
      </c>
      <c r="B562" s="390">
        <v>-33.000828816592424</v>
      </c>
      <c r="C562" s="391">
        <v>7.2506528245953623E-4</v>
      </c>
      <c r="D562" s="390">
        <v>-37.048947521754819</v>
      </c>
      <c r="E562" s="391">
        <v>1.3984828780891021E-6</v>
      </c>
      <c r="F562" s="390">
        <v>-74.199337150953525</v>
      </c>
      <c r="G562" s="391">
        <v>2.5393908146440392E-3</v>
      </c>
      <c r="H562" s="390">
        <v>-93.718687618212698</v>
      </c>
      <c r="I562" s="391">
        <v>3.1121616315168292E-2</v>
      </c>
      <c r="J562" s="390">
        <v>-64.242205740078731</v>
      </c>
      <c r="K562" s="391">
        <v>2.4315174108796057E-4</v>
      </c>
      <c r="L562" s="390">
        <v>70.145590248195006</v>
      </c>
      <c r="M562" s="391">
        <v>1.8305755065490414E-4</v>
      </c>
      <c r="N562" s="390">
        <v>-41.075541055012444</v>
      </c>
      <c r="O562" s="391">
        <v>5.1381730458989541E-3</v>
      </c>
      <c r="P562" s="390"/>
      <c r="Q562" s="390">
        <v>-63.408760841345888</v>
      </c>
      <c r="R562" s="391">
        <v>2.3432396590337304E-3</v>
      </c>
      <c r="S562" s="390">
        <v>-68.517944456025049</v>
      </c>
      <c r="T562" s="391">
        <v>3.5941482436537255E-2</v>
      </c>
      <c r="U562" s="390">
        <v>-10.213037670771838</v>
      </c>
      <c r="V562" s="391">
        <v>0.16650018346834006</v>
      </c>
      <c r="W562" s="390">
        <v>-3.7180820106116639</v>
      </c>
      <c r="X562" s="391">
        <v>0.57287475121621645</v>
      </c>
      <c r="Y562" s="390">
        <v>-32.353827659223882</v>
      </c>
      <c r="Z562" s="391">
        <v>1.7590339966190702E-3</v>
      </c>
      <c r="AA562" s="390"/>
      <c r="AB562" s="390">
        <v>-83.529025503416591</v>
      </c>
      <c r="AC562" s="391">
        <v>1.1615971678552939E-2</v>
      </c>
      <c r="AD562" s="390">
        <v>-35.664716331945542</v>
      </c>
      <c r="AE562" s="391">
        <v>1.3989195346804132E-4</v>
      </c>
      <c r="AF562" s="390">
        <v>-52.325735785328995</v>
      </c>
      <c r="AG562" s="391">
        <v>2.9131729817370121E-5</v>
      </c>
      <c r="AH562" s="390">
        <v>-47.066339198478204</v>
      </c>
      <c r="AI562" s="391">
        <v>4.792080763117797E-3</v>
      </c>
      <c r="AJ562" s="390">
        <v>9.4710754314010703</v>
      </c>
      <c r="AK562" s="391">
        <v>0.26220119575352729</v>
      </c>
    </row>
    <row r="563" spans="1:38">
      <c r="A563" s="207" t="s">
        <v>240</v>
      </c>
      <c r="B563" s="390">
        <v>-12.595334538606428</v>
      </c>
      <c r="C563" s="392">
        <v>6.9134622788334082E-3</v>
      </c>
      <c r="D563" s="390">
        <v>15.593562652082488</v>
      </c>
      <c r="E563" s="392">
        <v>2.0973859908100089E-3</v>
      </c>
      <c r="F563" s="390">
        <v>-64.778868330733388</v>
      </c>
      <c r="G563" s="392">
        <v>3.3731138986749379E-3</v>
      </c>
      <c r="H563" s="390">
        <v>-20.841255180399713</v>
      </c>
      <c r="I563" s="392">
        <v>0.1178785482568282</v>
      </c>
      <c r="J563" s="390">
        <v>-48.055481435325902</v>
      </c>
      <c r="K563" s="392">
        <v>3.4667617648629923E-4</v>
      </c>
      <c r="L563" s="390">
        <v>94.326641328842086</v>
      </c>
      <c r="M563" s="392">
        <v>1.9041861523456068E-4</v>
      </c>
      <c r="N563" s="390">
        <v>-25.643188046742388</v>
      </c>
      <c r="O563" s="392">
        <v>1.3310371127634711E-2</v>
      </c>
      <c r="P563" s="390"/>
      <c r="Q563" s="390">
        <v>-15.03459536208169</v>
      </c>
      <c r="R563" s="392">
        <v>6.5974535813092636E-2</v>
      </c>
      <c r="S563" s="390">
        <v>-66.033552772638743</v>
      </c>
      <c r="T563" s="392">
        <v>2.113410246870584E-2</v>
      </c>
      <c r="U563" s="390">
        <v>-6.3090727486402969</v>
      </c>
      <c r="V563" s="392">
        <v>0.49629819504985984</v>
      </c>
      <c r="W563" s="390">
        <v>17.561247043891566</v>
      </c>
      <c r="X563" s="392">
        <v>6.3859922342567529E-2</v>
      </c>
      <c r="Y563" s="390">
        <v>-8.880391986843863</v>
      </c>
      <c r="Z563" s="392">
        <v>0.11628179692496421</v>
      </c>
      <c r="AA563" s="390"/>
      <c r="AB563" s="390">
        <v>-40.44608873141653</v>
      </c>
      <c r="AC563" s="392">
        <v>8.5923898055920655E-4</v>
      </c>
      <c r="AD563" s="390">
        <v>-25.674932683184643</v>
      </c>
      <c r="AE563" s="392">
        <v>3.9024231730382161E-3</v>
      </c>
      <c r="AF563" s="390">
        <v>-15.372101039306912</v>
      </c>
      <c r="AG563" s="392">
        <v>9.8700021810713578E-2</v>
      </c>
      <c r="AH563" s="390">
        <v>-8.6836218365172062</v>
      </c>
      <c r="AI563" s="392">
        <v>0.25720152303260924</v>
      </c>
      <c r="AJ563" s="390">
        <v>135.18605912136701</v>
      </c>
      <c r="AK563" s="392">
        <v>4.6567602680474862E-4</v>
      </c>
    </row>
    <row r="564" spans="1:38">
      <c r="A564" s="207"/>
      <c r="B564" s="390"/>
      <c r="C564" s="392"/>
      <c r="D564" s="390"/>
      <c r="E564" s="392"/>
      <c r="F564" s="390"/>
      <c r="G564" s="392"/>
      <c r="H564" s="390"/>
      <c r="I564" s="392"/>
      <c r="J564" s="390"/>
      <c r="K564" s="392"/>
      <c r="L564" s="390"/>
      <c r="M564" s="392"/>
      <c r="N564" s="390"/>
      <c r="O564" s="392"/>
      <c r="P564" s="390"/>
      <c r="Q564" s="390"/>
      <c r="R564" s="392"/>
      <c r="S564" s="390"/>
      <c r="T564" s="392"/>
      <c r="U564" s="390"/>
      <c r="V564" s="392"/>
      <c r="W564" s="390"/>
      <c r="X564" s="392"/>
      <c r="Y564" s="390"/>
      <c r="Z564" s="392"/>
      <c r="AA564" s="390"/>
      <c r="AB564" s="390"/>
      <c r="AC564" s="392"/>
      <c r="AD564" s="390"/>
      <c r="AE564" s="392"/>
      <c r="AF564" s="390"/>
      <c r="AG564" s="392"/>
      <c r="AH564" s="390"/>
      <c r="AI564" s="392"/>
      <c r="AJ564" s="390"/>
      <c r="AK564" s="392"/>
    </row>
    <row r="565" spans="1:38">
      <c r="A565" s="207" t="s">
        <v>188</v>
      </c>
      <c r="B565" s="390">
        <v>-18.011921880943127</v>
      </c>
      <c r="C565" s="392">
        <v>1.3600608220038184E-2</v>
      </c>
      <c r="D565" s="390">
        <v>27.533276423419057</v>
      </c>
      <c r="E565" s="392">
        <v>8.4996301881297247E-5</v>
      </c>
      <c r="F565" s="390">
        <v>-64.613011289906623</v>
      </c>
      <c r="G565" s="392">
        <v>8.2882915697752319E-3</v>
      </c>
      <c r="H565" s="390">
        <v>26.991471906905605</v>
      </c>
      <c r="I565" s="392">
        <v>0.28588532619838813</v>
      </c>
      <c r="J565" s="390">
        <v>-33.914726662863266</v>
      </c>
      <c r="K565" s="392">
        <v>2.3357759031177459E-2</v>
      </c>
      <c r="L565" s="390">
        <v>62.267892136276124</v>
      </c>
      <c r="M565" s="392">
        <v>4.4478946793426906E-3</v>
      </c>
      <c r="N565" s="390">
        <v>-32.89211985187913</v>
      </c>
      <c r="O565" s="392">
        <v>2.4743520413718266E-2</v>
      </c>
      <c r="P565" s="390"/>
      <c r="Q565" s="390">
        <v>10.247174042099882</v>
      </c>
      <c r="R565" s="392">
        <v>0.33486392032271106</v>
      </c>
      <c r="S565" s="390">
        <v>-59.372569608522141</v>
      </c>
      <c r="T565" s="392">
        <v>1.5604182365669114E-2</v>
      </c>
      <c r="U565" s="390">
        <v>-14.934296907024166</v>
      </c>
      <c r="V565" s="392">
        <v>0.19044418982738431</v>
      </c>
      <c r="W565" s="390">
        <v>-3.5337840011492712</v>
      </c>
      <c r="X565" s="392">
        <v>0.70750616564346891</v>
      </c>
      <c r="Y565" s="390">
        <v>-21.9897732123348</v>
      </c>
      <c r="Z565" s="392">
        <v>2.3052031796398278E-2</v>
      </c>
      <c r="AA565" s="390"/>
      <c r="AB565" s="390">
        <v>-6.6887639582062448</v>
      </c>
      <c r="AC565" s="392">
        <v>0.53712468254072387</v>
      </c>
      <c r="AD565" s="390">
        <v>-27.553682884443877</v>
      </c>
      <c r="AE565" s="392">
        <v>4.2109738237478725E-2</v>
      </c>
      <c r="AF565" s="390">
        <v>-34.125623229664662</v>
      </c>
      <c r="AG565" s="392">
        <v>8.414286519095017E-3</v>
      </c>
      <c r="AH565" s="390">
        <v>-10.354238927537827</v>
      </c>
      <c r="AI565" s="392">
        <v>0.35802872531985097</v>
      </c>
      <c r="AJ565" s="390">
        <v>156.29505214651246</v>
      </c>
      <c r="AK565" s="392">
        <v>4.942168301443117E-4</v>
      </c>
    </row>
    <row r="566" spans="1:38">
      <c r="A566" s="207" t="s">
        <v>189</v>
      </c>
      <c r="B566" s="390">
        <v>15.803531001593745</v>
      </c>
      <c r="C566" s="392">
        <v>2.4717682474235162E-3</v>
      </c>
      <c r="D566" s="390">
        <v>47.871502477980918</v>
      </c>
      <c r="E566" s="392">
        <v>1.3232435989666639E-5</v>
      </c>
      <c r="F566" s="390">
        <v>-51.318779630867127</v>
      </c>
      <c r="G566" s="392">
        <v>2.0782395776648989E-3</v>
      </c>
      <c r="H566" s="390">
        <v>0.3885659812081797</v>
      </c>
      <c r="I566" s="392">
        <v>0.97842188846858014</v>
      </c>
      <c r="J566" s="390">
        <v>-22.387500691237154</v>
      </c>
      <c r="K566" s="392">
        <v>1.0233783382258877E-2</v>
      </c>
      <c r="L566" s="390">
        <v>161.35747662071742</v>
      </c>
      <c r="M566" s="392">
        <v>1.0042407405669671E-3</v>
      </c>
      <c r="N566" s="390">
        <v>0.80729933347933458</v>
      </c>
      <c r="O566" s="392">
        <v>0.84270330918563063</v>
      </c>
      <c r="P566" s="390"/>
      <c r="Q566" s="390">
        <v>-3.7673166673626324</v>
      </c>
      <c r="R566" s="392">
        <v>0.57894885869621038</v>
      </c>
      <c r="S566" s="390">
        <v>-40.639054092942636</v>
      </c>
      <c r="T566" s="392">
        <v>5.6358434530455255E-2</v>
      </c>
      <c r="U566" s="390">
        <v>27.226604971998221</v>
      </c>
      <c r="V566" s="392">
        <v>3.8746749381454483E-2</v>
      </c>
      <c r="W566" s="390">
        <v>128.90821940040465</v>
      </c>
      <c r="X566" s="392">
        <v>7.7143028689195922E-4</v>
      </c>
      <c r="Y566" s="390">
        <v>26.347993264629675</v>
      </c>
      <c r="Z566" s="392">
        <v>3.964040531905029E-2</v>
      </c>
      <c r="AA566" s="390"/>
      <c r="AB566" s="390">
        <v>-23.947357319475234</v>
      </c>
      <c r="AC566" s="392">
        <v>1.7326607718642605E-2</v>
      </c>
      <c r="AD566" s="390">
        <v>0.83676982786530241</v>
      </c>
      <c r="AE566" s="392">
        <v>0.89364745504248755</v>
      </c>
      <c r="AF566" s="390">
        <v>84.774279526141598</v>
      </c>
      <c r="AG566" s="392">
        <v>2.6076776836859356E-3</v>
      </c>
      <c r="AH566" s="390">
        <v>50.706151192009429</v>
      </c>
      <c r="AI566" s="392">
        <v>1.4340448952135719E-3</v>
      </c>
      <c r="AJ566" s="390">
        <v>204.72213962599676</v>
      </c>
      <c r="AK566" s="392">
        <v>3.8495902221043536E-2</v>
      </c>
    </row>
    <row r="567" spans="1:38">
      <c r="A567" s="207" t="s">
        <v>190</v>
      </c>
      <c r="B567" s="390">
        <v>1.0732694448773188</v>
      </c>
      <c r="C567" s="392">
        <v>0.73079658458624674</v>
      </c>
      <c r="D567" s="390">
        <v>47.460304139201284</v>
      </c>
      <c r="E567" s="392">
        <v>1.6826647280888037E-6</v>
      </c>
      <c r="F567" s="390">
        <v>-58.862038179637764</v>
      </c>
      <c r="G567" s="392">
        <v>2.3840682307940905E-3</v>
      </c>
      <c r="H567" s="390">
        <v>15.306581344927778</v>
      </c>
      <c r="I567" s="392">
        <v>0.43630524371222901</v>
      </c>
      <c r="J567" s="390">
        <v>-24.362527753187983</v>
      </c>
      <c r="K567" s="392">
        <v>3.6034578066883031E-2</v>
      </c>
      <c r="L567" s="390">
        <v>113.76241905297353</v>
      </c>
      <c r="M567" s="392">
        <v>2.3524462371895849E-4</v>
      </c>
      <c r="N567" s="390">
        <v>-12.451528628612623</v>
      </c>
      <c r="O567" s="392">
        <v>9.5052714168918251E-2</v>
      </c>
      <c r="P567" s="390"/>
      <c r="Q567" s="390">
        <v>6.1168066237029741</v>
      </c>
      <c r="R567" s="392">
        <v>0.52370645641754998</v>
      </c>
      <c r="S567" s="390">
        <v>-48.118446331768624</v>
      </c>
      <c r="T567" s="392">
        <v>2.4867094658651598E-2</v>
      </c>
      <c r="U567" s="390">
        <v>-2.8546997135802421</v>
      </c>
      <c r="V567" s="392">
        <v>0.78745503471397305</v>
      </c>
      <c r="W567" s="390">
        <v>39.383685388637623</v>
      </c>
      <c r="X567" s="392">
        <v>7.4559231585796231E-3</v>
      </c>
      <c r="Y567" s="390">
        <v>7.2179160006332124</v>
      </c>
      <c r="Z567" s="392">
        <v>0.24264029189949587</v>
      </c>
      <c r="AA567" s="390"/>
      <c r="AB567" s="390">
        <v>-5.2035020716398712</v>
      </c>
      <c r="AC567" s="392">
        <v>0.64807162945463936</v>
      </c>
      <c r="AD567" s="390">
        <v>-15.836584738107174</v>
      </c>
      <c r="AE567" s="392">
        <v>7.5594706233540143E-2</v>
      </c>
      <c r="AF567" s="390">
        <v>16.713155644071282</v>
      </c>
      <c r="AG567" s="392">
        <v>0.10816996329821105</v>
      </c>
      <c r="AH567" s="390">
        <v>20.789915538162258</v>
      </c>
      <c r="AI567" s="392">
        <v>3.0650543240230706E-2</v>
      </c>
      <c r="AJ567" s="390">
        <v>212.23530612224843</v>
      </c>
      <c r="AK567" s="392">
        <v>1.4302710834175263E-2</v>
      </c>
    </row>
    <row r="568" spans="1:38">
      <c r="A568" s="207" t="s">
        <v>191</v>
      </c>
      <c r="B568" s="390">
        <v>-34.072036684476416</v>
      </c>
      <c r="C568" s="392">
        <v>9.6795178788188375E-4</v>
      </c>
      <c r="D568" s="390">
        <v>-29.207888426679258</v>
      </c>
      <c r="E568" s="392">
        <v>1.692447016919736E-5</v>
      </c>
      <c r="F568" s="390">
        <v>-75.160454726765551</v>
      </c>
      <c r="G568" s="392">
        <v>5.7839530581033924E-3</v>
      </c>
      <c r="H568" s="390">
        <v>-76.778563972046541</v>
      </c>
      <c r="I568" s="392">
        <v>6.2977175416010578E-3</v>
      </c>
      <c r="J568" s="390">
        <v>-67.514841879923665</v>
      </c>
      <c r="K568" s="392">
        <v>7.6496538701272964E-4</v>
      </c>
      <c r="L568" s="390">
        <v>61.212063250278973</v>
      </c>
      <c r="M568" s="392">
        <v>1.9925919022507169E-4</v>
      </c>
      <c r="N568" s="390">
        <v>-41.558172412092404</v>
      </c>
      <c r="O568" s="392">
        <v>9.8838597640485588E-3</v>
      </c>
      <c r="P568" s="390"/>
      <c r="Q568" s="390">
        <v>-51.737500196361495</v>
      </c>
      <c r="R568" s="392">
        <v>8.0675922318864638E-4</v>
      </c>
      <c r="S568" s="390">
        <v>-74.186719265005351</v>
      </c>
      <c r="T568" s="392">
        <v>2.8607399595012645E-2</v>
      </c>
      <c r="U568" s="390">
        <v>-25.50876819972633</v>
      </c>
      <c r="V568" s="392">
        <v>4.9833040840498747E-3</v>
      </c>
      <c r="W568" s="390">
        <v>-18.194489177712082</v>
      </c>
      <c r="X568" s="392">
        <v>1.2382716368190286E-2</v>
      </c>
      <c r="Y568" s="390">
        <v>-35.47628885597323</v>
      </c>
      <c r="Z568" s="392">
        <v>2.3881676943802521E-3</v>
      </c>
      <c r="AA568" s="390"/>
      <c r="AB568" s="390">
        <v>-77.010887929476311</v>
      </c>
      <c r="AC568" s="392">
        <v>6.1719839316496097E-3</v>
      </c>
      <c r="AD568" s="390">
        <v>-42.521783566586116</v>
      </c>
      <c r="AE568" s="392">
        <v>2.5289516628629994E-4</v>
      </c>
      <c r="AF568" s="390">
        <v>-58.378972021673114</v>
      </c>
      <c r="AG568" s="392">
        <v>1.8883891223229186E-4</v>
      </c>
      <c r="AH568" s="390">
        <v>-46.583181335914944</v>
      </c>
      <c r="AI568" s="392">
        <v>5.0545897068887133E-3</v>
      </c>
      <c r="AJ568" s="390">
        <v>20.125487529883046</v>
      </c>
      <c r="AK568" s="392">
        <v>5.2446714130156995E-2</v>
      </c>
    </row>
    <row r="569" spans="1:38">
      <c r="A569" s="207" t="s">
        <v>192</v>
      </c>
      <c r="B569" s="390">
        <v>-13.939285458790815</v>
      </c>
      <c r="C569" s="392">
        <v>8.2720576627393124E-3</v>
      </c>
      <c r="D569" s="390">
        <v>23.344830341049956</v>
      </c>
      <c r="E569" s="392">
        <v>1.9269267570734791E-4</v>
      </c>
      <c r="F569" s="390">
        <v>-65.420651428329478</v>
      </c>
      <c r="G569" s="392">
        <v>4.3090875804035877E-3</v>
      </c>
      <c r="H569" s="390">
        <v>-9.8015697925600822</v>
      </c>
      <c r="I569" s="392">
        <v>0.4985526586268102</v>
      </c>
      <c r="J569" s="390">
        <v>-51.728706602698956</v>
      </c>
      <c r="K569" s="392">
        <v>6.7420767048535313E-4</v>
      </c>
      <c r="L569" s="390">
        <v>85.382773770403944</v>
      </c>
      <c r="M569" s="392">
        <v>3.549149333569267E-4</v>
      </c>
      <c r="N569" s="390">
        <v>-27.669844323383103</v>
      </c>
      <c r="O569" s="392">
        <v>1.7392601712700871E-2</v>
      </c>
      <c r="P569" s="390"/>
      <c r="Q569" s="390">
        <v>-6.635350942413333</v>
      </c>
      <c r="R569" s="392">
        <v>0.44096507242651206</v>
      </c>
      <c r="S569" s="390">
        <v>-71.799370041837832</v>
      </c>
      <c r="T569" s="392">
        <v>1.3467240052640449E-2</v>
      </c>
      <c r="U569" s="390">
        <v>-14.778240098649809</v>
      </c>
      <c r="V569" s="392">
        <v>0.15142141622089933</v>
      </c>
      <c r="W569" s="390">
        <v>3.0156043241546624</v>
      </c>
      <c r="X569" s="392">
        <v>0.72413477692301509</v>
      </c>
      <c r="Y569" s="390">
        <v>-13.692799023898885</v>
      </c>
      <c r="Z569" s="392">
        <v>4.1895165584210602E-2</v>
      </c>
      <c r="AA569" s="390"/>
      <c r="AB569" s="390">
        <v>-30.518996571998908</v>
      </c>
      <c r="AC569" s="392">
        <v>1.0418820842768366E-2</v>
      </c>
      <c r="AD569" s="390">
        <v>-30.217990354596076</v>
      </c>
      <c r="AE569" s="392">
        <v>8.9408386833525182E-3</v>
      </c>
      <c r="AF569" s="390">
        <v>-23.561174237666059</v>
      </c>
      <c r="AG569" s="392">
        <v>1.8747740254165791E-2</v>
      </c>
      <c r="AH569" s="390">
        <v>-7.3620837229061848</v>
      </c>
      <c r="AI569" s="392">
        <v>0.38867303620610083</v>
      </c>
      <c r="AJ569" s="390">
        <v>148.82100084930093</v>
      </c>
      <c r="AK569" s="392">
        <v>6.8151529352909648E-4</v>
      </c>
    </row>
    <row r="570" spans="1:38">
      <c r="B570" s="207"/>
    </row>
    <row r="572" spans="1:38">
      <c r="C572" s="388" t="s">
        <v>243</v>
      </c>
      <c r="D572" s="388"/>
      <c r="R572" s="388" t="s">
        <v>244</v>
      </c>
      <c r="S572" s="388"/>
      <c r="AC572" s="388" t="s">
        <v>245</v>
      </c>
      <c r="AD572" s="388"/>
    </row>
    <row r="573" spans="1:38">
      <c r="C573" s="389" t="s">
        <v>224</v>
      </c>
      <c r="D573" s="101"/>
      <c r="E573" s="389" t="s">
        <v>225</v>
      </c>
      <c r="F573" s="101"/>
      <c r="G573" s="389" t="s">
        <v>226</v>
      </c>
      <c r="H573" s="101"/>
      <c r="I573" s="389" t="s">
        <v>227</v>
      </c>
      <c r="J573" s="101"/>
      <c r="K573" s="389" t="s">
        <v>228</v>
      </c>
      <c r="L573" s="101"/>
      <c r="M573" s="389" t="s">
        <v>229</v>
      </c>
      <c r="N573" s="101"/>
      <c r="O573" s="389" t="s">
        <v>230</v>
      </c>
      <c r="P573" s="101"/>
      <c r="R573" s="389" t="s">
        <v>227</v>
      </c>
      <c r="S573" s="101"/>
      <c r="T573" s="389" t="s">
        <v>231</v>
      </c>
      <c r="U573" s="101"/>
      <c r="V573" s="389" t="s">
        <v>232</v>
      </c>
      <c r="W573" s="101"/>
      <c r="X573" s="389" t="s">
        <v>233</v>
      </c>
      <c r="Y573" s="101"/>
      <c r="Z573" s="389" t="s">
        <v>234</v>
      </c>
      <c r="AA573" s="101"/>
      <c r="AC573" s="389" t="s">
        <v>235</v>
      </c>
      <c r="AD573" s="101"/>
      <c r="AE573" s="389" t="s">
        <v>166</v>
      </c>
      <c r="AF573" s="101"/>
      <c r="AG573" s="389" t="s">
        <v>236</v>
      </c>
      <c r="AH573" s="101"/>
      <c r="AI573" s="389" t="s">
        <v>237</v>
      </c>
      <c r="AJ573" s="101"/>
      <c r="AK573" s="389" t="s">
        <v>238</v>
      </c>
    </row>
    <row r="574" spans="1:38">
      <c r="A574" s="328"/>
      <c r="B574" s="207" t="s">
        <v>11</v>
      </c>
      <c r="C574" s="395">
        <v>0.82170878333333164</v>
      </c>
      <c r="D574" s="396">
        <v>6.0978194942217399E-3</v>
      </c>
      <c r="E574" s="395">
        <v>1.5410598833333342</v>
      </c>
      <c r="F574" s="396">
        <v>1.9360981352956235E-6</v>
      </c>
      <c r="G574" s="395">
        <v>1.4446671999999987</v>
      </c>
      <c r="H574" s="396">
        <v>9.9221422676572593E-3</v>
      </c>
      <c r="I574" s="395">
        <v>1.5397033555555557</v>
      </c>
      <c r="J574" s="396">
        <v>4.6632856132109166E-3</v>
      </c>
      <c r="K574" s="395">
        <v>0.79457459999999891</v>
      </c>
      <c r="L574" s="396">
        <v>4.7221668369859405E-3</v>
      </c>
      <c r="M574" s="395">
        <v>1.0745851666666688</v>
      </c>
      <c r="N574" s="396">
        <v>5.6609035383585124E-4</v>
      </c>
      <c r="O574" s="395">
        <v>0.58908013333332931</v>
      </c>
      <c r="P574" s="396">
        <v>8.8085622073519221E-2</v>
      </c>
      <c r="Q574" s="390"/>
      <c r="R574" s="395">
        <v>1.5397033555555557</v>
      </c>
      <c r="S574" s="396">
        <v>4.6632856132109166E-3</v>
      </c>
      <c r="T574" s="395">
        <v>0.92325736666666636</v>
      </c>
      <c r="U574" s="396">
        <v>7.8049736137370982E-3</v>
      </c>
      <c r="V574" s="395">
        <v>0.53720906666666401</v>
      </c>
      <c r="W574" s="396">
        <v>0.13199668760056715</v>
      </c>
      <c r="X574" s="395">
        <v>1.0745851666666688</v>
      </c>
      <c r="Y574" s="396">
        <v>5.6609035383585124E-4</v>
      </c>
      <c r="Z574" s="395">
        <v>0.58908013333332931</v>
      </c>
      <c r="AA574" s="396">
        <v>8.8085622073519221E-2</v>
      </c>
      <c r="AB574" s="390"/>
      <c r="AC574" s="395">
        <v>1.4792364500000001</v>
      </c>
      <c r="AD574" s="396">
        <v>2.2602643403303842E-3</v>
      </c>
      <c r="AE574" s="395">
        <v>0.54294403333333463</v>
      </c>
      <c r="AF574" s="396">
        <v>3.6374364020085904E-2</v>
      </c>
      <c r="AG574" s="395">
        <v>0.83183265000000617</v>
      </c>
      <c r="AH574" s="396">
        <v>1.4384094164182821E-3</v>
      </c>
      <c r="AI574" s="395">
        <v>1.0543374333333375</v>
      </c>
      <c r="AJ574" s="396">
        <v>4.9877120238680205E-3</v>
      </c>
      <c r="AK574" s="395">
        <v>1.2653014333333363</v>
      </c>
      <c r="AL574" s="396">
        <v>8.4312202432896633E-4</v>
      </c>
    </row>
    <row r="575" spans="1:38">
      <c r="A575" s="328"/>
      <c r="B575" s="207" t="s">
        <v>12</v>
      </c>
      <c r="C575" s="390">
        <v>0.82757449999999722</v>
      </c>
      <c r="D575" s="392">
        <v>8.5377964928930791E-3</v>
      </c>
      <c r="E575" s="390">
        <v>1.5818250000000003</v>
      </c>
      <c r="F575" s="392">
        <v>1.2568970599669366E-6</v>
      </c>
      <c r="G575" s="390">
        <v>1.5513422000000001</v>
      </c>
      <c r="H575" s="392">
        <v>6.8640749907012862E-3</v>
      </c>
      <c r="I575" s="390">
        <v>1.5937071555555551</v>
      </c>
      <c r="J575" s="392">
        <v>5.4413897931812043E-3</v>
      </c>
      <c r="K575" s="390">
        <v>0.84028045555555586</v>
      </c>
      <c r="L575" s="392">
        <v>4.3407718369948998E-3</v>
      </c>
      <c r="M575" s="390">
        <v>1.0706530999999977</v>
      </c>
      <c r="N575" s="392">
        <v>8.3698039386209374E-4</v>
      </c>
      <c r="O575" s="390">
        <v>0.61661190000000587</v>
      </c>
      <c r="P575" s="392">
        <v>7.254862662633374E-2</v>
      </c>
      <c r="Q575" s="390"/>
      <c r="R575" s="390">
        <v>1.5937071555555551</v>
      </c>
      <c r="S575" s="392">
        <v>5.4413897931812043E-3</v>
      </c>
      <c r="T575" s="390">
        <v>0.98280800000000212</v>
      </c>
      <c r="U575" s="392">
        <v>7.9276440527815371E-3</v>
      </c>
      <c r="V575" s="390">
        <v>0.55522536666666866</v>
      </c>
      <c r="W575" s="392">
        <v>0.12233712566415045</v>
      </c>
      <c r="X575" s="390">
        <v>1.0706530999999977</v>
      </c>
      <c r="Y575" s="392">
        <v>8.3698039386209374E-4</v>
      </c>
      <c r="Z575" s="390">
        <v>0.61661190000000587</v>
      </c>
      <c r="AA575" s="392">
        <v>7.254862662633374E-2</v>
      </c>
      <c r="AB575" s="390"/>
      <c r="AC575" s="390">
        <v>1.5371880916666665</v>
      </c>
      <c r="AD575" s="392">
        <v>2.4882460554331337E-3</v>
      </c>
      <c r="AE575" s="390">
        <v>0.57660523333333025</v>
      </c>
      <c r="AF575" s="392">
        <v>3.0119773032293625E-2</v>
      </c>
      <c r="AG575" s="390">
        <v>0.84363249999999823</v>
      </c>
      <c r="AH575" s="392">
        <v>1.171116848857397E-3</v>
      </c>
      <c r="AI575" s="390">
        <v>1.0385371000000028</v>
      </c>
      <c r="AJ575" s="392">
        <v>1.2439208533061196E-2</v>
      </c>
      <c r="AK575" s="390">
        <v>1.2865153333333321</v>
      </c>
      <c r="AL575" s="392">
        <v>1.0536942441066223E-3</v>
      </c>
    </row>
    <row r="576" spans="1:38">
      <c r="A576" s="328"/>
      <c r="B576" s="207" t="s">
        <v>13</v>
      </c>
      <c r="C576" s="390">
        <v>0.74449831666666455</v>
      </c>
      <c r="D576" s="392">
        <v>4.638993888369124E-3</v>
      </c>
      <c r="E576" s="390">
        <v>1.3404725666666621</v>
      </c>
      <c r="F576" s="392">
        <v>1.5019517537048971E-5</v>
      </c>
      <c r="G576" s="390">
        <v>1.2486159000000008</v>
      </c>
      <c r="H576" s="392">
        <v>1.4356595411300709E-2</v>
      </c>
      <c r="I576" s="390">
        <v>1.2515735111111108</v>
      </c>
      <c r="J576" s="392">
        <v>9.8970448211289606E-3</v>
      </c>
      <c r="K576" s="390">
        <v>0.67498036666666827</v>
      </c>
      <c r="L576" s="392">
        <v>9.5014627921416964E-3</v>
      </c>
      <c r="M576" s="390">
        <v>1.0169860666666661</v>
      </c>
      <c r="N576" s="392">
        <v>5.4285406468209654E-4</v>
      </c>
      <c r="O576" s="390">
        <v>0.37218419999999952</v>
      </c>
      <c r="P576" s="392">
        <v>0.21507621258029475</v>
      </c>
      <c r="Q576" s="390"/>
      <c r="R576" s="390">
        <v>1.2515735111111108</v>
      </c>
      <c r="S576" s="392">
        <v>9.8970448211289606E-3</v>
      </c>
      <c r="T576" s="390">
        <v>0.70095261666666708</v>
      </c>
      <c r="U576" s="392">
        <v>2.395486851488688E-2</v>
      </c>
      <c r="V576" s="390">
        <v>0.62303586666666533</v>
      </c>
      <c r="W576" s="392">
        <v>6.5939111919460905E-2</v>
      </c>
      <c r="X576" s="390">
        <v>1.0169860666666661</v>
      </c>
      <c r="Y576" s="392">
        <v>5.4285406468209654E-4</v>
      </c>
      <c r="Z576" s="390">
        <v>0.37218419999999952</v>
      </c>
      <c r="AA576" s="392">
        <v>0.21507621258029475</v>
      </c>
      <c r="AB576" s="390"/>
      <c r="AC576" s="390">
        <v>1.158449416666667</v>
      </c>
      <c r="AD576" s="392">
        <v>6.8016937128162931E-3</v>
      </c>
      <c r="AE576" s="390">
        <v>0.57293198333333528</v>
      </c>
      <c r="AF576" s="392">
        <v>2.0839103752065356E-2</v>
      </c>
      <c r="AG576" s="390">
        <v>0.69458513333334082</v>
      </c>
      <c r="AH576" s="392">
        <v>4.2748063643062483E-3</v>
      </c>
      <c r="AI576" s="390">
        <v>1.1168124333333331</v>
      </c>
      <c r="AJ576" s="392">
        <v>7.1655029854005362E-4</v>
      </c>
      <c r="AK576" s="390">
        <v>0.998464033333331</v>
      </c>
      <c r="AL576" s="392">
        <v>2.1513031515974965E-3</v>
      </c>
    </row>
    <row r="577" spans="1:38">
      <c r="A577" s="328"/>
      <c r="B577" s="207" t="s">
        <v>14</v>
      </c>
      <c r="C577" s="390">
        <v>0.79231456666666844</v>
      </c>
      <c r="D577" s="392">
        <v>4.3106780227470274E-3</v>
      </c>
      <c r="E577" s="390">
        <v>1.4304018500000026</v>
      </c>
      <c r="F577" s="392">
        <v>8.015878339908703E-6</v>
      </c>
      <c r="G577" s="390">
        <v>1.1620754000000013</v>
      </c>
      <c r="H577" s="392">
        <v>2.1344404174867274E-2</v>
      </c>
      <c r="I577" s="390">
        <v>1.2752107777777781</v>
      </c>
      <c r="J577" s="392">
        <v>9.2238118804096707E-3</v>
      </c>
      <c r="K577" s="390">
        <v>0.68590436666666754</v>
      </c>
      <c r="L577" s="392">
        <v>8.1067752287981073E-3</v>
      </c>
      <c r="M577" s="390">
        <v>1.0182982999999979</v>
      </c>
      <c r="N577" s="392">
        <v>7.3341679295056011E-4</v>
      </c>
      <c r="O577" s="390">
        <v>0.42137363333334221</v>
      </c>
      <c r="P577" s="392">
        <v>0.18794817924459528</v>
      </c>
      <c r="Q577" s="390"/>
      <c r="R577" s="390">
        <v>1.2752107777777781</v>
      </c>
      <c r="S577" s="392">
        <v>9.2238118804096707E-3</v>
      </c>
      <c r="T577" s="390">
        <v>0.71262378333333398</v>
      </c>
      <c r="U577" s="392">
        <v>2.0347928562860388E-2</v>
      </c>
      <c r="V577" s="390">
        <v>0.63246553333333289</v>
      </c>
      <c r="W577" s="392">
        <v>7.032810945489841E-2</v>
      </c>
      <c r="X577" s="390">
        <v>1.0182982999999979</v>
      </c>
      <c r="Y577" s="392">
        <v>7.3341679295056011E-4</v>
      </c>
      <c r="Z577" s="390">
        <v>0.42137363333334221</v>
      </c>
      <c r="AA577" s="392">
        <v>0.18794817924459528</v>
      </c>
      <c r="AB577" s="390"/>
      <c r="AC577" s="390">
        <v>1.1926317916666667</v>
      </c>
      <c r="AD577" s="392">
        <v>5.8302743900201601E-3</v>
      </c>
      <c r="AE577" s="390">
        <v>0.55640913333333764</v>
      </c>
      <c r="AF577" s="392">
        <v>2.7794947585948287E-2</v>
      </c>
      <c r="AG577" s="390">
        <v>0.71983596666667182</v>
      </c>
      <c r="AH577" s="392">
        <v>4.6220326296412826E-3</v>
      </c>
      <c r="AI577" s="390">
        <v>1.1632555000000053</v>
      </c>
      <c r="AJ577" s="392">
        <v>7.5160423110395272E-4</v>
      </c>
      <c r="AK577" s="390">
        <v>1.088214200000003</v>
      </c>
      <c r="AL577" s="392">
        <v>1.5421639177915164E-3</v>
      </c>
    </row>
    <row r="578" spans="1:38">
      <c r="A578" s="328"/>
      <c r="B578" s="207" t="s">
        <v>15</v>
      </c>
      <c r="C578" s="390">
        <v>0.82481426666667801</v>
      </c>
      <c r="D578" s="392">
        <v>4.6489913826930334E-3</v>
      </c>
      <c r="E578" s="390">
        <v>1.5238036000000008</v>
      </c>
      <c r="F578" s="392">
        <v>3.1920048208306126E-6</v>
      </c>
      <c r="G578" s="390">
        <v>1.194598</v>
      </c>
      <c r="H578" s="392">
        <v>2.0865509439631936E-2</v>
      </c>
      <c r="I578" s="390">
        <v>1.3865282888888888</v>
      </c>
      <c r="J578" s="392">
        <v>7.4015476436291219E-3</v>
      </c>
      <c r="K578" s="390">
        <v>0.74600207777777605</v>
      </c>
      <c r="L578" s="392">
        <v>4.5813116413050206E-3</v>
      </c>
      <c r="M578" s="390">
        <v>1.0256719333333262</v>
      </c>
      <c r="N578" s="392">
        <v>4.9655381913672346E-4</v>
      </c>
      <c r="O578" s="390">
        <v>0.50494683333333512</v>
      </c>
      <c r="P578" s="392">
        <v>0.13271428077937031</v>
      </c>
      <c r="Q578" s="390"/>
      <c r="R578" s="390">
        <v>1.3865282888888888</v>
      </c>
      <c r="S578" s="392">
        <v>7.4015476436291219E-3</v>
      </c>
      <c r="T578" s="390">
        <v>0.82149606666666575</v>
      </c>
      <c r="U578" s="392">
        <v>9.7105621286755414E-3</v>
      </c>
      <c r="V578" s="390">
        <v>0.59501409999999666</v>
      </c>
      <c r="W578" s="392">
        <v>8.9078448029067683E-2</v>
      </c>
      <c r="X578" s="390">
        <v>1.0256719333333262</v>
      </c>
      <c r="Y578" s="392">
        <v>4.9655381913672346E-4</v>
      </c>
      <c r="Z578" s="390">
        <v>0.50494683333333512</v>
      </c>
      <c r="AA578" s="392">
        <v>0.13271428077937031</v>
      </c>
      <c r="AB578" s="390"/>
      <c r="AC578" s="390">
        <v>1.3200319250000001</v>
      </c>
      <c r="AD578" s="392">
        <v>3.8772307205446914E-3</v>
      </c>
      <c r="AE578" s="390">
        <v>0.55873169999999917</v>
      </c>
      <c r="AF578" s="392">
        <v>2.6387253481384643E-2</v>
      </c>
      <c r="AG578" s="390">
        <v>0.7653093833333422</v>
      </c>
      <c r="AH578" s="392">
        <v>2.6637377230831092E-3</v>
      </c>
      <c r="AI578" s="390">
        <v>1.1446817000000031</v>
      </c>
      <c r="AJ578" s="392">
        <v>1.2006587920889108E-3</v>
      </c>
      <c r="AK578" s="390">
        <v>1.2153346666666671</v>
      </c>
      <c r="AL578" s="392">
        <v>7.3887705863085633E-4</v>
      </c>
    </row>
    <row r="579" spans="1:38">
      <c r="A579" s="328"/>
      <c r="B579" s="207" t="s">
        <v>16</v>
      </c>
      <c r="C579" s="390">
        <v>0.8666316500000093</v>
      </c>
      <c r="D579" s="392">
        <v>4.3927668185216699E-3</v>
      </c>
      <c r="E579" s="390">
        <v>1.5934943333333322</v>
      </c>
      <c r="F579" s="392">
        <v>2.2148221437025617E-6</v>
      </c>
      <c r="G579" s="390">
        <v>1.2170141333333331</v>
      </c>
      <c r="H579" s="392">
        <v>1.5772808503972204E-2</v>
      </c>
      <c r="I579" s="390">
        <v>1.4265588444444446</v>
      </c>
      <c r="J579" s="392">
        <v>5.6366369058371783E-3</v>
      </c>
      <c r="K579" s="390">
        <v>0.77958522222222548</v>
      </c>
      <c r="L579" s="392">
        <v>2.5784829157421908E-3</v>
      </c>
      <c r="M579" s="390">
        <v>1.0202244333333361</v>
      </c>
      <c r="N579" s="392">
        <v>7.6733872934961369E-4</v>
      </c>
      <c r="O579" s="390">
        <v>0.63088900000000692</v>
      </c>
      <c r="P579" s="392">
        <v>6.6652804777731708E-2</v>
      </c>
      <c r="Q579" s="390"/>
      <c r="R579" s="390">
        <v>1.4265588444444446</v>
      </c>
      <c r="S579" s="392">
        <v>5.6366369058371783E-3</v>
      </c>
      <c r="T579" s="390">
        <v>0.85587024999999972</v>
      </c>
      <c r="U579" s="392">
        <v>6.1570443878263435E-3</v>
      </c>
      <c r="V579" s="390">
        <v>0.62701516666666102</v>
      </c>
      <c r="W579" s="392">
        <v>6.9322609035711413E-2</v>
      </c>
      <c r="X579" s="390">
        <v>1.0202244333333361</v>
      </c>
      <c r="Y579" s="392">
        <v>7.6733872934961369E-4</v>
      </c>
      <c r="Z579" s="390">
        <v>0.63088900000000692</v>
      </c>
      <c r="AA579" s="392">
        <v>6.6652804777731708E-2</v>
      </c>
      <c r="AB579" s="390"/>
      <c r="AC579" s="390">
        <v>1.3758004749999999</v>
      </c>
      <c r="AD579" s="392">
        <v>2.6102340095843671E-3</v>
      </c>
      <c r="AE579" s="390">
        <v>0.55761514999999839</v>
      </c>
      <c r="AF579" s="392">
        <v>2.1448495911241511E-2</v>
      </c>
      <c r="AG579" s="390">
        <v>0.82555671666666086</v>
      </c>
      <c r="AH579" s="392">
        <v>1.3648673797202584E-3</v>
      </c>
      <c r="AI579" s="390">
        <v>1.1023743000000046</v>
      </c>
      <c r="AJ579" s="392">
        <v>3.6220466845254366E-3</v>
      </c>
      <c r="AK579" s="390">
        <v>1.3435852333333305</v>
      </c>
      <c r="AL579" s="392">
        <v>5.6672617679765197E-4</v>
      </c>
    </row>
    <row r="580" spans="1:38">
      <c r="A580" s="328"/>
      <c r="B580" s="207" t="s">
        <v>17</v>
      </c>
      <c r="C580" s="390">
        <v>0.84096775000000079</v>
      </c>
      <c r="D580" s="392">
        <v>1.5409219312095092E-3</v>
      </c>
      <c r="E580" s="390">
        <v>1.3683552166666697</v>
      </c>
      <c r="F580" s="392">
        <v>1.7970288831586912E-5</v>
      </c>
      <c r="G580" s="390">
        <v>1.1641133333333338</v>
      </c>
      <c r="H580" s="392">
        <v>2.0137456749100724E-2</v>
      </c>
      <c r="I580" s="390">
        <v>1.1307098045977011</v>
      </c>
      <c r="J580" s="392">
        <v>1.0654681466640337E-2</v>
      </c>
      <c r="K580" s="390">
        <v>0.63167048888889177</v>
      </c>
      <c r="L580" s="392">
        <v>1.0490642726578396E-2</v>
      </c>
      <c r="M580" s="390">
        <v>1.0132047333333372</v>
      </c>
      <c r="N580" s="392">
        <v>1.9526104394765526E-3</v>
      </c>
      <c r="O580" s="390">
        <v>0.4772356000000002</v>
      </c>
      <c r="P580" s="392">
        <v>0.12921150683723515</v>
      </c>
      <c r="Q580" s="390"/>
      <c r="R580" s="390">
        <v>1.1307098045977011</v>
      </c>
      <c r="S580" s="392">
        <v>1.0654681466640337E-2</v>
      </c>
      <c r="T580" s="390">
        <v>0.5936553333333352</v>
      </c>
      <c r="U580" s="392">
        <v>4.1396710057749385E-2</v>
      </c>
      <c r="V580" s="390">
        <v>0.70770079999999425</v>
      </c>
      <c r="W580" s="392">
        <v>3.2701470637210829E-2</v>
      </c>
      <c r="X580" s="390">
        <v>1.0132047333333372</v>
      </c>
      <c r="Y580" s="392">
        <v>1.9526104394765526E-3</v>
      </c>
      <c r="Z580" s="390">
        <v>0.4772356000000002</v>
      </c>
      <c r="AA580" s="392">
        <v>0.12921150683723515</v>
      </c>
      <c r="AB580" s="390"/>
      <c r="AC580" s="390">
        <v>1.0642914051724137</v>
      </c>
      <c r="AD580" s="392">
        <v>4.9371775958502164E-3</v>
      </c>
      <c r="AE580" s="390">
        <v>0.56537251666666499</v>
      </c>
      <c r="AF580" s="392">
        <v>2.1062008814252981E-2</v>
      </c>
      <c r="AG580" s="390">
        <v>0.74522016666666957</v>
      </c>
      <c r="AH580" s="392">
        <v>4.526047044757669E-3</v>
      </c>
      <c r="AI580" s="390">
        <v>1.2046998999999943</v>
      </c>
      <c r="AJ580" s="392">
        <v>2.4536598990811321E-4</v>
      </c>
      <c r="AK580" s="390">
        <v>1.0523054000000016</v>
      </c>
      <c r="AL580" s="392">
        <v>2.4506183744223086E-3</v>
      </c>
    </row>
    <row r="581" spans="1:38">
      <c r="A581" s="328"/>
      <c r="B581" s="207" t="s">
        <v>18</v>
      </c>
      <c r="C581" s="390">
        <v>0.92533648333333218</v>
      </c>
      <c r="D581" s="392">
        <v>2.4055112266528752E-3</v>
      </c>
      <c r="E581" s="390">
        <v>1.5432849500000003</v>
      </c>
      <c r="F581" s="392">
        <v>6.5023555487269795E-6</v>
      </c>
      <c r="G581" s="390">
        <v>0.86310780000000076</v>
      </c>
      <c r="H581" s="392">
        <v>7.0641879691890938E-2</v>
      </c>
      <c r="I581" s="390">
        <v>1.2384315555555552</v>
      </c>
      <c r="J581" s="392">
        <v>6.9546576802357778E-3</v>
      </c>
      <c r="K581" s="390">
        <v>0.69491038888888568</v>
      </c>
      <c r="L581" s="392">
        <v>3.8158443657687825E-3</v>
      </c>
      <c r="M581" s="390">
        <v>1.0379182</v>
      </c>
      <c r="N581" s="392">
        <v>8.8140951763893561E-4</v>
      </c>
      <c r="O581" s="390">
        <v>0.62649863333333045</v>
      </c>
      <c r="P581" s="392">
        <v>7.438907234082813E-2</v>
      </c>
      <c r="Q581" s="390"/>
      <c r="R581" s="390">
        <v>1.2384315555555552</v>
      </c>
      <c r="S581" s="392">
        <v>6.9546576802357778E-3</v>
      </c>
      <c r="T581" s="390">
        <v>0.68123349999999938</v>
      </c>
      <c r="U581" s="392">
        <v>1.3706243043965059E-2</v>
      </c>
      <c r="V581" s="390">
        <v>0.72226416666666715</v>
      </c>
      <c r="W581" s="392">
        <v>3.4155122569974154E-2</v>
      </c>
      <c r="X581" s="390">
        <v>1.0379182</v>
      </c>
      <c r="Y581" s="392">
        <v>8.8140951763893561E-4</v>
      </c>
      <c r="Z581" s="390">
        <v>0.62649863333333045</v>
      </c>
      <c r="AA581" s="392">
        <v>7.438907234082813E-2</v>
      </c>
      <c r="AB581" s="390"/>
      <c r="AC581" s="390">
        <v>1.1639954499999996</v>
      </c>
      <c r="AD581" s="392">
        <v>4.0144866170841211E-3</v>
      </c>
      <c r="AE581" s="390">
        <v>0.57202201666666674</v>
      </c>
      <c r="AF581" s="392">
        <v>1.8212518586232622E-2</v>
      </c>
      <c r="AG581" s="390">
        <v>0.83220841666667411</v>
      </c>
      <c r="AH581" s="392">
        <v>2.3566295763039979E-3</v>
      </c>
      <c r="AI581" s="390">
        <v>1.2241743333333268</v>
      </c>
      <c r="AJ581" s="392">
        <v>9.816204696696041E-4</v>
      </c>
      <c r="AK581" s="390">
        <v>1.2464769666666715</v>
      </c>
      <c r="AL581" s="392">
        <v>8.9497895824059088E-4</v>
      </c>
    </row>
    <row r="582" spans="1:38">
      <c r="A582" s="328"/>
      <c r="B582" s="207" t="s">
        <v>19</v>
      </c>
      <c r="C582" s="390">
        <v>0.95100308333333672</v>
      </c>
      <c r="D582" s="392">
        <v>6.8502246837936435E-3</v>
      </c>
      <c r="E582" s="390">
        <v>1.6752203833333343</v>
      </c>
      <c r="F582" s="392">
        <v>2.3157351134230598E-6</v>
      </c>
      <c r="G582" s="390">
        <v>1.3417660666666671</v>
      </c>
      <c r="H582" s="392">
        <v>9.5907420874500986E-3</v>
      </c>
      <c r="I582" s="390">
        <v>1.6145583666666667</v>
      </c>
      <c r="J582" s="392">
        <v>3.2220739341903724E-3</v>
      </c>
      <c r="K582" s="390">
        <v>0.85139521111111094</v>
      </c>
      <c r="L582" s="392">
        <v>1.1010082940577106E-3</v>
      </c>
      <c r="M582" s="390">
        <v>1.0415280333333286</v>
      </c>
      <c r="N582" s="392">
        <v>1.1494525619830242E-3</v>
      </c>
      <c r="O582" s="390">
        <v>0.76557036666666534</v>
      </c>
      <c r="P582" s="392">
        <v>3.2311437897384075E-2</v>
      </c>
      <c r="Q582" s="390"/>
      <c r="R582" s="390">
        <v>1.6145583666666667</v>
      </c>
      <c r="S582" s="392">
        <v>3.2220739341903724E-3</v>
      </c>
      <c r="T582" s="390">
        <v>0.92285328333333538</v>
      </c>
      <c r="U582" s="392">
        <v>3.2148294440564849E-3</v>
      </c>
      <c r="V582" s="390">
        <v>0.70847906666666383</v>
      </c>
      <c r="W582" s="392">
        <v>4.0145703434641473E-2</v>
      </c>
      <c r="X582" s="390">
        <v>1.0415280333333286</v>
      </c>
      <c r="Y582" s="392">
        <v>1.1494525619830242E-3</v>
      </c>
      <c r="Z582" s="390">
        <v>0.76557036666666534</v>
      </c>
      <c r="AA582" s="392">
        <v>3.2311437897384075E-2</v>
      </c>
      <c r="AB582" s="390"/>
      <c r="AC582" s="390">
        <v>1.5481118916666667</v>
      </c>
      <c r="AD582" s="392">
        <v>1.0579643277346096E-3</v>
      </c>
      <c r="AE582" s="390">
        <v>0.60270658333333316</v>
      </c>
      <c r="AF582" s="392">
        <v>1.3898741804396762E-2</v>
      </c>
      <c r="AG582" s="390">
        <v>0.90354919999999694</v>
      </c>
      <c r="AH582" s="392">
        <v>1.0738764527476591E-3</v>
      </c>
      <c r="AI582" s="390">
        <v>1.1364357999999974</v>
      </c>
      <c r="AJ582" s="392">
        <v>1.4240970949679859E-2</v>
      </c>
      <c r="AK582" s="390">
        <v>1.4317875666666673</v>
      </c>
      <c r="AL582" s="392">
        <v>8.6197291783941582E-4</v>
      </c>
    </row>
    <row r="583" spans="1:38">
      <c r="A583" s="328"/>
      <c r="B583" s="207" t="s">
        <v>20</v>
      </c>
      <c r="C583" s="390">
        <v>0.98895119999999537</v>
      </c>
      <c r="D583" s="392">
        <v>9.8501209855456281E-3</v>
      </c>
      <c r="E583" s="390">
        <v>1.7088985666666652</v>
      </c>
      <c r="F583" s="392">
        <v>4.4056216096265102E-6</v>
      </c>
      <c r="G583" s="390">
        <v>1.4567984999999997</v>
      </c>
      <c r="H583" s="392">
        <v>8.7177914749893039E-3</v>
      </c>
      <c r="I583" s="390">
        <v>1.7021806333333327</v>
      </c>
      <c r="J583" s="392">
        <v>3.2863618544356587E-3</v>
      </c>
      <c r="K583" s="390">
        <v>0.87364417777777703</v>
      </c>
      <c r="L583" s="392">
        <v>3.0391298817195804E-3</v>
      </c>
      <c r="M583" s="390">
        <v>1.0465976000000019</v>
      </c>
      <c r="N583" s="392">
        <v>2.7041697323016839E-3</v>
      </c>
      <c r="O583" s="390">
        <v>0.85345669999999174</v>
      </c>
      <c r="P583" s="392">
        <v>2.5935262882580055E-2</v>
      </c>
      <c r="Q583" s="390"/>
      <c r="R583" s="390">
        <v>1.7021806333333327</v>
      </c>
      <c r="S583" s="392">
        <v>3.2863618544356587E-3</v>
      </c>
      <c r="T583" s="390">
        <v>0.95772540000000195</v>
      </c>
      <c r="U583" s="392">
        <v>8.4698982715910812E-3</v>
      </c>
      <c r="V583" s="390">
        <v>0.7054817333333343</v>
      </c>
      <c r="W583" s="392">
        <v>4.6805693877002952E-2</v>
      </c>
      <c r="X583" s="390">
        <v>1.0465976000000019</v>
      </c>
      <c r="Y583" s="392">
        <v>2.7041697323016839E-3</v>
      </c>
      <c r="Z583" s="390">
        <v>0.85345669999999174</v>
      </c>
      <c r="AA583" s="392">
        <v>2.5935262882580055E-2</v>
      </c>
      <c r="AB583" s="390"/>
      <c r="AC583" s="390">
        <v>1.6298158583333335</v>
      </c>
      <c r="AD583" s="392">
        <v>9.790181750619258E-4</v>
      </c>
      <c r="AE583" s="390">
        <v>0.6041054999999993</v>
      </c>
      <c r="AF583" s="392">
        <v>2.2674815375720418E-2</v>
      </c>
      <c r="AG583" s="390">
        <v>0.95002715000000393</v>
      </c>
      <c r="AH583" s="392">
        <v>1.105224240206276E-3</v>
      </c>
      <c r="AI583" s="390">
        <v>1.1244457000000025</v>
      </c>
      <c r="AJ583" s="392">
        <v>2.8674208938797019E-2</v>
      </c>
      <c r="AK583" s="390">
        <v>1.4651116666666653</v>
      </c>
      <c r="AL583" s="392">
        <v>1.491971301491452E-3</v>
      </c>
    </row>
    <row r="584" spans="1:38">
      <c r="A584" s="328"/>
      <c r="B584" s="207" t="s">
        <v>21</v>
      </c>
      <c r="C584" s="390">
        <v>0.89212851666666282</v>
      </c>
      <c r="D584" s="392">
        <v>1.6640479508543879E-3</v>
      </c>
      <c r="E584" s="390">
        <v>1.4499275333333319</v>
      </c>
      <c r="F584" s="392">
        <v>1.2285945936005569E-5</v>
      </c>
      <c r="G584" s="390">
        <v>1.0047706000000018</v>
      </c>
      <c r="H584" s="392">
        <v>3.588742463005682E-2</v>
      </c>
      <c r="I584" s="390">
        <v>1.1914532111111109</v>
      </c>
      <c r="J584" s="392">
        <v>9.6111325297287796E-3</v>
      </c>
      <c r="K584" s="390">
        <v>0.6767974888888908</v>
      </c>
      <c r="L584" s="392">
        <v>5.2791403824986134E-3</v>
      </c>
      <c r="M584" s="390">
        <v>1.0230531333333364</v>
      </c>
      <c r="N584" s="392">
        <v>1.2167216347859983E-3</v>
      </c>
      <c r="O584" s="390">
        <v>0.54816253333332554</v>
      </c>
      <c r="P584" s="392">
        <v>9.9039961142504351E-2</v>
      </c>
      <c r="Q584" s="390"/>
      <c r="R584" s="390">
        <v>1.1914532111111109</v>
      </c>
      <c r="S584" s="392">
        <v>9.6111325297287796E-3</v>
      </c>
      <c r="T584" s="390">
        <v>0.65109676666666605</v>
      </c>
      <c r="U584" s="392">
        <v>2.0783977604755709E-2</v>
      </c>
      <c r="V584" s="390">
        <v>0.72819893333333319</v>
      </c>
      <c r="W584" s="392">
        <v>3.0178008147146728E-2</v>
      </c>
      <c r="X584" s="390">
        <v>1.0230531333333364</v>
      </c>
      <c r="Y584" s="392">
        <v>1.2167216347859983E-3</v>
      </c>
      <c r="Z584" s="390">
        <v>0.54816253333332554</v>
      </c>
      <c r="AA584" s="392">
        <v>9.9039961142504351E-2</v>
      </c>
      <c r="AB584" s="390"/>
      <c r="AC584" s="390">
        <v>1.1149918166666666</v>
      </c>
      <c r="AD584" s="392">
        <v>5.7057493580971348E-3</v>
      </c>
      <c r="AE584" s="390">
        <v>0.57239241666667162</v>
      </c>
      <c r="AF584" s="392">
        <v>1.8283669610773746E-2</v>
      </c>
      <c r="AG584" s="390">
        <v>0.78560783333333006</v>
      </c>
      <c r="AH584" s="392">
        <v>3.2932205153216347E-3</v>
      </c>
      <c r="AI584" s="390">
        <v>1.2360945000000001</v>
      </c>
      <c r="AJ584" s="392">
        <v>4.0984708586287125E-4</v>
      </c>
      <c r="AK584" s="390">
        <v>1.1341161</v>
      </c>
      <c r="AL584" s="392">
        <v>1.5505513899202916E-3</v>
      </c>
    </row>
    <row r="585" spans="1:38">
      <c r="A585" s="328"/>
      <c r="B585" s="207" t="s">
        <v>22</v>
      </c>
      <c r="C585" s="390">
        <v>0.99846085000000429</v>
      </c>
      <c r="D585" s="392">
        <v>2.4460589268263857E-3</v>
      </c>
      <c r="E585" s="390">
        <v>1.6687881666666673</v>
      </c>
      <c r="F585" s="392">
        <v>2.5577990965392123E-6</v>
      </c>
      <c r="G585" s="390">
        <v>1.1041015000000001</v>
      </c>
      <c r="H585" s="392">
        <v>1.9608121916568248E-2</v>
      </c>
      <c r="I585" s="390">
        <v>1.3881103111111111</v>
      </c>
      <c r="J585" s="392">
        <v>3.2269825504842821E-3</v>
      </c>
      <c r="K585" s="390">
        <v>0.86113504444444366</v>
      </c>
      <c r="L585" s="392">
        <v>4.1949044560043097E-4</v>
      </c>
      <c r="M585" s="390">
        <v>1.0675186666666647</v>
      </c>
      <c r="N585" s="392">
        <v>3.2403388085953906E-4</v>
      </c>
      <c r="O585" s="390">
        <v>0.80486456666666228</v>
      </c>
      <c r="P585" s="392">
        <v>2.0581389943858216E-2</v>
      </c>
      <c r="Q585" s="390"/>
      <c r="R585" s="390">
        <v>1.3881103111111111</v>
      </c>
      <c r="S585" s="392">
        <v>3.2269825504842821E-3</v>
      </c>
      <c r="T585" s="390">
        <v>0.90155776666666476</v>
      </c>
      <c r="U585" s="392">
        <v>1.671962068005466E-3</v>
      </c>
      <c r="V585" s="390">
        <v>0.78028959999999792</v>
      </c>
      <c r="W585" s="392">
        <v>1.5220184466136929E-2</v>
      </c>
      <c r="X585" s="390">
        <v>1.0675186666666647</v>
      </c>
      <c r="Y585" s="392">
        <v>3.2403388085953906E-4</v>
      </c>
      <c r="Z585" s="390">
        <v>0.80486456666666228</v>
      </c>
      <c r="AA585" s="392">
        <v>2.0581389943858216E-2</v>
      </c>
      <c r="AB585" s="390"/>
      <c r="AC585" s="390">
        <v>1.3515273416666664</v>
      </c>
      <c r="AD585" s="392">
        <v>1.1520727692611004E-3</v>
      </c>
      <c r="AE585" s="390">
        <v>0.67081335000000131</v>
      </c>
      <c r="AF585" s="392">
        <v>3.4871603460266856E-3</v>
      </c>
      <c r="AG585" s="390">
        <v>0.93619161666666528</v>
      </c>
      <c r="AH585" s="392">
        <v>4.0040901199704453E-4</v>
      </c>
      <c r="AI585" s="390">
        <v>1.1920571333333285</v>
      </c>
      <c r="AJ585" s="392">
        <v>5.2319167643354618E-3</v>
      </c>
      <c r="AK585" s="390">
        <v>1.4381245000000025</v>
      </c>
      <c r="AL585" s="392">
        <v>6.080988531805136E-4</v>
      </c>
    </row>
    <row r="586" spans="1:38">
      <c r="A586" s="328"/>
      <c r="B586" s="207" t="s">
        <v>23</v>
      </c>
      <c r="C586" s="390">
        <v>1.01940861666667</v>
      </c>
      <c r="D586" s="392">
        <v>1.4772667377616931E-2</v>
      </c>
      <c r="E586" s="390">
        <v>1.7672700500000005</v>
      </c>
      <c r="F586" s="392">
        <v>9.1162722850908422E-6</v>
      </c>
      <c r="G586" s="390">
        <v>1.5306498666666672</v>
      </c>
      <c r="H586" s="392">
        <v>8.351282605501836E-3</v>
      </c>
      <c r="I586" s="390">
        <v>1.9073956555555558</v>
      </c>
      <c r="J586" s="392">
        <v>1.0896583678189275E-3</v>
      </c>
      <c r="K586" s="390">
        <v>0.86295616666666675</v>
      </c>
      <c r="L586" s="392">
        <v>3.790370119244834E-3</v>
      </c>
      <c r="M586" s="390">
        <v>1.1206078333333238</v>
      </c>
      <c r="N586" s="392">
        <v>3.4976451631648152E-3</v>
      </c>
      <c r="O586" s="390">
        <v>0.90147816666667069</v>
      </c>
      <c r="P586" s="392">
        <v>2.9457122906364923E-2</v>
      </c>
      <c r="Q586" s="390"/>
      <c r="R586" s="390">
        <v>1.9073956555555558</v>
      </c>
      <c r="S586" s="392">
        <v>1.0896583678189275E-3</v>
      </c>
      <c r="T586" s="390">
        <v>0.91409625000000094</v>
      </c>
      <c r="U586" s="392">
        <v>1.4190419578554323E-2</v>
      </c>
      <c r="V586" s="390">
        <v>0.76067599999999658</v>
      </c>
      <c r="W586" s="392">
        <v>3.4677165166274865E-2</v>
      </c>
      <c r="X586" s="390">
        <v>1.1206078333333238</v>
      </c>
      <c r="Y586" s="392">
        <v>3.4976451631648152E-3</v>
      </c>
      <c r="Z586" s="390">
        <v>0.90147816666667069</v>
      </c>
      <c r="AA586" s="392">
        <v>2.9457122906364923E-2</v>
      </c>
      <c r="AB586" s="390"/>
      <c r="AC586" s="390">
        <v>1.7757296749999991</v>
      </c>
      <c r="AD586" s="392">
        <v>3.5184659214696097E-4</v>
      </c>
      <c r="AE586" s="390">
        <v>0.60406838333334001</v>
      </c>
      <c r="AF586" s="392">
        <v>2.7500091851723699E-2</v>
      </c>
      <c r="AG586" s="390">
        <v>1.0110430000000008</v>
      </c>
      <c r="AH586" s="392">
        <v>1.418904225451559E-3</v>
      </c>
      <c r="AI586" s="390">
        <v>1.1373390666666658</v>
      </c>
      <c r="AJ586" s="392">
        <v>4.1616792865843619E-2</v>
      </c>
      <c r="AK586" s="390">
        <v>1.5006323999999989</v>
      </c>
      <c r="AL586" s="392">
        <v>2.0347454711238449E-3</v>
      </c>
    </row>
    <row r="587" spans="1:38">
      <c r="A587" s="328"/>
      <c r="B587" s="207" t="s">
        <v>24</v>
      </c>
      <c r="C587" s="390">
        <v>0.93819159999999613</v>
      </c>
      <c r="D587" s="392">
        <v>2.6931696322697054E-3</v>
      </c>
      <c r="E587" s="390">
        <v>1.6245451499999994</v>
      </c>
      <c r="F587" s="392">
        <v>3.9111298187626465E-6</v>
      </c>
      <c r="G587" s="390">
        <v>0.84423079999999873</v>
      </c>
      <c r="H587" s="392">
        <v>7.7738765330893453E-2</v>
      </c>
      <c r="I587" s="390">
        <v>1.2473773555555554</v>
      </c>
      <c r="J587" s="392">
        <v>6.2634811692873779E-3</v>
      </c>
      <c r="K587" s="390">
        <v>0.7651790444444444</v>
      </c>
      <c r="L587" s="392">
        <v>1.3467391081385274E-3</v>
      </c>
      <c r="M587" s="390">
        <v>1.0496400999999977</v>
      </c>
      <c r="N587" s="392">
        <v>6.0923805808204439E-4</v>
      </c>
      <c r="O587" s="390">
        <v>0.69922503333333097</v>
      </c>
      <c r="P587" s="392">
        <v>5.1842944548735656E-2</v>
      </c>
      <c r="Q587" s="390"/>
      <c r="R587" s="390">
        <v>1.2473773555555554</v>
      </c>
      <c r="S587" s="392">
        <v>6.2634811692873779E-3</v>
      </c>
      <c r="T587" s="390">
        <v>0.75933745000000119</v>
      </c>
      <c r="U587" s="392">
        <v>5.9825437465457756E-3</v>
      </c>
      <c r="V587" s="390">
        <v>0.77686223333333082</v>
      </c>
      <c r="W587" s="392">
        <v>2.3039014004286221E-2</v>
      </c>
      <c r="X587" s="390">
        <v>1.0496400999999977</v>
      </c>
      <c r="Y587" s="392">
        <v>6.0923805808204439E-4</v>
      </c>
      <c r="Z587" s="390">
        <v>0.69922503333333097</v>
      </c>
      <c r="AA587" s="392">
        <v>5.1842944548735656E-2</v>
      </c>
      <c r="AB587" s="390"/>
      <c r="AC587" s="390">
        <v>1.2062239916666664</v>
      </c>
      <c r="AD587" s="392">
        <v>2.8682963043839297E-3</v>
      </c>
      <c r="AE587" s="390">
        <v>0.60638661666666849</v>
      </c>
      <c r="AF587" s="392">
        <v>1.0858088907200846E-2</v>
      </c>
      <c r="AG587" s="390">
        <v>0.87443256666667324</v>
      </c>
      <c r="AH587" s="392">
        <v>1.2270932704124479E-3</v>
      </c>
      <c r="AI587" s="390">
        <v>1.1771581666666648</v>
      </c>
      <c r="AJ587" s="392">
        <v>2.1240947111143523E-3</v>
      </c>
      <c r="AK587" s="390">
        <v>1.3709179333333328</v>
      </c>
      <c r="AL587" s="392">
        <v>5.8953348772778605E-4</v>
      </c>
    </row>
    <row r="588" spans="1:38">
      <c r="A588" s="328"/>
      <c r="B588" s="207" t="s">
        <v>241</v>
      </c>
      <c r="C588" s="390">
        <v>0.9592677500000022</v>
      </c>
      <c r="D588" s="392">
        <v>1.246853779554469E-3</v>
      </c>
      <c r="E588" s="390">
        <v>1.4841839666666683</v>
      </c>
      <c r="F588" s="392">
        <v>2.5848043600918253E-5</v>
      </c>
      <c r="G588" s="390">
        <v>0.85472430000000088</v>
      </c>
      <c r="H588" s="392">
        <v>9.9708605269316131E-2</v>
      </c>
      <c r="I588" s="390">
        <v>1.1304933000000006</v>
      </c>
      <c r="J588" s="392">
        <v>1.2542517933710161E-2</v>
      </c>
      <c r="K588" s="390">
        <v>0.76817270000000182</v>
      </c>
      <c r="L588" s="392">
        <v>3.8047835796023621E-3</v>
      </c>
      <c r="M588" s="390">
        <v>1.0035939999999979</v>
      </c>
      <c r="N588" s="392">
        <v>2.7760146057883026E-3</v>
      </c>
      <c r="O588" s="390">
        <v>0.62715403333334052</v>
      </c>
      <c r="P588" s="392">
        <v>7.7679289258393749E-2</v>
      </c>
      <c r="Q588" s="390"/>
      <c r="R588" s="390">
        <v>1.1304933000000006</v>
      </c>
      <c r="S588" s="392">
        <v>1.2542517933710161E-2</v>
      </c>
      <c r="T588" s="390">
        <v>0.71785821666666738</v>
      </c>
      <c r="U588" s="392">
        <v>2.1876372254341803E-2</v>
      </c>
      <c r="V588" s="390">
        <v>0.86880166666666447</v>
      </c>
      <c r="W588" s="392">
        <v>9.4529398837922187E-3</v>
      </c>
      <c r="X588" s="390">
        <v>1.0035939999999979</v>
      </c>
      <c r="Y588" s="392">
        <v>2.7760146057883026E-3</v>
      </c>
      <c r="Z588" s="390">
        <v>0.62715403333334052</v>
      </c>
      <c r="AA588" s="392">
        <v>7.7679289258393749E-2</v>
      </c>
      <c r="AB588" s="390"/>
      <c r="AC588" s="390">
        <v>1.0807407666666666</v>
      </c>
      <c r="AD588" s="392">
        <v>7.3427453540475416E-3</v>
      </c>
      <c r="AE588" s="390">
        <v>0.68651746666666824</v>
      </c>
      <c r="AF588" s="392">
        <v>6.7338149536604105E-3</v>
      </c>
      <c r="AG588" s="390">
        <v>0.81537401666666476</v>
      </c>
      <c r="AH588" s="392">
        <v>4.250070896918522E-3</v>
      </c>
      <c r="AI588" s="390">
        <v>1.2913814666666745</v>
      </c>
      <c r="AJ588" s="392">
        <v>4.0281433636157036E-4</v>
      </c>
      <c r="AK588" s="390">
        <v>1.2419782000000001</v>
      </c>
      <c r="AL588" s="392">
        <v>1.584146845163477E-3</v>
      </c>
    </row>
    <row r="589" spans="1:38">
      <c r="A589" s="328"/>
      <c r="B589" s="207" t="s">
        <v>26</v>
      </c>
      <c r="C589" s="390">
        <v>1.1198399500000065</v>
      </c>
      <c r="D589" s="392">
        <v>1.7932161612157591E-3</v>
      </c>
      <c r="E589" s="390">
        <v>1.7167610000000018</v>
      </c>
      <c r="F589" s="392">
        <v>3.8009267936301095E-6</v>
      </c>
      <c r="G589" s="390">
        <v>1.024969366666665</v>
      </c>
      <c r="H589" s="392">
        <v>3.2183000748201539E-2</v>
      </c>
      <c r="I589" s="390">
        <v>1.4468005555555556</v>
      </c>
      <c r="J589" s="392">
        <v>1.9136842068744266E-3</v>
      </c>
      <c r="K589" s="390">
        <v>0.84672624444444367</v>
      </c>
      <c r="L589" s="392">
        <v>3.8009548694343138E-4</v>
      </c>
      <c r="M589" s="390">
        <v>1.1567939333333364</v>
      </c>
      <c r="N589" s="392">
        <v>3.2812415456994696E-4</v>
      </c>
      <c r="O589" s="390">
        <v>0.92926836666666546</v>
      </c>
      <c r="P589" s="392">
        <v>1.3707824412803367E-2</v>
      </c>
      <c r="Q589" s="390"/>
      <c r="R589" s="390">
        <v>1.4468005555555556</v>
      </c>
      <c r="S589" s="392">
        <v>1.9136842068744266E-3</v>
      </c>
      <c r="T589" s="390">
        <v>0.85455423333333425</v>
      </c>
      <c r="U589" s="392">
        <v>1.9817116424788762E-3</v>
      </c>
      <c r="V589" s="390">
        <v>0.83107026666666428</v>
      </c>
      <c r="W589" s="392">
        <v>1.483914240265698E-2</v>
      </c>
      <c r="X589" s="390">
        <v>1.1567939333333364</v>
      </c>
      <c r="Y589" s="392">
        <v>3.2812415456994696E-4</v>
      </c>
      <c r="Z589" s="390">
        <v>0.92926836666666546</v>
      </c>
      <c r="AA589" s="392">
        <v>1.3707824412803367E-2</v>
      </c>
      <c r="AB589" s="390"/>
      <c r="AC589" s="390">
        <v>1.3954009916666665</v>
      </c>
      <c r="AD589" s="392">
        <v>6.6619470968615137E-4</v>
      </c>
      <c r="AE589" s="390">
        <v>0.6494882166666649</v>
      </c>
      <c r="AF589" s="392">
        <v>5.862786485331512E-3</v>
      </c>
      <c r="AG589" s="390">
        <v>1.0430311499999974</v>
      </c>
      <c r="AH589" s="392">
        <v>3.3619813917163657E-4</v>
      </c>
      <c r="AI589" s="390">
        <v>1.3104115333333333</v>
      </c>
      <c r="AJ589" s="392">
        <v>5.2312793675373748E-3</v>
      </c>
      <c r="AK589" s="390">
        <v>1.495981866666666</v>
      </c>
      <c r="AL589" s="392">
        <v>6.7946840096616567E-4</v>
      </c>
    </row>
    <row r="590" spans="1:38">
      <c r="A590" s="328"/>
      <c r="B590" s="207" t="s">
        <v>27</v>
      </c>
      <c r="C590" s="101">
        <v>1.04159705</v>
      </c>
      <c r="D590" s="102">
        <v>7.3233807024769785E-3</v>
      </c>
      <c r="E590" s="101">
        <v>1.7353076500000011</v>
      </c>
      <c r="F590" s="102">
        <v>5.8680024526269522E-6</v>
      </c>
      <c r="G590" s="101">
        <v>1.2156243333333334</v>
      </c>
      <c r="H590" s="102">
        <v>1.6089724143818797E-2</v>
      </c>
      <c r="I590" s="101">
        <v>1.643837877777778</v>
      </c>
      <c r="J590" s="102">
        <v>1.0449059445071759E-3</v>
      </c>
      <c r="K590" s="101">
        <v>0.82187001111111258</v>
      </c>
      <c r="L590" s="102">
        <v>6.7678194351742283E-4</v>
      </c>
      <c r="M590" s="101">
        <v>1.0925027333333333</v>
      </c>
      <c r="N590" s="102">
        <v>1.0229641671956654E-3</v>
      </c>
      <c r="O590" s="101">
        <v>0.91967726666666749</v>
      </c>
      <c r="P590" s="102">
        <v>1.7350052668957925E-2</v>
      </c>
      <c r="Q590" s="390"/>
      <c r="R590" s="101">
        <v>1.643837877777778</v>
      </c>
      <c r="S590" s="102">
        <v>1.0449059445071759E-3</v>
      </c>
      <c r="T590" s="101">
        <v>0.82178036666666632</v>
      </c>
      <c r="U590" s="102">
        <v>4.0736409734980408E-3</v>
      </c>
      <c r="V590" s="101">
        <v>0.82204929999999976</v>
      </c>
      <c r="W590" s="102">
        <v>1.3835820523513382E-2</v>
      </c>
      <c r="X590" s="101">
        <v>1.0925027333333333</v>
      </c>
      <c r="Y590" s="102">
        <v>1.0229641671956654E-3</v>
      </c>
      <c r="Z590" s="101">
        <v>0.91967726666666749</v>
      </c>
      <c r="AA590" s="102">
        <v>1.7350052668957925E-2</v>
      </c>
      <c r="AB590" s="390"/>
      <c r="AC590" s="101">
        <v>1.5284114500000006</v>
      </c>
      <c r="AD590" s="102">
        <v>3.5011453925245671E-4</v>
      </c>
      <c r="AE590" s="101">
        <v>0.64173893333333787</v>
      </c>
      <c r="AF590" s="102">
        <v>5.2566608089470194E-3</v>
      </c>
      <c r="AG590" s="101">
        <v>1.0060900000000039</v>
      </c>
      <c r="AH590" s="102">
        <v>8.5679184943651199E-4</v>
      </c>
      <c r="AI590" s="101">
        <v>1.163516833333329</v>
      </c>
      <c r="AJ590" s="102">
        <v>2.199319932435399E-2</v>
      </c>
      <c r="AK590" s="101">
        <v>1.4849320666666674</v>
      </c>
      <c r="AL590" s="102">
        <v>1.0880452442847827E-3</v>
      </c>
    </row>
    <row r="591" spans="1:38">
      <c r="A591" s="328"/>
      <c r="B591" s="207" t="s">
        <v>28</v>
      </c>
      <c r="C591" s="390">
        <v>1.0411936500000003</v>
      </c>
      <c r="D591" s="392">
        <v>2.0002990692148909E-2</v>
      </c>
      <c r="E591" s="390">
        <v>1.7471149000000015</v>
      </c>
      <c r="F591" s="392">
        <v>2.1727160417809333E-5</v>
      </c>
      <c r="G591" s="390">
        <v>1.3770369000000002</v>
      </c>
      <c r="H591" s="392">
        <v>1.1314841813404612E-2</v>
      </c>
      <c r="I591" s="390">
        <v>1.8462012777777774</v>
      </c>
      <c r="J591" s="392">
        <v>5.7390654937880927E-4</v>
      </c>
      <c r="K591" s="390">
        <v>0.79425305555555248</v>
      </c>
      <c r="L591" s="392">
        <v>2.5397033471702885E-3</v>
      </c>
      <c r="M591" s="390">
        <v>1.0514587000000013</v>
      </c>
      <c r="N591" s="392">
        <v>4.266021611834021E-3</v>
      </c>
      <c r="O591" s="390">
        <v>0.91678833333332577</v>
      </c>
      <c r="P591" s="392">
        <v>3.7004214322099778E-2</v>
      </c>
      <c r="Q591" s="390"/>
      <c r="R591" s="390">
        <v>1.8462012777777774</v>
      </c>
      <c r="S591" s="392">
        <v>5.7390654937880927E-4</v>
      </c>
      <c r="T591" s="390">
        <v>0.77604239999999969</v>
      </c>
      <c r="U591" s="392">
        <v>1.5455944811024335E-2</v>
      </c>
      <c r="V591" s="390">
        <v>0.83067436666666516</v>
      </c>
      <c r="W591" s="392">
        <v>2.158936645142602E-2</v>
      </c>
      <c r="X591" s="390">
        <v>1.0514587000000013</v>
      </c>
      <c r="Y591" s="392">
        <v>4.266021611834021E-3</v>
      </c>
      <c r="Z591" s="390">
        <v>0.91678833333332577</v>
      </c>
      <c r="AA591" s="392">
        <v>3.7004214322099778E-2</v>
      </c>
      <c r="AB591" s="390"/>
      <c r="AC591" s="390">
        <v>1.6706559083333339</v>
      </c>
      <c r="AD591" s="392">
        <v>2.0327157325489598E-4</v>
      </c>
      <c r="AE591" s="390">
        <v>0.61936968333333198</v>
      </c>
      <c r="AF591" s="392">
        <v>1.26548631085148E-2</v>
      </c>
      <c r="AG591" s="390">
        <v>0.98412351666666353</v>
      </c>
      <c r="AH591" s="392">
        <v>2.9714242704967806E-3</v>
      </c>
      <c r="AI591" s="390">
        <v>1.1655989666666677</v>
      </c>
      <c r="AJ591" s="392">
        <v>4.3790265595421714E-2</v>
      </c>
      <c r="AK591" s="390">
        <v>1.4748813999999957</v>
      </c>
      <c r="AL591" s="392">
        <v>2.9170138456385726E-3</v>
      </c>
    </row>
    <row r="592" spans="1:38">
      <c r="A592" s="328"/>
      <c r="B592" s="207" t="s">
        <v>29</v>
      </c>
      <c r="C592" s="390">
        <v>1.0095565166666667</v>
      </c>
      <c r="D592" s="392">
        <v>1.4440593067817124E-3</v>
      </c>
      <c r="E592" s="390">
        <v>1.4257423500000002</v>
      </c>
      <c r="F592" s="392">
        <v>3.572151504709832E-5</v>
      </c>
      <c r="G592" s="390">
        <v>0.74670696666666636</v>
      </c>
      <c r="H592" s="392">
        <v>8.9611998202252935E-2</v>
      </c>
      <c r="I592" s="390">
        <v>0.9214482183908046</v>
      </c>
      <c r="J592" s="392">
        <v>1.996808353131373E-2</v>
      </c>
      <c r="K592" s="390">
        <v>0.72817963333333324</v>
      </c>
      <c r="L592" s="392">
        <v>1.4086205589677334E-3</v>
      </c>
      <c r="M592" s="390">
        <v>1.0533401666666666</v>
      </c>
      <c r="N592" s="392">
        <v>2.6747807877713554E-3</v>
      </c>
      <c r="O592" s="390">
        <v>0.71521486666666689</v>
      </c>
      <c r="P592" s="392">
        <v>4.841042494045112E-2</v>
      </c>
      <c r="Q592" s="390"/>
      <c r="R592" s="390">
        <v>0.9214482183908046</v>
      </c>
      <c r="S592" s="392">
        <v>1.996808353131373E-2</v>
      </c>
      <c r="T592" s="390">
        <v>0.65222054999999912</v>
      </c>
      <c r="U592" s="392">
        <v>1.0880498184777491E-2</v>
      </c>
      <c r="V592" s="390">
        <v>0.88009779999999971</v>
      </c>
      <c r="W592" s="392">
        <v>4.7425993594864182E-3</v>
      </c>
      <c r="X592" s="390">
        <v>1.0533401666666666</v>
      </c>
      <c r="Y592" s="392">
        <v>2.6747807877713554E-3</v>
      </c>
      <c r="Z592" s="390">
        <v>0.71521486666666689</v>
      </c>
      <c r="AA592" s="392">
        <v>4.841042494045112E-2</v>
      </c>
      <c r="AB592" s="390"/>
      <c r="AC592" s="390">
        <v>0.95293352586206903</v>
      </c>
      <c r="AD592" s="392">
        <v>4.9972247201884364E-3</v>
      </c>
      <c r="AE592" s="390">
        <v>0.62180646666666206</v>
      </c>
      <c r="AF592" s="392">
        <v>8.9224989286574644E-3</v>
      </c>
      <c r="AG592" s="390">
        <v>0.8842775166666712</v>
      </c>
      <c r="AH592" s="392">
        <v>3.3471767051871642E-3</v>
      </c>
      <c r="AI592" s="390">
        <v>1.3038981666666665</v>
      </c>
      <c r="AJ592" s="392">
        <v>6.4149435880156002E-4</v>
      </c>
      <c r="AK592" s="390">
        <v>1.056529866666672</v>
      </c>
      <c r="AL592" s="392">
        <v>6.0302570003101545E-3</v>
      </c>
    </row>
    <row r="593" spans="1:38">
      <c r="A593" s="328"/>
      <c r="B593" s="207" t="s">
        <v>30</v>
      </c>
      <c r="C593" s="390">
        <v>1.0167198666666657</v>
      </c>
      <c r="D593" s="392">
        <v>2.5836629746736235E-3</v>
      </c>
      <c r="E593" s="390">
        <v>1.582139733333328</v>
      </c>
      <c r="F593" s="392">
        <v>1.2973726491420383E-5</v>
      </c>
      <c r="G593" s="390">
        <v>0.77266056666666705</v>
      </c>
      <c r="H593" s="392">
        <v>9.4500009880699065E-2</v>
      </c>
      <c r="I593" s="390">
        <v>1.1915492388888889</v>
      </c>
      <c r="J593" s="392">
        <v>8.7526237262957381E-3</v>
      </c>
      <c r="K593" s="390">
        <v>0.68642617777777382</v>
      </c>
      <c r="L593" s="392">
        <v>2.4152065468867122E-3</v>
      </c>
      <c r="M593" s="390">
        <v>1.072521100000003</v>
      </c>
      <c r="N593" s="392">
        <v>1.2629043671338431E-3</v>
      </c>
      <c r="O593" s="390">
        <v>0.7580742666666751</v>
      </c>
      <c r="P593" s="392">
        <v>5.0339657486987967E-2</v>
      </c>
      <c r="Q593" s="390"/>
      <c r="R593" s="390">
        <v>1.1915492388888889</v>
      </c>
      <c r="S593" s="392">
        <v>8.7526237262957381E-3</v>
      </c>
      <c r="T593" s="390">
        <v>0.61247564999999948</v>
      </c>
      <c r="U593" s="392">
        <v>1.4112059974054517E-2</v>
      </c>
      <c r="V593" s="390">
        <v>0.83432723333333492</v>
      </c>
      <c r="W593" s="392">
        <v>1.3821574824388696E-2</v>
      </c>
      <c r="X593" s="390">
        <v>1.072521100000003</v>
      </c>
      <c r="Y593" s="392">
        <v>1.2629043671338431E-3</v>
      </c>
      <c r="Z593" s="390">
        <v>0.7580742666666751</v>
      </c>
      <c r="AA593" s="392">
        <v>5.0339657486987967E-2</v>
      </c>
      <c r="AB593" s="390"/>
      <c r="AC593" s="390">
        <v>1.0833423694444444</v>
      </c>
      <c r="AD593" s="392">
        <v>4.9186928557132968E-3</v>
      </c>
      <c r="AE593" s="390">
        <v>0.63252374999999894</v>
      </c>
      <c r="AF593" s="392">
        <v>7.5838126772488279E-3</v>
      </c>
      <c r="AG593" s="390">
        <v>0.9152976833333355</v>
      </c>
      <c r="AH593" s="392">
        <v>2.5092278163276788E-3</v>
      </c>
      <c r="AI593" s="390">
        <v>1.2753654666666705</v>
      </c>
      <c r="AJ593" s="392">
        <v>1.7818282490874679E-3</v>
      </c>
      <c r="AK593" s="390">
        <v>1.3592716666666664</v>
      </c>
      <c r="AL593" s="392">
        <v>9.6741106893679599E-4</v>
      </c>
    </row>
    <row r="594" spans="1:38">
      <c r="A594" s="328"/>
      <c r="B594" s="397" t="s">
        <v>31</v>
      </c>
      <c r="C594" s="390">
        <v>1.2256704166666665</v>
      </c>
      <c r="D594" s="392">
        <v>3.0294494659612752E-4</v>
      </c>
      <c r="E594" s="390">
        <v>1.7470076166666662</v>
      </c>
      <c r="F594" s="392">
        <v>4.0524386226746957E-6</v>
      </c>
      <c r="G594" s="390">
        <v>0.84139593333333362</v>
      </c>
      <c r="H594" s="392">
        <v>4.8744054464432925E-2</v>
      </c>
      <c r="I594" s="390">
        <v>1.1636513444444436</v>
      </c>
      <c r="J594" s="392">
        <v>1.7626267816566892E-3</v>
      </c>
      <c r="K594" s="390">
        <v>0.84077344444444435</v>
      </c>
      <c r="L594" s="392">
        <v>6.4327988237107621E-5</v>
      </c>
      <c r="M594" s="390">
        <v>1.1176727666666757</v>
      </c>
      <c r="N594" s="392">
        <v>3.0628238656961622E-4</v>
      </c>
      <c r="O594" s="390">
        <v>1.0677910333333323</v>
      </c>
      <c r="P594" s="392">
        <v>2.7208649125071583E-3</v>
      </c>
      <c r="Q594" s="390"/>
      <c r="R594" s="390">
        <v>1.1636513444444436</v>
      </c>
      <c r="S594" s="392">
        <v>1.7626267816566892E-3</v>
      </c>
      <c r="T594" s="390">
        <v>0.78825104999999951</v>
      </c>
      <c r="U594" s="392">
        <v>7.8101856938357292E-4</v>
      </c>
      <c r="V594" s="390">
        <v>0.94581823333333759</v>
      </c>
      <c r="W594" s="392">
        <v>1.3091059132345996E-3</v>
      </c>
      <c r="X594" s="390">
        <v>1.1176727666666757</v>
      </c>
      <c r="Y594" s="392">
        <v>3.0628238656961622E-4</v>
      </c>
      <c r="Z594" s="390">
        <v>1.0677910333333323</v>
      </c>
      <c r="AA594" s="392">
        <v>2.7208649125071583E-3</v>
      </c>
      <c r="AB594" s="390"/>
      <c r="AC594" s="390">
        <v>1.1167510166666665</v>
      </c>
      <c r="AD594" s="392">
        <v>6.1386786284808783E-4</v>
      </c>
      <c r="AE594" s="390">
        <v>0.77313514999999988</v>
      </c>
      <c r="AF594" s="392">
        <v>1.3222743289160782E-4</v>
      </c>
      <c r="AG594" s="390">
        <v>1.0927318999999933</v>
      </c>
      <c r="AH594" s="392">
        <v>2.560498449885288E-4</v>
      </c>
      <c r="AI594" s="390">
        <v>1.3835497999999866</v>
      </c>
      <c r="AJ594" s="392">
        <v>1.3290903044580146E-3</v>
      </c>
      <c r="AK594" s="390">
        <v>1.5937090000000005</v>
      </c>
      <c r="AL594" s="392">
        <v>1.9444303427471293E-4</v>
      </c>
    </row>
    <row r="595" spans="1:38">
      <c r="A595" s="328"/>
      <c r="B595" s="207" t="s">
        <v>32</v>
      </c>
      <c r="C595" s="390">
        <v>1.0366668333333315</v>
      </c>
      <c r="D595" s="392">
        <v>8.6485577942162131E-3</v>
      </c>
      <c r="E595" s="390">
        <v>1.7142472999999985</v>
      </c>
      <c r="F595" s="392">
        <v>1.1381355525182031E-5</v>
      </c>
      <c r="G595" s="390">
        <v>1.187418966666665</v>
      </c>
      <c r="H595" s="392">
        <v>1.3053898184087738E-2</v>
      </c>
      <c r="I595" s="390">
        <v>1.6124793999999998</v>
      </c>
      <c r="J595" s="392">
        <v>4.0118911477870546E-4</v>
      </c>
      <c r="K595" s="390">
        <v>0.83431775555555632</v>
      </c>
      <c r="L595" s="392">
        <v>3.2917539634116276E-4</v>
      </c>
      <c r="M595" s="390">
        <v>1.0318584666666766</v>
      </c>
      <c r="N595" s="392">
        <v>1.7852081520612071E-3</v>
      </c>
      <c r="O595" s="390">
        <v>0.86308969999999974</v>
      </c>
      <c r="P595" s="392">
        <v>2.744710565219774E-2</v>
      </c>
      <c r="Q595" s="390"/>
      <c r="R595" s="390">
        <v>1.6124793999999998</v>
      </c>
      <c r="S595" s="392">
        <v>4.0118911477870546E-4</v>
      </c>
      <c r="T595" s="390">
        <v>0.83064469999999968</v>
      </c>
      <c r="U595" s="392">
        <v>2.4312790293050308E-3</v>
      </c>
      <c r="V595" s="390">
        <v>0.84166386666666426</v>
      </c>
      <c r="W595" s="392">
        <v>1.0825320167550284E-2</v>
      </c>
      <c r="X595" s="390">
        <v>1.0318584666666766</v>
      </c>
      <c r="Y595" s="392">
        <v>1.7852081520612071E-3</v>
      </c>
      <c r="Z595" s="390">
        <v>0.86308969999999974</v>
      </c>
      <c r="AA595" s="392">
        <v>2.744710565219774E-2</v>
      </c>
      <c r="AB595" s="390"/>
      <c r="AC595" s="390">
        <v>1.4928810249999993</v>
      </c>
      <c r="AD595" s="392">
        <v>1.1596492761576166E-4</v>
      </c>
      <c r="AE595" s="390">
        <v>0.68443368333333332</v>
      </c>
      <c r="AF595" s="392">
        <v>2.1835283326587184E-3</v>
      </c>
      <c r="AG595" s="390">
        <v>0.94747408333332217</v>
      </c>
      <c r="AH595" s="392">
        <v>2.0003800384226561E-3</v>
      </c>
      <c r="AI595" s="390">
        <v>1.2102439666666598</v>
      </c>
      <c r="AJ595" s="392">
        <v>1.5561790480833599E-2</v>
      </c>
      <c r="AK595" s="390">
        <v>1.4478969999999975</v>
      </c>
      <c r="AL595" s="392">
        <v>1.2209655203147087E-3</v>
      </c>
    </row>
    <row r="596" spans="1:38">
      <c r="A596" s="328"/>
      <c r="B596" s="397" t="s">
        <v>33</v>
      </c>
      <c r="C596" s="390">
        <v>1.1347114500000011</v>
      </c>
      <c r="D596" s="392">
        <v>9.773349531410104E-4</v>
      </c>
      <c r="E596" s="390">
        <v>1.7088148666666658</v>
      </c>
      <c r="F596" s="392">
        <v>5.9899093644368747E-6</v>
      </c>
      <c r="G596" s="390">
        <v>0.99996230000000175</v>
      </c>
      <c r="H596" s="392">
        <v>2.8073981926828039E-2</v>
      </c>
      <c r="I596" s="390">
        <v>1.331368788888889</v>
      </c>
      <c r="J596" s="392">
        <v>1.0943374003028054E-3</v>
      </c>
      <c r="K596" s="390">
        <v>0.83820435555555406</v>
      </c>
      <c r="L596" s="392">
        <v>1.2544156698675351E-4</v>
      </c>
      <c r="M596" s="390">
        <v>1.1729575000000025</v>
      </c>
      <c r="N596" s="392">
        <v>1.4092334935610849E-4</v>
      </c>
      <c r="O596" s="390">
        <v>0.9582961666666634</v>
      </c>
      <c r="P596" s="392">
        <v>6.9986563053932391E-3</v>
      </c>
      <c r="Q596" s="390"/>
      <c r="R596" s="390">
        <v>1.331368788888889</v>
      </c>
      <c r="S596" s="392">
        <v>1.0943374003028054E-3</v>
      </c>
      <c r="T596" s="390">
        <v>0.82916248333333264</v>
      </c>
      <c r="U596" s="392">
        <v>8.4117266194075704E-4</v>
      </c>
      <c r="V596" s="390">
        <v>0.85628810000000222</v>
      </c>
      <c r="W596" s="392">
        <v>4.8874611082303605E-3</v>
      </c>
      <c r="X596" s="390">
        <v>1.1729575000000025</v>
      </c>
      <c r="Y596" s="392">
        <v>1.4092334935610849E-4</v>
      </c>
      <c r="Z596" s="390">
        <v>0.9582961666666634</v>
      </c>
      <c r="AA596" s="392">
        <v>6.9986563053932391E-3</v>
      </c>
      <c r="AB596" s="390"/>
      <c r="AC596" s="390">
        <v>1.270482241666667</v>
      </c>
      <c r="AD596" s="392">
        <v>3.3910376737618885E-4</v>
      </c>
      <c r="AE596" s="390">
        <v>0.71339523333333332</v>
      </c>
      <c r="AF596" s="392">
        <v>6.8095962928372558E-4</v>
      </c>
      <c r="AG596" s="390">
        <v>1.0656268333333294</v>
      </c>
      <c r="AH596" s="392">
        <v>2.6757226264730488E-4</v>
      </c>
      <c r="AI596" s="390">
        <v>1.3111267333333316</v>
      </c>
      <c r="AJ596" s="392">
        <v>3.0971868691366056E-3</v>
      </c>
      <c r="AK596" s="390">
        <v>1.5215569000000002</v>
      </c>
      <c r="AL596" s="392">
        <v>3.8758856913689849E-4</v>
      </c>
    </row>
    <row r="597" spans="1:38">
      <c r="A597" s="328"/>
      <c r="B597" s="207" t="s">
        <v>34</v>
      </c>
      <c r="C597" s="390">
        <v>1.0397011499999991</v>
      </c>
      <c r="D597" s="392">
        <v>3.1012246098893596E-3</v>
      </c>
      <c r="E597" s="390">
        <v>1.6826241166666662</v>
      </c>
      <c r="F597" s="392">
        <v>6.3834711360891674E-6</v>
      </c>
      <c r="G597" s="390">
        <v>1.0660614000000033</v>
      </c>
      <c r="H597" s="392">
        <v>1.3081262147198239E-2</v>
      </c>
      <c r="I597" s="390">
        <v>1.3591546777777781</v>
      </c>
      <c r="J597" s="392">
        <v>6.8744945367393579E-4</v>
      </c>
      <c r="K597" s="390">
        <v>0.82501567777777751</v>
      </c>
      <c r="L597" s="392">
        <v>9.6257079712966693E-5</v>
      </c>
      <c r="M597" s="390">
        <v>1.0480836000000053</v>
      </c>
      <c r="N597" s="392">
        <v>4.3779624266982223E-4</v>
      </c>
      <c r="O597" s="390">
        <v>0.84993356666667452</v>
      </c>
      <c r="P597" s="392">
        <v>1.6164366980265778E-2</v>
      </c>
      <c r="Q597" s="390"/>
      <c r="R597" s="390">
        <v>1.3591546777777781</v>
      </c>
      <c r="S597" s="392">
        <v>6.8744945367393579E-4</v>
      </c>
      <c r="T597" s="390">
        <v>0.84135513333333556</v>
      </c>
      <c r="U597" s="392">
        <v>7.1967980510081043E-4</v>
      </c>
      <c r="V597" s="390">
        <v>0.79233676666666852</v>
      </c>
      <c r="W597" s="392">
        <v>5.1605446715573483E-3</v>
      </c>
      <c r="X597" s="390">
        <v>1.0480836000000053</v>
      </c>
      <c r="Y597" s="392">
        <v>4.3779624266982223E-4</v>
      </c>
      <c r="Z597" s="390">
        <v>0.84993356666667452</v>
      </c>
      <c r="AA597" s="392">
        <v>1.6164366980265778E-2</v>
      </c>
      <c r="AB597" s="390"/>
      <c r="AC597" s="390">
        <v>1.2889387833333328</v>
      </c>
      <c r="AD597" s="392">
        <v>1.9075461699637319E-4</v>
      </c>
      <c r="AE597" s="390">
        <v>0.69837796666666385</v>
      </c>
      <c r="AF597" s="392">
        <v>5.0949430972086255E-4</v>
      </c>
      <c r="AG597" s="390">
        <v>0.9490085833333346</v>
      </c>
      <c r="AH597" s="392">
        <v>8.7058891077834125E-4</v>
      </c>
      <c r="AI597" s="390">
        <v>1.2294687333333307</v>
      </c>
      <c r="AJ597" s="392">
        <v>5.6969706989874773E-3</v>
      </c>
      <c r="AK597" s="390">
        <v>1.4289279999999955</v>
      </c>
      <c r="AL597" s="392">
        <v>5.3450759453545162E-4</v>
      </c>
    </row>
    <row r="598" spans="1:38">
      <c r="A598" s="328"/>
      <c r="B598" s="207" t="s">
        <v>242</v>
      </c>
      <c r="C598" s="390">
        <v>1.1171258000000002</v>
      </c>
      <c r="D598" s="391">
        <v>7.3838305149075524E-4</v>
      </c>
      <c r="E598" s="390">
        <v>1.709687499999994</v>
      </c>
      <c r="F598" s="391">
        <v>9.0371712140653884E-7</v>
      </c>
      <c r="G598" s="390">
        <v>1.0681189333333378</v>
      </c>
      <c r="H598" s="391">
        <v>5.1509798039972412E-3</v>
      </c>
      <c r="I598" s="390">
        <v>1.1713173777777777</v>
      </c>
      <c r="J598" s="391">
        <v>5.2557617688557914E-4</v>
      </c>
      <c r="K598" s="390">
        <v>0.79622582222222249</v>
      </c>
      <c r="L598" s="391">
        <v>7.1651873880229812E-5</v>
      </c>
      <c r="M598" s="390">
        <v>1.0204572999999968</v>
      </c>
      <c r="N598" s="391">
        <v>1.7584047202086987E-4</v>
      </c>
      <c r="O598" s="390">
        <v>0.94823813333333007</v>
      </c>
      <c r="P598" s="391">
        <v>4.2162744836113496E-3</v>
      </c>
      <c r="Q598" s="390"/>
      <c r="R598" s="390">
        <v>1.1713173777777777</v>
      </c>
      <c r="S598" s="391">
        <v>5.2557617688557914E-4</v>
      </c>
      <c r="T598" s="390">
        <v>0.76290606666666783</v>
      </c>
      <c r="U598" s="391">
        <v>1.3294195180757972E-3</v>
      </c>
      <c r="V598" s="390">
        <v>0.86286533333333537</v>
      </c>
      <c r="W598" s="391">
        <v>1.1085493187367298E-3</v>
      </c>
      <c r="X598" s="390">
        <v>1.0204572999999968</v>
      </c>
      <c r="Y598" s="391">
        <v>1.7584047202086987E-4</v>
      </c>
      <c r="Z598" s="390">
        <v>0.94823813333333007</v>
      </c>
      <c r="AA598" s="391">
        <v>4.2162744836113496E-3</v>
      </c>
      <c r="AB598" s="390"/>
      <c r="AC598" s="390">
        <v>1.1198740416666668</v>
      </c>
      <c r="AD598" s="391">
        <v>1.8798887319194463E-4</v>
      </c>
      <c r="AE598" s="390">
        <v>0.71156671666666504</v>
      </c>
      <c r="AF598" s="391">
        <v>2.1341063745765055E-4</v>
      </c>
      <c r="AG598" s="390">
        <v>0.98434771666666521</v>
      </c>
      <c r="AH598" s="391">
        <v>1.8368994666200414E-4</v>
      </c>
      <c r="AI598" s="390">
        <v>1.2860134666666703</v>
      </c>
      <c r="AJ598" s="391">
        <v>1.5580599560126357E-3</v>
      </c>
      <c r="AK598" s="390">
        <v>1.4790975999999958</v>
      </c>
      <c r="AL598" s="391">
        <v>1.1066077699078359E-4</v>
      </c>
    </row>
    <row r="599" spans="1:38">
      <c r="C599" s="393" t="s">
        <v>246</v>
      </c>
      <c r="D599" s="394" t="s">
        <v>10</v>
      </c>
      <c r="E599" s="393" t="s">
        <v>246</v>
      </c>
      <c r="F599" s="394" t="s">
        <v>10</v>
      </c>
      <c r="G599" s="393" t="s">
        <v>246</v>
      </c>
      <c r="H599" s="394" t="s">
        <v>10</v>
      </c>
      <c r="I599" s="393" t="s">
        <v>246</v>
      </c>
      <c r="J599" s="394" t="s">
        <v>10</v>
      </c>
      <c r="K599" s="393" t="s">
        <v>246</v>
      </c>
      <c r="L599" s="394" t="s">
        <v>10</v>
      </c>
      <c r="M599" s="393" t="s">
        <v>246</v>
      </c>
      <c r="N599" s="394" t="s">
        <v>10</v>
      </c>
      <c r="O599" s="393" t="s">
        <v>246</v>
      </c>
      <c r="P599" s="394" t="s">
        <v>10</v>
      </c>
      <c r="R599" s="393" t="s">
        <v>246</v>
      </c>
      <c r="S599" s="394" t="s">
        <v>10</v>
      </c>
      <c r="T599" s="393" t="s">
        <v>246</v>
      </c>
      <c r="U599" s="394" t="s">
        <v>10</v>
      </c>
      <c r="V599" s="393" t="s">
        <v>246</v>
      </c>
      <c r="W599" s="394" t="s">
        <v>10</v>
      </c>
      <c r="X599" s="393" t="s">
        <v>246</v>
      </c>
      <c r="Y599" s="394" t="s">
        <v>10</v>
      </c>
      <c r="Z599" s="393" t="s">
        <v>246</v>
      </c>
      <c r="AA599" s="394" t="s">
        <v>10</v>
      </c>
      <c r="AC599" s="393" t="s">
        <v>246</v>
      </c>
      <c r="AD599" s="394" t="s">
        <v>10</v>
      </c>
      <c r="AE599" s="393" t="s">
        <v>239</v>
      </c>
      <c r="AF599" s="394" t="s">
        <v>10</v>
      </c>
      <c r="AG599" s="393" t="s">
        <v>239</v>
      </c>
      <c r="AH599" s="394" t="s">
        <v>10</v>
      </c>
      <c r="AI599" s="393" t="s">
        <v>239</v>
      </c>
      <c r="AJ599" s="394" t="s">
        <v>10</v>
      </c>
      <c r="AK599" s="393" t="s">
        <v>239</v>
      </c>
      <c r="AL599" s="394" t="s">
        <v>10</v>
      </c>
    </row>
    <row r="600" spans="1:38">
      <c r="C600" s="390"/>
      <c r="D600" s="392"/>
      <c r="E600" s="390"/>
      <c r="F600" s="392"/>
      <c r="G600" s="390"/>
      <c r="H600" s="392"/>
      <c r="I600" s="390"/>
      <c r="J600" s="392"/>
      <c r="K600" s="390"/>
      <c r="L600" s="392"/>
      <c r="M600" s="390"/>
      <c r="N600" s="392"/>
      <c r="O600" s="390"/>
      <c r="P600" s="392"/>
      <c r="Q600" s="390"/>
      <c r="R600" s="390"/>
      <c r="S600" s="392"/>
      <c r="T600" s="390"/>
      <c r="U600" s="392"/>
      <c r="V600" s="390"/>
      <c r="W600" s="392"/>
      <c r="X600" s="390"/>
      <c r="Y600" s="392"/>
      <c r="Z600" s="390"/>
      <c r="AA600" s="392"/>
      <c r="AB600" s="390"/>
      <c r="AC600" s="390"/>
      <c r="AD600" s="392"/>
      <c r="AE600" s="390"/>
      <c r="AF600" s="392"/>
      <c r="AG600" s="390"/>
      <c r="AH600" s="392"/>
      <c r="AI600" s="390"/>
      <c r="AJ600" s="392"/>
      <c r="AK600" s="390"/>
      <c r="AL600" s="392"/>
    </row>
    <row r="601" spans="1:38">
      <c r="C601" s="390">
        <v>0.98851994999998638</v>
      </c>
      <c r="D601" s="392">
        <v>1.8153369579274805E-3</v>
      </c>
      <c r="E601" s="390">
        <v>1.6204939500000002</v>
      </c>
      <c r="F601" s="392">
        <v>1.9077153461978753E-6</v>
      </c>
      <c r="G601" s="390">
        <v>1.131928533333336</v>
      </c>
      <c r="H601" s="392">
        <v>7.9019795953518147E-3</v>
      </c>
      <c r="I601" s="390">
        <v>1.3750718555555554</v>
      </c>
      <c r="J601" s="392">
        <v>1.4504655138031608E-3</v>
      </c>
      <c r="K601" s="390">
        <v>0.79490257777777629</v>
      </c>
      <c r="L601" s="392">
        <v>4.8975099495274861E-4</v>
      </c>
      <c r="M601" s="390">
        <v>1.0518606999999989</v>
      </c>
      <c r="N601" s="392">
        <v>2.5120011911417938E-4</v>
      </c>
      <c r="O601" s="390">
        <v>0.77077673333333152</v>
      </c>
      <c r="P601" s="392">
        <v>1.9622963199167821E-2</v>
      </c>
      <c r="Q601" s="390"/>
      <c r="R601" s="390">
        <v>1.3750718555555554</v>
      </c>
      <c r="S601" s="392">
        <v>1.4504655138031608E-3</v>
      </c>
      <c r="T601" s="390">
        <v>0.80715398333333344</v>
      </c>
      <c r="U601" s="392">
        <v>2.4504482388995317E-3</v>
      </c>
      <c r="V601" s="390">
        <v>0.77039976666666732</v>
      </c>
      <c r="W601" s="392">
        <v>1.2549137911846191E-2</v>
      </c>
      <c r="X601" s="390">
        <v>1.0518606999999989</v>
      </c>
      <c r="Y601" s="392">
        <v>2.5120011911417938E-4</v>
      </c>
      <c r="Z601" s="390">
        <v>0.77077673333333152</v>
      </c>
      <c r="AA601" s="392">
        <v>1.9622963199167821E-2</v>
      </c>
      <c r="AB601" s="390"/>
      <c r="AC601" s="390">
        <v>1.3076653333333335</v>
      </c>
      <c r="AD601" s="392">
        <v>5.5363112137387749E-4</v>
      </c>
      <c r="AE601" s="390">
        <v>0.63963098333333512</v>
      </c>
      <c r="AF601" s="392">
        <v>3.0725925172840956E-3</v>
      </c>
      <c r="AG601" s="390">
        <v>0.91131871666666697</v>
      </c>
      <c r="AH601" s="392">
        <v>4.0680315882012113E-4</v>
      </c>
      <c r="AI601" s="390">
        <v>1.2062631666666626</v>
      </c>
      <c r="AJ601" s="392">
        <v>2.6772706932826308E-3</v>
      </c>
      <c r="AK601" s="390">
        <v>1.3599501999999966</v>
      </c>
      <c r="AL601" s="392">
        <v>4.2149294423119842E-4</v>
      </c>
    </row>
    <row r="602" spans="1:38">
      <c r="C602" s="390">
        <v>1.0141970166666674</v>
      </c>
      <c r="D602" s="392">
        <v>1.3427043061883824E-2</v>
      </c>
      <c r="E602" s="390">
        <v>1.7374713833333324</v>
      </c>
      <c r="F602" s="392">
        <v>8.2915577155261248E-6</v>
      </c>
      <c r="G602" s="390">
        <v>1.4519530333333344</v>
      </c>
      <c r="H602" s="392">
        <v>8.5649306337784031E-3</v>
      </c>
      <c r="I602" s="390">
        <v>1.8057273222222214</v>
      </c>
      <c r="J602" s="392">
        <v>1.3261996122071015E-3</v>
      </c>
      <c r="K602" s="390">
        <v>0.84524642222222823</v>
      </c>
      <c r="L602" s="392">
        <v>2.8246478665994116E-3</v>
      </c>
      <c r="M602" s="390">
        <v>1.0688765333333343</v>
      </c>
      <c r="N602" s="392">
        <v>3.1080733138800641E-3</v>
      </c>
      <c r="O602" s="390">
        <v>0.88716936666666513</v>
      </c>
      <c r="P602" s="392">
        <v>2.8458431282461647E-2</v>
      </c>
      <c r="Q602" s="390"/>
      <c r="R602" s="390">
        <v>1.8057273222222214</v>
      </c>
      <c r="S602" s="392">
        <v>1.3261996122071015E-3</v>
      </c>
      <c r="T602" s="390">
        <v>0.88737073333333427</v>
      </c>
      <c r="U602" s="392">
        <v>1.0881383435021159E-2</v>
      </c>
      <c r="V602" s="390">
        <v>0.76099780000000194</v>
      </c>
      <c r="W602" s="392">
        <v>3.2498627855229521E-2</v>
      </c>
      <c r="X602" s="390">
        <v>1.0688765333333343</v>
      </c>
      <c r="Y602" s="392">
        <v>3.1080733138800641E-3</v>
      </c>
      <c r="Z602" s="390">
        <v>0.88716936666666513</v>
      </c>
      <c r="AA602" s="392">
        <v>2.8458431282461647E-2</v>
      </c>
      <c r="AB602" s="390"/>
      <c r="AC602" s="390">
        <v>1.6837404416666664</v>
      </c>
      <c r="AD602" s="392">
        <v>4.140589742512499E-4</v>
      </c>
      <c r="AE602" s="390">
        <v>0.60897973333333155</v>
      </c>
      <c r="AF602" s="392">
        <v>1.9136719917854771E-2</v>
      </c>
      <c r="AG602" s="390">
        <v>0.97802294999999617</v>
      </c>
      <c r="AH602" s="392">
        <v>1.4667750268258788E-3</v>
      </c>
      <c r="AI602" s="390">
        <v>1.1412246666666661</v>
      </c>
      <c r="AJ602" s="392">
        <v>3.5714616888418017E-2</v>
      </c>
      <c r="AK602" s="390">
        <v>1.478183600000003</v>
      </c>
      <c r="AL602" s="392">
        <v>1.9297484946317204E-3</v>
      </c>
    </row>
    <row r="603" spans="1:38">
      <c r="C603" s="390">
        <v>0.89513766666666683</v>
      </c>
      <c r="D603" s="392">
        <v>1.3109491180105886E-3</v>
      </c>
      <c r="E603" s="390">
        <v>1.4322016166666707</v>
      </c>
      <c r="F603" s="392">
        <v>1.2452478647345412E-5</v>
      </c>
      <c r="G603" s="390">
        <v>0.9699731333333319</v>
      </c>
      <c r="H603" s="392">
        <v>4.040590987141017E-2</v>
      </c>
      <c r="I603" s="390">
        <v>1.1199597999999999</v>
      </c>
      <c r="J603" s="392">
        <v>9.4138408462166728E-3</v>
      </c>
      <c r="K603" s="390">
        <v>0.71288485555555958</v>
      </c>
      <c r="L603" s="392">
        <v>4.0909636215696807E-3</v>
      </c>
      <c r="M603" s="390">
        <v>1.0144724666666658</v>
      </c>
      <c r="N603" s="392">
        <v>1.2793451102074331E-3</v>
      </c>
      <c r="O603" s="390">
        <v>0.56049849999999068</v>
      </c>
      <c r="P603" s="392">
        <v>8.3996923827333939E-2</v>
      </c>
      <c r="Q603" s="390"/>
      <c r="R603" s="390">
        <v>1.1199597999999999</v>
      </c>
      <c r="S603" s="392">
        <v>9.4138408462166728E-3</v>
      </c>
      <c r="T603" s="390">
        <v>0.68708756666666471</v>
      </c>
      <c r="U603" s="392">
        <v>1.7648259401433858E-2</v>
      </c>
      <c r="V603" s="390">
        <v>0.76447943333333335</v>
      </c>
      <c r="W603" s="392">
        <v>1.8934885348770178E-2</v>
      </c>
      <c r="X603" s="390">
        <v>1.0144724666666658</v>
      </c>
      <c r="Y603" s="392">
        <v>1.2793451102074331E-3</v>
      </c>
      <c r="Z603" s="390">
        <v>0.56049849999999068</v>
      </c>
      <c r="AA603" s="392">
        <v>8.3996923827333939E-2</v>
      </c>
      <c r="AB603" s="390"/>
      <c r="AC603" s="390">
        <v>1.0691729333333333</v>
      </c>
      <c r="AD603" s="392">
        <v>5.3948996557374555E-3</v>
      </c>
      <c r="AE603" s="390">
        <v>0.6109211166666686</v>
      </c>
      <c r="AF603" s="392">
        <v>1.1581361163480386E-2</v>
      </c>
      <c r="AG603" s="390">
        <v>0.78748548333333446</v>
      </c>
      <c r="AH603" s="392">
        <v>2.7915429766304191E-3</v>
      </c>
      <c r="AI603" s="390">
        <v>1.2297768333333323</v>
      </c>
      <c r="AJ603" s="392">
        <v>3.393054076975724E-4</v>
      </c>
      <c r="AK603" s="390">
        <v>1.1207748666666681</v>
      </c>
      <c r="AL603" s="392">
        <v>1.6540468161134211E-3</v>
      </c>
    </row>
    <row r="604" spans="1:38">
      <c r="C604" s="390">
        <v>0.8391508166666668</v>
      </c>
      <c r="D604" s="392">
        <v>5.2711410468342969E-3</v>
      </c>
      <c r="E604" s="390">
        <v>1.566005633333333</v>
      </c>
      <c r="F604" s="392">
        <v>1.6839064811526463E-6</v>
      </c>
      <c r="G604" s="390">
        <v>1.3487999666666664</v>
      </c>
      <c r="H604" s="392">
        <v>1.0435221583947205E-2</v>
      </c>
      <c r="I604" s="390">
        <v>1.4873138999999997</v>
      </c>
      <c r="J604" s="392">
        <v>5.1460371248879082E-3</v>
      </c>
      <c r="K604" s="390">
        <v>0.79206386666666795</v>
      </c>
      <c r="L604" s="392">
        <v>3.3453021228791739E-3</v>
      </c>
      <c r="M604" s="390">
        <v>1.046457299999993</v>
      </c>
      <c r="N604" s="392">
        <v>5.6715335388921799E-4</v>
      </c>
      <c r="O604" s="390">
        <v>0.59563696666666743</v>
      </c>
      <c r="P604" s="392">
        <v>7.9343175344427308E-2</v>
      </c>
      <c r="Q604" s="390"/>
      <c r="R604" s="390">
        <v>1.4873138999999997</v>
      </c>
      <c r="S604" s="392">
        <v>5.1460371248879082E-3</v>
      </c>
      <c r="T604" s="390">
        <v>0.89684974999999945</v>
      </c>
      <c r="U604" s="392">
        <v>6.6727574268708942E-3</v>
      </c>
      <c r="V604" s="390">
        <v>0.58249209999999785</v>
      </c>
      <c r="W604" s="392">
        <v>9.4916050310366873E-2</v>
      </c>
      <c r="X604" s="390">
        <v>1.046457299999993</v>
      </c>
      <c r="Y604" s="392">
        <v>5.6715335388921799E-4</v>
      </c>
      <c r="Z604" s="390">
        <v>0.59563696666666743</v>
      </c>
      <c r="AA604" s="392">
        <v>7.9343175344427308E-2</v>
      </c>
      <c r="AB604" s="390"/>
      <c r="AC604" s="390">
        <v>1.4301081250000001</v>
      </c>
      <c r="AD604" s="392">
        <v>2.417905232646937E-3</v>
      </c>
      <c r="AE604" s="390">
        <v>0.55885039999999719</v>
      </c>
      <c r="AF604" s="392">
        <v>2.5689485330576214E-2</v>
      </c>
      <c r="AG604" s="390">
        <v>0.82104713333332668</v>
      </c>
      <c r="AH604" s="392">
        <v>1.3176739311265614E-3</v>
      </c>
      <c r="AI604" s="390">
        <v>1.0826646666666662</v>
      </c>
      <c r="AJ604" s="392">
        <v>4.1982805193059919E-3</v>
      </c>
      <c r="AK604" s="390">
        <v>1.2888019333333283</v>
      </c>
      <c r="AL604" s="392">
        <v>6.9234242575769926E-4</v>
      </c>
    </row>
    <row r="605" spans="1:38">
      <c r="C605" s="390">
        <v>1.1145996666666633</v>
      </c>
      <c r="D605" s="392">
        <v>1.0434652971287699E-3</v>
      </c>
      <c r="E605" s="390">
        <v>1.7119162333333335</v>
      </c>
      <c r="F605" s="392">
        <v>2.2322809234881893E-6</v>
      </c>
      <c r="G605" s="390">
        <v>1.0360215000000013</v>
      </c>
      <c r="H605" s="392">
        <v>9.9651988492273427E-3</v>
      </c>
      <c r="I605" s="390">
        <v>1.2721820555555561</v>
      </c>
      <c r="J605" s="392">
        <v>5.2987312542082134E-4</v>
      </c>
      <c r="K605" s="390">
        <v>0.81781020000000204</v>
      </c>
      <c r="L605" s="392">
        <v>7.4912125563532679E-5</v>
      </c>
      <c r="M605" s="390">
        <v>1.0591326000000016</v>
      </c>
      <c r="N605" s="392">
        <v>2.1446792677895239E-4</v>
      </c>
      <c r="O605" s="390">
        <v>0.94266440000000173</v>
      </c>
      <c r="P605" s="392">
        <v>5.9807588997183503E-3</v>
      </c>
      <c r="Q605" s="390"/>
      <c r="R605" s="390">
        <v>1.2721820555555561</v>
      </c>
      <c r="S605" s="392">
        <v>5.2987312542082134E-4</v>
      </c>
      <c r="T605" s="390">
        <v>0.79583111666667072</v>
      </c>
      <c r="U605" s="392">
        <v>9.4084971833771852E-4</v>
      </c>
      <c r="V605" s="390">
        <v>0.8617683666666629</v>
      </c>
      <c r="W605" s="392">
        <v>2.0930441443700568E-3</v>
      </c>
      <c r="X605" s="390">
        <v>1.0591326000000016</v>
      </c>
      <c r="Y605" s="392">
        <v>2.1446792677895239E-4</v>
      </c>
      <c r="Z605" s="390">
        <v>0.94266440000000173</v>
      </c>
      <c r="AA605" s="392">
        <v>5.9807588997183503E-3</v>
      </c>
      <c r="AB605" s="390"/>
      <c r="AC605" s="390">
        <v>1.2090828416666666</v>
      </c>
      <c r="AD605" s="392">
        <v>1.7036284739552375E-4</v>
      </c>
      <c r="AE605" s="390">
        <v>0.71682269999999804</v>
      </c>
      <c r="AF605" s="392">
        <v>2.7372570373959877E-4</v>
      </c>
      <c r="AG605" s="390">
        <v>1.000898499999991</v>
      </c>
      <c r="AH605" s="392">
        <v>2.8674501765901301E-4</v>
      </c>
      <c r="AI605" s="390">
        <v>1.2865349333333356</v>
      </c>
      <c r="AJ605" s="392">
        <v>2.4934710063382491E-3</v>
      </c>
      <c r="AK605" s="390">
        <v>1.4908355666666644</v>
      </c>
      <c r="AL605" s="392">
        <v>2.2145648461296318E-4</v>
      </c>
    </row>
    <row r="606" spans="1:38">
      <c r="C606" s="390">
        <v>1.0086854166666654</v>
      </c>
      <c r="D606" s="392">
        <v>3.410987844679234E-3</v>
      </c>
      <c r="E606" s="390">
        <v>1.685824783333338</v>
      </c>
      <c r="F606" s="392">
        <v>2.756802362144848E-6</v>
      </c>
      <c r="G606" s="390">
        <v>1.1134590000000011</v>
      </c>
      <c r="H606" s="392">
        <v>1.9499097849666955E-2</v>
      </c>
      <c r="I606" s="390">
        <v>1.4772280888888889</v>
      </c>
      <c r="J606" s="392">
        <v>2.1541240294367741E-3</v>
      </c>
      <c r="K606" s="390">
        <v>0.82847478888889547</v>
      </c>
      <c r="L606" s="392">
        <v>5.8541620565045018E-4</v>
      </c>
      <c r="M606" s="390">
        <v>1.0802943333333346</v>
      </c>
      <c r="N606" s="392">
        <v>4.8735994971894111E-4</v>
      </c>
      <c r="O606" s="390">
        <v>0.82582856666665805</v>
      </c>
      <c r="P606" s="392">
        <v>2.1632768860530852E-2</v>
      </c>
      <c r="Q606" s="390"/>
      <c r="R606" s="390">
        <v>1.4772280888888889</v>
      </c>
      <c r="S606" s="392">
        <v>2.1541240294367741E-3</v>
      </c>
      <c r="T606" s="390">
        <v>0.85047991666666523</v>
      </c>
      <c r="U606" s="392">
        <v>2.6041968656132781E-3</v>
      </c>
      <c r="V606" s="390">
        <v>0.7844645333333311</v>
      </c>
      <c r="W606" s="392">
        <v>1.8393428322188893E-2</v>
      </c>
      <c r="X606" s="390">
        <v>1.0802943333333346</v>
      </c>
      <c r="Y606" s="392">
        <v>4.8735994971894111E-4</v>
      </c>
      <c r="Z606" s="390">
        <v>0.82582856666665805</v>
      </c>
      <c r="AA606" s="392">
        <v>2.1632768860530852E-2</v>
      </c>
      <c r="AB606" s="390"/>
      <c r="AC606" s="390">
        <v>1.4121665083333332</v>
      </c>
      <c r="AD606" s="392">
        <v>7.773262308773801E-4</v>
      </c>
      <c r="AE606" s="390">
        <v>0.6342213000000001</v>
      </c>
      <c r="AF606" s="392">
        <v>6.1547988285467464E-3</v>
      </c>
      <c r="AG606" s="390">
        <v>0.95306144999999987</v>
      </c>
      <c r="AH606" s="392">
        <v>5.5558406660751358E-4</v>
      </c>
      <c r="AI606" s="390">
        <v>1.1915422666666657</v>
      </c>
      <c r="AJ606" s="392">
        <v>7.4719659754103641E-3</v>
      </c>
      <c r="AK606" s="390">
        <v>1.4450685666666612</v>
      </c>
      <c r="AL606" s="392">
        <v>6.6027662683705568E-4</v>
      </c>
    </row>
  </sheetData>
  <sortState ref="A574:AP621">
    <sortCondition ref="A574:A621"/>
  </sortState>
  <mergeCells count="319">
    <mergeCell ref="A369:A372"/>
    <mergeCell ref="B369:G369"/>
    <mergeCell ref="H369:M369"/>
    <mergeCell ref="N369:S369"/>
    <mergeCell ref="B370:D370"/>
    <mergeCell ref="E370:G370"/>
    <mergeCell ref="H370:J370"/>
    <mergeCell ref="K370:M370"/>
    <mergeCell ref="N370:P370"/>
    <mergeCell ref="Q370:S370"/>
    <mergeCell ref="B371:B372"/>
    <mergeCell ref="C371:D371"/>
    <mergeCell ref="E371:E372"/>
    <mergeCell ref="F371:G371"/>
    <mergeCell ref="H371:H372"/>
    <mergeCell ref="I371:J371"/>
    <mergeCell ref="K371:K372"/>
    <mergeCell ref="L371:M371"/>
    <mergeCell ref="N371:N372"/>
    <mergeCell ref="O371:P371"/>
    <mergeCell ref="Q371:Q372"/>
    <mergeCell ref="R371:S371"/>
    <mergeCell ref="A336:A339"/>
    <mergeCell ref="B336:V336"/>
    <mergeCell ref="B337:D337"/>
    <mergeCell ref="E337:G337"/>
    <mergeCell ref="H337:J337"/>
    <mergeCell ref="K337:M337"/>
    <mergeCell ref="N337:P337"/>
    <mergeCell ref="Q337:S337"/>
    <mergeCell ref="T337:V337"/>
    <mergeCell ref="B338:B339"/>
    <mergeCell ref="C338:D338"/>
    <mergeCell ref="E338:E339"/>
    <mergeCell ref="F338:G338"/>
    <mergeCell ref="H338:H339"/>
    <mergeCell ref="I338:J338"/>
    <mergeCell ref="K338:K339"/>
    <mergeCell ref="L338:M338"/>
    <mergeCell ref="N338:N339"/>
    <mergeCell ref="O338:P338"/>
    <mergeCell ref="Q338:Q339"/>
    <mergeCell ref="R338:S338"/>
    <mergeCell ref="T338:T339"/>
    <mergeCell ref="U338:V338"/>
    <mergeCell ref="A303:A306"/>
    <mergeCell ref="B303:V303"/>
    <mergeCell ref="E304:G304"/>
    <mergeCell ref="H304:J304"/>
    <mergeCell ref="B305:B306"/>
    <mergeCell ref="C305:D305"/>
    <mergeCell ref="E305:E306"/>
    <mergeCell ref="F305:G305"/>
    <mergeCell ref="H305:H306"/>
    <mergeCell ref="I305:J305"/>
    <mergeCell ref="K305:K306"/>
    <mergeCell ref="L305:M305"/>
    <mergeCell ref="N305:N306"/>
    <mergeCell ref="O305:P305"/>
    <mergeCell ref="Q305:Q306"/>
    <mergeCell ref="R305:S305"/>
    <mergeCell ref="T305:T306"/>
    <mergeCell ref="U305:V305"/>
    <mergeCell ref="AP239:AP240"/>
    <mergeCell ref="AQ239:AR239"/>
    <mergeCell ref="A270:A273"/>
    <mergeCell ref="B270:V270"/>
    <mergeCell ref="E271:G271"/>
    <mergeCell ref="H271:J271"/>
    <mergeCell ref="B272:B273"/>
    <mergeCell ref="C272:D272"/>
    <mergeCell ref="E272:E273"/>
    <mergeCell ref="F272:G272"/>
    <mergeCell ref="H272:H273"/>
    <mergeCell ref="I272:J272"/>
    <mergeCell ref="K272:K273"/>
    <mergeCell ref="L272:M272"/>
    <mergeCell ref="N272:N273"/>
    <mergeCell ref="O272:P272"/>
    <mergeCell ref="Q272:Q273"/>
    <mergeCell ref="R272:S272"/>
    <mergeCell ref="AB239:AC239"/>
    <mergeCell ref="AD239:AD240"/>
    <mergeCell ref="AE239:AF239"/>
    <mergeCell ref="AG239:AG240"/>
    <mergeCell ref="AH239:AI239"/>
    <mergeCell ref="AJ239:AJ240"/>
    <mergeCell ref="AK239:AL239"/>
    <mergeCell ref="AM239:AM240"/>
    <mergeCell ref="AN239:AO239"/>
    <mergeCell ref="A237:A240"/>
    <mergeCell ref="B237:V237"/>
    <mergeCell ref="X237:AR237"/>
    <mergeCell ref="E238:G238"/>
    <mergeCell ref="H238:J238"/>
    <mergeCell ref="AA238:AC238"/>
    <mergeCell ref="AD238:AF238"/>
    <mergeCell ref="B239:B240"/>
    <mergeCell ref="C239:D239"/>
    <mergeCell ref="E239:E240"/>
    <mergeCell ref="F239:G239"/>
    <mergeCell ref="H239:H240"/>
    <mergeCell ref="I239:J239"/>
    <mergeCell ref="K239:K240"/>
    <mergeCell ref="L239:M239"/>
    <mergeCell ref="N239:N240"/>
    <mergeCell ref="O239:P239"/>
    <mergeCell ref="Q239:Q240"/>
    <mergeCell ref="R239:S239"/>
    <mergeCell ref="T239:T240"/>
    <mergeCell ref="U239:V239"/>
    <mergeCell ref="X239:X240"/>
    <mergeCell ref="Y239:Z239"/>
    <mergeCell ref="AA239:AA240"/>
    <mergeCell ref="A205:A208"/>
    <mergeCell ref="B205:V205"/>
    <mergeCell ref="B206:D206"/>
    <mergeCell ref="E206:G206"/>
    <mergeCell ref="H206:J206"/>
    <mergeCell ref="K206:M206"/>
    <mergeCell ref="N206:P206"/>
    <mergeCell ref="Q206:S206"/>
    <mergeCell ref="T206:V206"/>
    <mergeCell ref="B207:B208"/>
    <mergeCell ref="C207:D207"/>
    <mergeCell ref="E207:E208"/>
    <mergeCell ref="F207:G207"/>
    <mergeCell ref="H207:H208"/>
    <mergeCell ref="I207:J207"/>
    <mergeCell ref="K207:K208"/>
    <mergeCell ref="L207:M207"/>
    <mergeCell ref="N207:N208"/>
    <mergeCell ref="O207:P207"/>
    <mergeCell ref="Q207:Q208"/>
    <mergeCell ref="R207:S207"/>
    <mergeCell ref="T207:T208"/>
    <mergeCell ref="U207:V207"/>
    <mergeCell ref="B2:AC2"/>
    <mergeCell ref="A2:A5"/>
    <mergeCell ref="N3:Q3"/>
    <mergeCell ref="J3:M3"/>
    <mergeCell ref="F3:I3"/>
    <mergeCell ref="B3:E3"/>
    <mergeCell ref="R4:R5"/>
    <mergeCell ref="S4:S5"/>
    <mergeCell ref="T4:U4"/>
    <mergeCell ref="V4:V5"/>
    <mergeCell ref="W4:W5"/>
    <mergeCell ref="R3:U3"/>
    <mergeCell ref="J4:J5"/>
    <mergeCell ref="K4:K5"/>
    <mergeCell ref="L4:M4"/>
    <mergeCell ref="N4:N5"/>
    <mergeCell ref="O4:O5"/>
    <mergeCell ref="P4:Q4"/>
    <mergeCell ref="B4:B5"/>
    <mergeCell ref="C4:C5"/>
    <mergeCell ref="D4:E4"/>
    <mergeCell ref="F4:F5"/>
    <mergeCell ref="G4:G5"/>
    <mergeCell ref="H4:I4"/>
    <mergeCell ref="Z3:AC3"/>
    <mergeCell ref="V3:Y3"/>
    <mergeCell ref="A35:A38"/>
    <mergeCell ref="B35:AC35"/>
    <mergeCell ref="B36:E36"/>
    <mergeCell ref="F36:I36"/>
    <mergeCell ref="J36:M36"/>
    <mergeCell ref="N36:Q36"/>
    <mergeCell ref="R36:U36"/>
    <mergeCell ref="V36:Y36"/>
    <mergeCell ref="X4:Y4"/>
    <mergeCell ref="Z4:Z5"/>
    <mergeCell ref="AA4:AA5"/>
    <mergeCell ref="AB4:AC4"/>
    <mergeCell ref="Z36:AC36"/>
    <mergeCell ref="B37:B38"/>
    <mergeCell ref="C37:C38"/>
    <mergeCell ref="D37:E37"/>
    <mergeCell ref="F37:F38"/>
    <mergeCell ref="G37:G38"/>
    <mergeCell ref="H37:I37"/>
    <mergeCell ref="J37:J38"/>
    <mergeCell ref="K37:K38"/>
    <mergeCell ref="L37:M37"/>
    <mergeCell ref="V37:V38"/>
    <mergeCell ref="W37:W38"/>
    <mergeCell ref="X37:Y37"/>
    <mergeCell ref="Z37:Z38"/>
    <mergeCell ref="AA37:AA38"/>
    <mergeCell ref="AB37:AC37"/>
    <mergeCell ref="N37:N38"/>
    <mergeCell ref="O37:O38"/>
    <mergeCell ref="P37:Q37"/>
    <mergeCell ref="R37:R38"/>
    <mergeCell ref="S37:S38"/>
    <mergeCell ref="T37:U37"/>
    <mergeCell ref="F70:F71"/>
    <mergeCell ref="G70:G71"/>
    <mergeCell ref="H70:I70"/>
    <mergeCell ref="J70:J71"/>
    <mergeCell ref="A68:A71"/>
    <mergeCell ref="B68:AC68"/>
    <mergeCell ref="B69:E69"/>
    <mergeCell ref="F69:I69"/>
    <mergeCell ref="J69:M69"/>
    <mergeCell ref="N69:Q69"/>
    <mergeCell ref="R69:U69"/>
    <mergeCell ref="V69:Y69"/>
    <mergeCell ref="Z69:AC69"/>
    <mergeCell ref="B70:B71"/>
    <mergeCell ref="AA70:AA71"/>
    <mergeCell ref="AB70:AC70"/>
    <mergeCell ref="A101:A104"/>
    <mergeCell ref="B101:AC101"/>
    <mergeCell ref="B102:E102"/>
    <mergeCell ref="F102:I102"/>
    <mergeCell ref="J102:M102"/>
    <mergeCell ref="N102:Q102"/>
    <mergeCell ref="R102:U102"/>
    <mergeCell ref="V102:Y102"/>
    <mergeCell ref="S70:S71"/>
    <mergeCell ref="T70:U70"/>
    <mergeCell ref="V70:V71"/>
    <mergeCell ref="W70:W71"/>
    <mergeCell ref="X70:Y70"/>
    <mergeCell ref="Z70:Z71"/>
    <mergeCell ref="K70:K71"/>
    <mergeCell ref="L70:M70"/>
    <mergeCell ref="N70:N71"/>
    <mergeCell ref="O70:O71"/>
    <mergeCell ref="P70:Q70"/>
    <mergeCell ref="R70:R71"/>
    <mergeCell ref="C70:C71"/>
    <mergeCell ref="D70:E70"/>
    <mergeCell ref="Z102:AC102"/>
    <mergeCell ref="B103:B104"/>
    <mergeCell ref="C103:C104"/>
    <mergeCell ref="D103:E103"/>
    <mergeCell ref="F103:F104"/>
    <mergeCell ref="G103:G104"/>
    <mergeCell ref="H103:I103"/>
    <mergeCell ref="J103:J104"/>
    <mergeCell ref="K103:K104"/>
    <mergeCell ref="L103:M103"/>
    <mergeCell ref="V103:V104"/>
    <mergeCell ref="AB136:AC136"/>
    <mergeCell ref="W103:W104"/>
    <mergeCell ref="X103:Y103"/>
    <mergeCell ref="Z103:Z104"/>
    <mergeCell ref="AA103:AA104"/>
    <mergeCell ref="AB103:AC103"/>
    <mergeCell ref="N103:N104"/>
    <mergeCell ref="O103:O104"/>
    <mergeCell ref="P103:Q103"/>
    <mergeCell ref="R103:R104"/>
    <mergeCell ref="S103:S104"/>
    <mergeCell ref="T103:U103"/>
    <mergeCell ref="Z136:Z137"/>
    <mergeCell ref="K136:K137"/>
    <mergeCell ref="L136:M136"/>
    <mergeCell ref="N136:N137"/>
    <mergeCell ref="O136:O137"/>
    <mergeCell ref="P136:Q136"/>
    <mergeCell ref="R136:R137"/>
    <mergeCell ref="C136:C137"/>
    <mergeCell ref="D136:E136"/>
    <mergeCell ref="F136:F137"/>
    <mergeCell ref="G136:G137"/>
    <mergeCell ref="H136:I136"/>
    <mergeCell ref="J136:J137"/>
    <mergeCell ref="A167:A170"/>
    <mergeCell ref="B168:E168"/>
    <mergeCell ref="F168:I168"/>
    <mergeCell ref="J168:M168"/>
    <mergeCell ref="N168:Q168"/>
    <mergeCell ref="R168:U168"/>
    <mergeCell ref="V168:Y168"/>
    <mergeCell ref="S136:S137"/>
    <mergeCell ref="T136:U136"/>
    <mergeCell ref="V136:V137"/>
    <mergeCell ref="W136:W137"/>
    <mergeCell ref="X136:Y136"/>
    <mergeCell ref="B169:B170"/>
    <mergeCell ref="A134:A137"/>
    <mergeCell ref="B134:AC134"/>
    <mergeCell ref="B135:E135"/>
    <mergeCell ref="F135:I135"/>
    <mergeCell ref="J135:M135"/>
    <mergeCell ref="N135:Q135"/>
    <mergeCell ref="R135:U135"/>
    <mergeCell ref="V135:Y135"/>
    <mergeCell ref="Z135:AC135"/>
    <mergeCell ref="B136:B137"/>
    <mergeCell ref="AA136:AA137"/>
    <mergeCell ref="B167:I167"/>
    <mergeCell ref="J167:Q167"/>
    <mergeCell ref="R167:Y167"/>
    <mergeCell ref="W169:W170"/>
    <mergeCell ref="X169:Y169"/>
    <mergeCell ref="Z169:Z170"/>
    <mergeCell ref="AA169:AA170"/>
    <mergeCell ref="AB169:AC169"/>
    <mergeCell ref="N169:N170"/>
    <mergeCell ref="O169:O170"/>
    <mergeCell ref="P169:Q169"/>
    <mergeCell ref="R169:R170"/>
    <mergeCell ref="S169:S170"/>
    <mergeCell ref="T169:U169"/>
    <mergeCell ref="C169:C170"/>
    <mergeCell ref="D169:E169"/>
    <mergeCell ref="F169:F170"/>
    <mergeCell ref="G169:G170"/>
    <mergeCell ref="H169:I169"/>
    <mergeCell ref="J169:J170"/>
    <mergeCell ref="K169:K170"/>
    <mergeCell ref="L169:M169"/>
    <mergeCell ref="V169:V170"/>
    <mergeCell ref="Z168:AC16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>
    <tabColor rgb="FFFFFF00"/>
  </sheetPr>
  <dimension ref="A1:AL513"/>
  <sheetViews>
    <sheetView topLeftCell="A156" workbookViewId="0">
      <selection activeCell="A170" sqref="A170"/>
    </sheetView>
  </sheetViews>
  <sheetFormatPr defaultRowHeight="15"/>
  <cols>
    <col min="1" max="1" width="22.5703125" customWidth="1"/>
    <col min="3" max="3" width="7" customWidth="1"/>
    <col min="5" max="5" width="9.5703125" bestFit="1" customWidth="1"/>
    <col min="9" max="9" width="9.5703125" bestFit="1" customWidth="1"/>
    <col min="13" max="13" width="9.5703125" bestFit="1" customWidth="1"/>
    <col min="17" max="17" width="9.5703125" bestFit="1" customWidth="1"/>
    <col min="21" max="21" width="9.5703125" bestFit="1" customWidth="1"/>
  </cols>
  <sheetData>
    <row r="1" spans="1:21" ht="15.75" thickBot="1">
      <c r="A1" t="s">
        <v>123</v>
      </c>
    </row>
    <row r="2" spans="1:21" ht="15.75" thickBot="1">
      <c r="A2" s="1452" t="s">
        <v>0</v>
      </c>
      <c r="B2" s="1430" t="s">
        <v>122</v>
      </c>
      <c r="C2" s="1431"/>
      <c r="D2" s="1431"/>
      <c r="E2" s="1431"/>
      <c r="F2" s="1431"/>
      <c r="G2" s="1431"/>
      <c r="H2" s="1431"/>
      <c r="I2" s="1431"/>
      <c r="J2" s="1431"/>
      <c r="K2" s="1431"/>
      <c r="L2" s="1431"/>
      <c r="M2" s="1431"/>
      <c r="N2" s="1431"/>
      <c r="O2" s="1431"/>
      <c r="P2" s="1431"/>
      <c r="Q2" s="1431"/>
      <c r="R2" s="1431"/>
      <c r="S2" s="1431"/>
      <c r="T2" s="1431"/>
      <c r="U2" s="1431"/>
    </row>
    <row r="3" spans="1:21" ht="15.75" thickBot="1">
      <c r="A3" s="1453"/>
      <c r="B3" s="1454" t="s">
        <v>99</v>
      </c>
      <c r="C3" s="1455"/>
      <c r="D3" s="1455"/>
      <c r="E3" s="1456"/>
      <c r="F3" s="1454" t="s">
        <v>100</v>
      </c>
      <c r="G3" s="1455"/>
      <c r="H3" s="1455"/>
      <c r="I3" s="1456"/>
      <c r="J3" s="1454" t="s">
        <v>101</v>
      </c>
      <c r="K3" s="1455"/>
      <c r="L3" s="1455"/>
      <c r="M3" s="1456"/>
      <c r="N3" s="1454" t="s">
        <v>102</v>
      </c>
      <c r="O3" s="1455"/>
      <c r="P3" s="1455"/>
      <c r="Q3" s="1456"/>
      <c r="R3" s="1462" t="s">
        <v>103</v>
      </c>
      <c r="S3" s="1463"/>
      <c r="T3" s="1463"/>
      <c r="U3" s="1464"/>
    </row>
    <row r="4" spans="1:21" ht="15" customHeight="1">
      <c r="A4" s="1453"/>
      <c r="B4" s="1450" t="s">
        <v>6</v>
      </c>
      <c r="C4" s="1436" t="s">
        <v>7</v>
      </c>
      <c r="D4" s="1438" t="s">
        <v>8</v>
      </c>
      <c r="E4" s="1439"/>
      <c r="F4" s="1450" t="s">
        <v>6</v>
      </c>
      <c r="G4" s="1436" t="s">
        <v>7</v>
      </c>
      <c r="H4" s="1438" t="s">
        <v>8</v>
      </c>
      <c r="I4" s="1439"/>
      <c r="J4" s="1450" t="s">
        <v>6</v>
      </c>
      <c r="K4" s="1436" t="s">
        <v>7</v>
      </c>
      <c r="L4" s="1438" t="s">
        <v>8</v>
      </c>
      <c r="M4" s="1439"/>
      <c r="N4" s="1442" t="s">
        <v>6</v>
      </c>
      <c r="O4" s="1436" t="s">
        <v>7</v>
      </c>
      <c r="P4" s="1438" t="s">
        <v>8</v>
      </c>
      <c r="Q4" s="1444"/>
      <c r="R4" s="1445" t="s">
        <v>6</v>
      </c>
      <c r="S4" s="1447" t="s">
        <v>7</v>
      </c>
      <c r="T4" s="1448" t="s">
        <v>8</v>
      </c>
      <c r="U4" s="1460"/>
    </row>
    <row r="5" spans="1:21" ht="15.75" customHeight="1" thickBot="1">
      <c r="A5" s="1453"/>
      <c r="B5" s="1446"/>
      <c r="C5" s="1437"/>
      <c r="D5" s="23" t="s">
        <v>9</v>
      </c>
      <c r="E5" s="29" t="s">
        <v>10</v>
      </c>
      <c r="F5" s="1446"/>
      <c r="G5" s="1437"/>
      <c r="H5" s="23" t="s">
        <v>9</v>
      </c>
      <c r="I5" s="29" t="s">
        <v>10</v>
      </c>
      <c r="J5" s="1446"/>
      <c r="K5" s="1437"/>
      <c r="L5" s="23" t="s">
        <v>9</v>
      </c>
      <c r="M5" s="29" t="s">
        <v>10</v>
      </c>
      <c r="N5" s="1443"/>
      <c r="O5" s="1437"/>
      <c r="P5" s="23" t="s">
        <v>9</v>
      </c>
      <c r="Q5" s="39" t="s">
        <v>10</v>
      </c>
      <c r="R5" s="1446"/>
      <c r="S5" s="1437"/>
      <c r="T5" s="23" t="s">
        <v>9</v>
      </c>
      <c r="U5" s="29" t="s">
        <v>10</v>
      </c>
    </row>
    <row r="6" spans="1:21" s="10" customFormat="1" ht="15.75">
      <c r="A6" s="41" t="s">
        <v>11</v>
      </c>
      <c r="B6" s="310">
        <v>-4.1265727927531861</v>
      </c>
      <c r="C6" s="308">
        <f>B6+D6</f>
        <v>-2.5868694371976302</v>
      </c>
      <c r="D6" s="430">
        <v>1.5397033555555557</v>
      </c>
      <c r="E6" s="454">
        <v>4.6632856132109166E-3</v>
      </c>
      <c r="F6" s="310">
        <v>4.3976533543407594</v>
      </c>
      <c r="G6" s="430">
        <f>F6+H6</f>
        <v>5.3209107210074258</v>
      </c>
      <c r="H6" s="430">
        <v>0.92325736666666636</v>
      </c>
      <c r="I6" s="450">
        <v>7.8049736137370982E-3</v>
      </c>
      <c r="J6" s="313">
        <v>14.590706604435342</v>
      </c>
      <c r="K6" s="430">
        <f>J6+L6</f>
        <v>15.127915671102006</v>
      </c>
      <c r="L6" s="430">
        <v>0.53720906666666401</v>
      </c>
      <c r="M6" s="454">
        <v>0.13199668760056715</v>
      </c>
      <c r="N6" s="310">
        <v>17.825587293685416</v>
      </c>
      <c r="O6" s="430">
        <f>N6+P6</f>
        <v>18.900172460352085</v>
      </c>
      <c r="P6" s="430">
        <v>1.0745851666666688</v>
      </c>
      <c r="Q6" s="450">
        <v>5.6609035383585124E-4</v>
      </c>
      <c r="R6" s="313">
        <v>19.697941627736824</v>
      </c>
      <c r="S6" s="430">
        <f>R6+T6</f>
        <v>20.287021761070154</v>
      </c>
      <c r="T6" s="430">
        <v>0.58908013333332931</v>
      </c>
      <c r="U6" s="450">
        <v>8.8085622073519221E-2</v>
      </c>
    </row>
    <row r="7" spans="1:21" s="10" customFormat="1" ht="15.75">
      <c r="A7" s="49" t="s">
        <v>12</v>
      </c>
      <c r="B7" s="247">
        <v>-4.6849579013209333</v>
      </c>
      <c r="C7" s="209">
        <f t="shared" ref="C7:C31" si="0">B7+D7</f>
        <v>-3.0912507457653779</v>
      </c>
      <c r="D7" s="334">
        <v>1.5937071555555551</v>
      </c>
      <c r="E7" s="455">
        <v>5.4413897931812043E-3</v>
      </c>
      <c r="F7" s="247">
        <v>4.2133294508544328</v>
      </c>
      <c r="G7" s="334">
        <f t="shared" ref="G7:G31" si="1">F7+H7</f>
        <v>5.1961374508544349</v>
      </c>
      <c r="H7" s="334">
        <v>0.98280800000000212</v>
      </c>
      <c r="I7" s="451">
        <v>7.9276440527815371E-3</v>
      </c>
      <c r="J7" s="245">
        <v>14.59804659645191</v>
      </c>
      <c r="K7" s="334">
        <f t="shared" ref="K7:K31" si="2">J7+L7</f>
        <v>15.153271963118579</v>
      </c>
      <c r="L7" s="334">
        <v>0.55522536666666866</v>
      </c>
      <c r="M7" s="455">
        <v>0.12233712566415045</v>
      </c>
      <c r="N7" s="247">
        <v>17.958129632066797</v>
      </c>
      <c r="O7" s="334">
        <f t="shared" ref="O7:O31" si="3">N7+P7</f>
        <v>19.028782732066794</v>
      </c>
      <c r="P7" s="334">
        <v>1.0706530999999977</v>
      </c>
      <c r="Q7" s="451">
        <v>8.3698039386209374E-4</v>
      </c>
      <c r="R7" s="245">
        <v>19.771114696810326</v>
      </c>
      <c r="S7" s="334">
        <f t="shared" ref="S7:S31" si="4">R7+T7</f>
        <v>20.387726596810332</v>
      </c>
      <c r="T7" s="334">
        <v>0.61661190000000587</v>
      </c>
      <c r="U7" s="451">
        <v>7.254862662633374E-2</v>
      </c>
    </row>
    <row r="8" spans="1:21" s="10" customFormat="1" ht="15.75">
      <c r="A8" s="49" t="s">
        <v>13</v>
      </c>
      <c r="B8" s="247">
        <v>-2.2976190233270715</v>
      </c>
      <c r="C8" s="209">
        <f t="shared" si="0"/>
        <v>-1.0460455122159606</v>
      </c>
      <c r="D8" s="334">
        <v>1.2515735111111108</v>
      </c>
      <c r="E8" s="455">
        <v>9.8970448211289606E-3</v>
      </c>
      <c r="F8" s="247">
        <v>5.1236887704417766</v>
      </c>
      <c r="G8" s="334">
        <f t="shared" si="1"/>
        <v>5.8246413871084437</v>
      </c>
      <c r="H8" s="334">
        <v>0.70095261666666708</v>
      </c>
      <c r="I8" s="451">
        <v>2.395486851488688E-2</v>
      </c>
      <c r="J8" s="245">
        <v>14.248243732119118</v>
      </c>
      <c r="K8" s="334">
        <f t="shared" si="2"/>
        <v>14.871279598785783</v>
      </c>
      <c r="L8" s="334">
        <v>0.62303586666666533</v>
      </c>
      <c r="M8" s="455">
        <v>6.5939111919460905E-2</v>
      </c>
      <c r="N8" s="247">
        <v>16.961296295943093</v>
      </c>
      <c r="O8" s="334">
        <f t="shared" si="3"/>
        <v>17.978282362609761</v>
      </c>
      <c r="P8" s="334">
        <v>1.0169860666666661</v>
      </c>
      <c r="Q8" s="451">
        <v>5.4285406468209654E-4</v>
      </c>
      <c r="R8" s="245">
        <v>18.972419356308528</v>
      </c>
      <c r="S8" s="334">
        <f t="shared" si="4"/>
        <v>19.344603556308527</v>
      </c>
      <c r="T8" s="334">
        <v>0.37218419999999952</v>
      </c>
      <c r="U8" s="451">
        <v>0.21507621258029475</v>
      </c>
    </row>
    <row r="9" spans="1:21" s="10" customFormat="1" ht="15.75">
      <c r="A9" s="49" t="s">
        <v>14</v>
      </c>
      <c r="B9" s="247">
        <v>-2.5489914109795677</v>
      </c>
      <c r="C9" s="209">
        <f t="shared" si="0"/>
        <v>-1.2737806332017896</v>
      </c>
      <c r="D9" s="334">
        <v>1.2752107777777781</v>
      </c>
      <c r="E9" s="455">
        <v>9.2238118804096707E-3</v>
      </c>
      <c r="F9" s="247">
        <v>5.149279569922685</v>
      </c>
      <c r="G9" s="334">
        <f t="shared" si="1"/>
        <v>5.861903353256019</v>
      </c>
      <c r="H9" s="334">
        <v>0.71262378333333398</v>
      </c>
      <c r="I9" s="451">
        <v>2.0347928562860388E-2</v>
      </c>
      <c r="J9" s="245">
        <v>14.413942648911563</v>
      </c>
      <c r="K9" s="334">
        <f t="shared" si="2"/>
        <v>15.046408182244896</v>
      </c>
      <c r="L9" s="334">
        <v>0.63246553333333289</v>
      </c>
      <c r="M9" s="455">
        <v>7.032810945489841E-2</v>
      </c>
      <c r="N9" s="247">
        <v>17.082518514703814</v>
      </c>
      <c r="O9" s="334">
        <f t="shared" si="3"/>
        <v>18.100816814703812</v>
      </c>
      <c r="P9" s="334">
        <v>1.0182982999999979</v>
      </c>
      <c r="Q9" s="451">
        <v>7.3341679295056011E-4</v>
      </c>
      <c r="R9" s="245">
        <v>18.964587810133533</v>
      </c>
      <c r="S9" s="334">
        <f t="shared" si="4"/>
        <v>19.385961443466876</v>
      </c>
      <c r="T9" s="334">
        <v>0.42137363333334221</v>
      </c>
      <c r="U9" s="451">
        <v>0.18794817924459528</v>
      </c>
    </row>
    <row r="10" spans="1:21" s="10" customFormat="1" ht="15.75">
      <c r="A10" s="49" t="s">
        <v>15</v>
      </c>
      <c r="B10" s="247">
        <v>-3.0154784504231915</v>
      </c>
      <c r="C10" s="209">
        <f t="shared" si="0"/>
        <v>-1.6289501615343027</v>
      </c>
      <c r="D10" s="334">
        <v>1.3865282888888888</v>
      </c>
      <c r="E10" s="455">
        <v>7.4015476436291219E-3</v>
      </c>
      <c r="F10" s="247">
        <v>4.842677061539904</v>
      </c>
      <c r="G10" s="334">
        <f t="shared" si="1"/>
        <v>5.6641731282065697</v>
      </c>
      <c r="H10" s="334">
        <v>0.82149606666666575</v>
      </c>
      <c r="I10" s="451">
        <v>9.7105621286755414E-3</v>
      </c>
      <c r="J10" s="245">
        <v>14.457182793540339</v>
      </c>
      <c r="K10" s="334">
        <f t="shared" si="2"/>
        <v>15.052196893540335</v>
      </c>
      <c r="L10" s="334">
        <v>0.59501409999999666</v>
      </c>
      <c r="M10" s="455">
        <v>8.9078448029067683E-2</v>
      </c>
      <c r="N10" s="247">
        <v>17.264177776124743</v>
      </c>
      <c r="O10" s="334">
        <f t="shared" si="3"/>
        <v>18.289849709458068</v>
      </c>
      <c r="P10" s="334">
        <v>1.0256719333333262</v>
      </c>
      <c r="Q10" s="451">
        <v>4.9655381913672346E-4</v>
      </c>
      <c r="R10" s="245">
        <v>19.092801076417331</v>
      </c>
      <c r="S10" s="334">
        <f t="shared" si="4"/>
        <v>19.597747909750666</v>
      </c>
      <c r="T10" s="334">
        <v>0.50494683333333512</v>
      </c>
      <c r="U10" s="451">
        <v>0.13271428077937031</v>
      </c>
    </row>
    <row r="11" spans="1:21" s="10" customFormat="1" ht="15.75">
      <c r="A11" s="49" t="s">
        <v>16</v>
      </c>
      <c r="B11" s="247">
        <v>-3.2213548038801312</v>
      </c>
      <c r="C11" s="209">
        <f t="shared" si="0"/>
        <v>-1.7947959594356866</v>
      </c>
      <c r="D11" s="334">
        <v>1.4265588444444446</v>
      </c>
      <c r="E11" s="455">
        <v>5.6366369058371783E-3</v>
      </c>
      <c r="F11" s="247">
        <v>5.1206248082576149</v>
      </c>
      <c r="G11" s="334">
        <f t="shared" si="1"/>
        <v>5.9764950582576146</v>
      </c>
      <c r="H11" s="334">
        <v>0.85587024999999972</v>
      </c>
      <c r="I11" s="451">
        <v>6.1570443878263435E-3</v>
      </c>
      <c r="J11" s="245">
        <v>15.182643072269009</v>
      </c>
      <c r="K11" s="334">
        <f t="shared" si="2"/>
        <v>15.80965823893567</v>
      </c>
      <c r="L11" s="334">
        <v>0.62701516666666102</v>
      </c>
      <c r="M11" s="455">
        <v>6.9322609035711413E-2</v>
      </c>
      <c r="N11" s="247">
        <v>18.227177779727509</v>
      </c>
      <c r="O11" s="334">
        <f t="shared" si="3"/>
        <v>19.247402213060845</v>
      </c>
      <c r="P11" s="334">
        <v>1.0202244333333361</v>
      </c>
      <c r="Q11" s="451">
        <v>7.6733872934961369E-4</v>
      </c>
      <c r="R11" s="245">
        <v>20.121827357792366</v>
      </c>
      <c r="S11" s="334">
        <f t="shared" si="4"/>
        <v>20.752716357792373</v>
      </c>
      <c r="T11" s="334">
        <v>0.63088900000000692</v>
      </c>
      <c r="U11" s="451">
        <v>6.6652804777731708E-2</v>
      </c>
    </row>
    <row r="12" spans="1:21" s="10" customFormat="1" ht="15.75">
      <c r="A12" s="49" t="s">
        <v>17</v>
      </c>
      <c r="B12" s="247">
        <v>-1.937070084173804</v>
      </c>
      <c r="C12" s="209">
        <f t="shared" si="0"/>
        <v>-0.8063602795761029</v>
      </c>
      <c r="D12" s="334">
        <v>1.1307098045977011</v>
      </c>
      <c r="E12" s="455">
        <v>1.0654681466640337E-2</v>
      </c>
      <c r="F12" s="247">
        <v>5.4115152324251881</v>
      </c>
      <c r="G12" s="334">
        <f t="shared" si="1"/>
        <v>6.0051705657585233</v>
      </c>
      <c r="H12" s="334">
        <v>0.5936553333333352</v>
      </c>
      <c r="I12" s="451">
        <v>4.1396710057749385E-2</v>
      </c>
      <c r="J12" s="245">
        <v>14.083422941939382</v>
      </c>
      <c r="K12" s="334">
        <f t="shared" si="2"/>
        <v>14.791123741939376</v>
      </c>
      <c r="L12" s="334">
        <v>0.70770079999999425</v>
      </c>
      <c r="M12" s="455">
        <v>3.2701470637210829E-2</v>
      </c>
      <c r="N12" s="247">
        <v>16.778111108462021</v>
      </c>
      <c r="O12" s="334">
        <f t="shared" si="3"/>
        <v>17.79131584179536</v>
      </c>
      <c r="P12" s="334">
        <v>1.0132047333333372</v>
      </c>
      <c r="Q12" s="451">
        <v>1.9526104394765526E-3</v>
      </c>
      <c r="R12" s="245">
        <v>18.680896057108402</v>
      </c>
      <c r="S12" s="334">
        <f t="shared" si="4"/>
        <v>19.158131657108402</v>
      </c>
      <c r="T12" s="334">
        <v>0.4772356000000002</v>
      </c>
      <c r="U12" s="451">
        <v>0.12921150683723515</v>
      </c>
    </row>
    <row r="13" spans="1:21" s="10" customFormat="1" ht="15.75">
      <c r="A13" s="49" t="s">
        <v>18</v>
      </c>
      <c r="B13" s="247">
        <v>-2.9539460978989291</v>
      </c>
      <c r="C13" s="209">
        <f t="shared" si="0"/>
        <v>-1.715514542343374</v>
      </c>
      <c r="D13" s="334">
        <v>1.2384315555555552</v>
      </c>
      <c r="E13" s="455">
        <v>6.9546576802357778E-3</v>
      </c>
      <c r="F13" s="247">
        <v>5.0099494631432497</v>
      </c>
      <c r="G13" s="334">
        <f t="shared" si="1"/>
        <v>5.6911829631432491</v>
      </c>
      <c r="H13" s="334">
        <v>0.68123349999999938</v>
      </c>
      <c r="I13" s="451">
        <v>1.3706243043965059E-2</v>
      </c>
      <c r="J13" s="245">
        <v>14.486989245435248</v>
      </c>
      <c r="K13" s="334">
        <f t="shared" si="2"/>
        <v>15.209253412101916</v>
      </c>
      <c r="L13" s="334">
        <v>0.72226416666666715</v>
      </c>
      <c r="M13" s="455">
        <v>3.4155122569974154E-2</v>
      </c>
      <c r="N13" s="247">
        <v>17.2282777779897</v>
      </c>
      <c r="O13" s="334">
        <f t="shared" si="3"/>
        <v>18.2661959779897</v>
      </c>
      <c r="P13" s="334">
        <v>1.0379182</v>
      </c>
      <c r="Q13" s="451">
        <v>8.8140951763893561E-4</v>
      </c>
      <c r="R13" s="245">
        <v>19.088387097225393</v>
      </c>
      <c r="S13" s="334">
        <f t="shared" si="4"/>
        <v>19.714885730558724</v>
      </c>
      <c r="T13" s="334">
        <v>0.62649863333333045</v>
      </c>
      <c r="U13" s="451">
        <v>7.438907234082813E-2</v>
      </c>
    </row>
    <row r="14" spans="1:21" s="10" customFormat="1" ht="15.75">
      <c r="A14" s="49" t="s">
        <v>19</v>
      </c>
      <c r="B14" s="247">
        <v>-3.7229207496719781</v>
      </c>
      <c r="C14" s="209">
        <f t="shared" si="0"/>
        <v>-2.1083623830053115</v>
      </c>
      <c r="D14" s="334">
        <v>1.6145583666666667</v>
      </c>
      <c r="E14" s="455">
        <v>3.2220739341903724E-3</v>
      </c>
      <c r="F14" s="247">
        <v>5.2057931893107927</v>
      </c>
      <c r="G14" s="334">
        <f t="shared" si="1"/>
        <v>6.1286464726441281</v>
      </c>
      <c r="H14" s="334">
        <v>0.92285328333333538</v>
      </c>
      <c r="I14" s="451">
        <v>3.2148294440564849E-3</v>
      </c>
      <c r="J14" s="245">
        <v>15.546602146763956</v>
      </c>
      <c r="K14" s="334">
        <f t="shared" si="2"/>
        <v>16.255081213430621</v>
      </c>
      <c r="L14" s="334">
        <v>0.70847906666666383</v>
      </c>
      <c r="M14" s="455">
        <v>4.0145703434641473E-2</v>
      </c>
      <c r="N14" s="247">
        <v>18.921466666327582</v>
      </c>
      <c r="O14" s="334">
        <f t="shared" si="3"/>
        <v>19.962994699660911</v>
      </c>
      <c r="P14" s="334">
        <v>1.0415280333333286</v>
      </c>
      <c r="Q14" s="451">
        <v>1.1494525619830242E-3</v>
      </c>
      <c r="R14" s="245">
        <v>20.924279566652036</v>
      </c>
      <c r="S14" s="334">
        <f t="shared" si="4"/>
        <v>21.689849933318701</v>
      </c>
      <c r="T14" s="334">
        <v>0.76557036666666534</v>
      </c>
      <c r="U14" s="451">
        <v>3.2311437897384075E-2</v>
      </c>
    </row>
    <row r="15" spans="1:21" s="10" customFormat="1" ht="15.75">
      <c r="A15" s="49" t="s">
        <v>20</v>
      </c>
      <c r="B15" s="247">
        <v>-4.2759224731851075</v>
      </c>
      <c r="C15" s="209">
        <f t="shared" si="0"/>
        <v>-2.5737418398517748</v>
      </c>
      <c r="D15" s="334">
        <v>1.7021806333333327</v>
      </c>
      <c r="E15" s="455">
        <v>3.2863618544356587E-3</v>
      </c>
      <c r="F15" s="247">
        <v>4.8689318397306494</v>
      </c>
      <c r="G15" s="334">
        <f t="shared" si="1"/>
        <v>5.8266572397306513</v>
      </c>
      <c r="H15" s="334">
        <v>0.95772540000000195</v>
      </c>
      <c r="I15" s="451">
        <v>8.4698982715910812E-3</v>
      </c>
      <c r="J15" s="245">
        <v>15.432516128806659</v>
      </c>
      <c r="K15" s="334">
        <f t="shared" si="2"/>
        <v>16.137997862139994</v>
      </c>
      <c r="L15" s="334">
        <v>0.7054817333333343</v>
      </c>
      <c r="M15" s="455">
        <v>4.6805693877002952E-2</v>
      </c>
      <c r="N15" s="247">
        <v>19.048655552970043</v>
      </c>
      <c r="O15" s="334">
        <f t="shared" si="3"/>
        <v>20.095253152970045</v>
      </c>
      <c r="P15" s="334">
        <v>1.0465976000000019</v>
      </c>
      <c r="Q15" s="451">
        <v>2.7041697323016839E-3</v>
      </c>
      <c r="R15" s="245">
        <v>21.01588171755883</v>
      </c>
      <c r="S15" s="334">
        <f t="shared" si="4"/>
        <v>21.869338417558822</v>
      </c>
      <c r="T15" s="334">
        <v>0.85345669999999174</v>
      </c>
      <c r="U15" s="451">
        <v>2.5935262882580055E-2</v>
      </c>
    </row>
    <row r="16" spans="1:21" s="10" customFormat="1" ht="15.75">
      <c r="A16" s="49" t="s">
        <v>21</v>
      </c>
      <c r="B16" s="247">
        <v>-2.6137662549199208</v>
      </c>
      <c r="C16" s="209">
        <f t="shared" si="0"/>
        <v>-1.4223130438088099</v>
      </c>
      <c r="D16" s="334">
        <v>1.1914532111111109</v>
      </c>
      <c r="E16" s="455">
        <v>9.6111325297287796E-3</v>
      </c>
      <c r="F16" s="247">
        <v>5.0456218656464262</v>
      </c>
      <c r="G16" s="334">
        <f t="shared" si="1"/>
        <v>5.6967186323130923</v>
      </c>
      <c r="H16" s="334">
        <v>0.65109676666666605</v>
      </c>
      <c r="I16" s="451">
        <v>2.0783977604755709E-2</v>
      </c>
      <c r="J16" s="245">
        <v>14.171182804428122</v>
      </c>
      <c r="K16" s="334">
        <f t="shared" si="2"/>
        <v>14.899381737761455</v>
      </c>
      <c r="L16" s="334">
        <v>0.72819893333333319</v>
      </c>
      <c r="M16" s="455">
        <v>3.0178008147146728E-2</v>
      </c>
      <c r="N16" s="247">
        <v>16.880194443066916</v>
      </c>
      <c r="O16" s="334">
        <f t="shared" si="3"/>
        <v>17.903247576400254</v>
      </c>
      <c r="P16" s="334">
        <v>1.0230531333333364</v>
      </c>
      <c r="Q16" s="451">
        <v>1.2167216347859983E-3</v>
      </c>
      <c r="R16" s="245">
        <v>18.758360213310489</v>
      </c>
      <c r="S16" s="334">
        <f t="shared" si="4"/>
        <v>19.306522746643815</v>
      </c>
      <c r="T16" s="334">
        <v>0.54816253333332554</v>
      </c>
      <c r="U16" s="451">
        <v>9.9039961142504351E-2</v>
      </c>
    </row>
    <row r="17" spans="1:21" s="10" customFormat="1" ht="15.75">
      <c r="A17" s="49" t="s">
        <v>22</v>
      </c>
      <c r="B17" s="247">
        <v>-3.0728454676181345</v>
      </c>
      <c r="C17" s="209">
        <f t="shared" si="0"/>
        <v>-1.6847351565070234</v>
      </c>
      <c r="D17" s="334">
        <v>1.3881103111111111</v>
      </c>
      <c r="E17" s="455">
        <v>3.2269825504842821E-3</v>
      </c>
      <c r="F17" s="247">
        <v>5.2668116037471462</v>
      </c>
      <c r="G17" s="334">
        <f t="shared" si="1"/>
        <v>6.1683693704138109</v>
      </c>
      <c r="H17" s="334">
        <v>0.90155776666666476</v>
      </c>
      <c r="I17" s="451">
        <v>1.671962068005466E-3</v>
      </c>
      <c r="J17" s="245">
        <v>15.571102153190997</v>
      </c>
      <c r="K17" s="334">
        <f t="shared" si="2"/>
        <v>16.351391753190995</v>
      </c>
      <c r="L17" s="334">
        <v>0.78028959999999792</v>
      </c>
      <c r="M17" s="455">
        <v>1.5220184466136929E-2</v>
      </c>
      <c r="N17" s="247">
        <v>18.581972221665914</v>
      </c>
      <c r="O17" s="334">
        <f t="shared" si="3"/>
        <v>19.649490888332579</v>
      </c>
      <c r="P17" s="334">
        <v>1.0675186666666647</v>
      </c>
      <c r="Q17" s="451">
        <v>3.2403388085953906E-4</v>
      </c>
      <c r="R17" s="245">
        <v>20.484489242594737</v>
      </c>
      <c r="S17" s="334">
        <f t="shared" si="4"/>
        <v>21.289353809261399</v>
      </c>
      <c r="T17" s="334">
        <v>0.80486456666666228</v>
      </c>
      <c r="U17" s="451">
        <v>2.0581389943858216E-2</v>
      </c>
    </row>
    <row r="18" spans="1:21" s="10" customFormat="1" ht="15.75">
      <c r="A18" s="49" t="s">
        <v>23</v>
      </c>
      <c r="B18" s="247">
        <v>-4.1727095955810025</v>
      </c>
      <c r="C18" s="209">
        <f t="shared" si="0"/>
        <v>-2.2653139400254467</v>
      </c>
      <c r="D18" s="334">
        <v>1.9073956555555558</v>
      </c>
      <c r="E18" s="455">
        <v>1.0896583678189275E-3</v>
      </c>
      <c r="F18" s="247">
        <v>5.0162120680526581</v>
      </c>
      <c r="G18" s="334">
        <f t="shared" si="1"/>
        <v>5.930308318052659</v>
      </c>
      <c r="H18" s="334">
        <v>0.91409625000000094</v>
      </c>
      <c r="I18" s="451">
        <v>1.4190419578554323E-2</v>
      </c>
      <c r="J18" s="245">
        <v>15.460618279381899</v>
      </c>
      <c r="K18" s="334">
        <f t="shared" si="2"/>
        <v>16.221294279381894</v>
      </c>
      <c r="L18" s="334">
        <v>0.76067599999999658</v>
      </c>
      <c r="M18" s="455">
        <v>3.4677165166274865E-2</v>
      </c>
      <c r="N18" s="247">
        <v>19.599388890972843</v>
      </c>
      <c r="O18" s="334">
        <f t="shared" si="3"/>
        <v>20.719996724306167</v>
      </c>
      <c r="P18" s="334">
        <v>1.1206078333333238</v>
      </c>
      <c r="Q18" s="451">
        <v>3.4976451631648152E-3</v>
      </c>
      <c r="R18" s="245">
        <v>21.682616491796296</v>
      </c>
      <c r="S18" s="334">
        <f t="shared" si="4"/>
        <v>22.584094658462966</v>
      </c>
      <c r="T18" s="334">
        <v>0.90147816666667069</v>
      </c>
      <c r="U18" s="451">
        <v>2.9457122906364923E-2</v>
      </c>
    </row>
    <row r="19" spans="1:21" s="10" customFormat="1" ht="15.75">
      <c r="A19" s="49" t="s">
        <v>24</v>
      </c>
      <c r="B19" s="247">
        <v>-2.8795109745635821</v>
      </c>
      <c r="C19" s="209">
        <f t="shared" si="0"/>
        <v>-1.6321336190080267</v>
      </c>
      <c r="D19" s="334">
        <v>1.2473773555555554</v>
      </c>
      <c r="E19" s="455">
        <v>6.2634811692873779E-3</v>
      </c>
      <c r="F19" s="247">
        <v>5.2086685406434921</v>
      </c>
      <c r="G19" s="334">
        <f t="shared" si="1"/>
        <v>5.9680059906434932</v>
      </c>
      <c r="H19" s="334">
        <v>0.75933745000000119</v>
      </c>
      <c r="I19" s="451">
        <v>5.9825437465457756E-3</v>
      </c>
      <c r="J19" s="245">
        <v>14.885094679808024</v>
      </c>
      <c r="K19" s="334">
        <f t="shared" si="2"/>
        <v>15.661956913141355</v>
      </c>
      <c r="L19" s="334">
        <v>0.77686223333333082</v>
      </c>
      <c r="M19" s="455">
        <v>2.3039014004286221E-2</v>
      </c>
      <c r="N19" s="247">
        <v>17.797153881242252</v>
      </c>
      <c r="O19" s="334">
        <f t="shared" si="3"/>
        <v>18.84679398124225</v>
      </c>
      <c r="P19" s="334">
        <v>1.0496400999999977</v>
      </c>
      <c r="Q19" s="451">
        <v>6.0923805808204439E-4</v>
      </c>
      <c r="R19" s="245">
        <v>19.698861299418684</v>
      </c>
      <c r="S19" s="334">
        <f t="shared" si="4"/>
        <v>20.398086332752015</v>
      </c>
      <c r="T19" s="334">
        <v>0.69922503333333097</v>
      </c>
      <c r="U19" s="451">
        <v>5.1842944548735656E-2</v>
      </c>
    </row>
    <row r="20" spans="1:21" s="10" customFormat="1" ht="15.75">
      <c r="A20" s="49" t="s">
        <v>25</v>
      </c>
      <c r="B20" s="247">
        <v>-2.8934551705380498</v>
      </c>
      <c r="C20" s="209">
        <f t="shared" si="0"/>
        <v>-1.7629618705380492</v>
      </c>
      <c r="D20" s="334">
        <v>1.1304933000000006</v>
      </c>
      <c r="E20" s="455">
        <v>1.2542517933710161E-2</v>
      </c>
      <c r="F20" s="247">
        <v>3.8519125460398822</v>
      </c>
      <c r="G20" s="334">
        <f t="shared" si="1"/>
        <v>4.5697707627065496</v>
      </c>
      <c r="H20" s="334">
        <v>0.71785821666666738</v>
      </c>
      <c r="I20" s="451">
        <v>2.1876372254341803E-2</v>
      </c>
      <c r="J20" s="245">
        <v>12.265311824296111</v>
      </c>
      <c r="K20" s="334">
        <f t="shared" si="2"/>
        <v>13.134113490962775</v>
      </c>
      <c r="L20" s="334">
        <v>0.86880166666666447</v>
      </c>
      <c r="M20" s="455">
        <v>9.4529398837922187E-3</v>
      </c>
      <c r="N20" s="247">
        <v>15.097133337126838</v>
      </c>
      <c r="O20" s="334">
        <f t="shared" si="3"/>
        <v>16.100727337126834</v>
      </c>
      <c r="P20" s="334">
        <v>1.0035939999999979</v>
      </c>
      <c r="Q20" s="451">
        <v>2.7760146057883026E-3</v>
      </c>
      <c r="R20" s="245">
        <v>17.039956992610804</v>
      </c>
      <c r="S20" s="334">
        <f t="shared" si="4"/>
        <v>17.667111025944145</v>
      </c>
      <c r="T20" s="334">
        <v>0.62715403333334052</v>
      </c>
      <c r="U20" s="451">
        <v>7.7679289258393749E-2</v>
      </c>
    </row>
    <row r="21" spans="1:21" s="10" customFormat="1" ht="15.75">
      <c r="A21" s="49" t="s">
        <v>26</v>
      </c>
      <c r="B21" s="247">
        <v>-3.0147940775738831</v>
      </c>
      <c r="C21" s="209">
        <f t="shared" si="0"/>
        <v>-1.5679935220183274</v>
      </c>
      <c r="D21" s="334">
        <v>1.4468005555555556</v>
      </c>
      <c r="E21" s="455">
        <v>1.9136842068744266E-3</v>
      </c>
      <c r="F21" s="247">
        <v>5.4240015686399499</v>
      </c>
      <c r="G21" s="334">
        <f t="shared" si="1"/>
        <v>6.2785558019732841</v>
      </c>
      <c r="H21" s="334">
        <v>0.85455423333333425</v>
      </c>
      <c r="I21" s="451">
        <v>1.9817116424788762E-3</v>
      </c>
      <c r="J21" s="245">
        <v>15.519475806451613</v>
      </c>
      <c r="K21" s="334">
        <f t="shared" si="2"/>
        <v>16.350546073118277</v>
      </c>
      <c r="L21" s="334">
        <v>0.83107026666666428</v>
      </c>
      <c r="M21" s="455">
        <v>1.483914240265698E-2</v>
      </c>
      <c r="N21" s="247">
        <v>18.932013890080977</v>
      </c>
      <c r="O21" s="334">
        <f t="shared" si="3"/>
        <v>20.088807823414314</v>
      </c>
      <c r="P21" s="334">
        <v>1.1567939333333364</v>
      </c>
      <c r="Q21" s="451">
        <v>3.2812415456994696E-4</v>
      </c>
      <c r="R21" s="245">
        <v>21.068212361079397</v>
      </c>
      <c r="S21" s="334">
        <f t="shared" si="4"/>
        <v>21.997480727746062</v>
      </c>
      <c r="T21" s="334">
        <v>0.92926836666666546</v>
      </c>
      <c r="U21" s="451">
        <v>1.3707824412803367E-2</v>
      </c>
    </row>
    <row r="22" spans="1:21" s="10" customFormat="1" ht="15.75">
      <c r="A22" s="49" t="s">
        <v>27</v>
      </c>
      <c r="B22" s="247">
        <v>-2.2976190233270715</v>
      </c>
      <c r="C22" s="209">
        <f t="shared" si="0"/>
        <v>-0.65378114554929345</v>
      </c>
      <c r="D22" s="334">
        <v>1.643837877777778</v>
      </c>
      <c r="E22" s="455">
        <v>1.0449059445071759E-3</v>
      </c>
      <c r="F22" s="247">
        <v>5.1236887704417766</v>
      </c>
      <c r="G22" s="334">
        <f t="shared" si="1"/>
        <v>5.9454691371084429</v>
      </c>
      <c r="H22" s="334">
        <v>0.82178036666666632</v>
      </c>
      <c r="I22" s="451">
        <v>4.0736409734980408E-3</v>
      </c>
      <c r="J22" s="245">
        <v>14.248243732119118</v>
      </c>
      <c r="K22" s="334">
        <f t="shared" si="2"/>
        <v>15.070293032119118</v>
      </c>
      <c r="L22" s="334">
        <v>0.82204929999999976</v>
      </c>
      <c r="M22" s="455">
        <v>1.3835820523513382E-2</v>
      </c>
      <c r="N22" s="247">
        <v>16.961296295943093</v>
      </c>
      <c r="O22" s="334">
        <f t="shared" si="3"/>
        <v>18.053799029276426</v>
      </c>
      <c r="P22" s="334">
        <v>1.0925027333333333</v>
      </c>
      <c r="Q22" s="451">
        <v>1.0229641671956654E-3</v>
      </c>
      <c r="R22" s="245">
        <v>18.972419356308528</v>
      </c>
      <c r="S22" s="334">
        <f t="shared" si="4"/>
        <v>19.892096622975195</v>
      </c>
      <c r="T22" s="334">
        <v>0.91967726666666749</v>
      </c>
      <c r="U22" s="451">
        <v>1.7350052668957925E-2</v>
      </c>
    </row>
    <row r="23" spans="1:21" s="10" customFormat="1" ht="15.75">
      <c r="A23" s="49" t="s">
        <v>28</v>
      </c>
      <c r="B23" s="247">
        <v>-3.5755323551896643</v>
      </c>
      <c r="C23" s="209">
        <f t="shared" si="0"/>
        <v>-1.7293310774118869</v>
      </c>
      <c r="D23" s="334">
        <v>1.8462012777777774</v>
      </c>
      <c r="E23" s="455">
        <v>5.7390654937880927E-4</v>
      </c>
      <c r="F23" s="247">
        <v>5.3100527383889906</v>
      </c>
      <c r="G23" s="334">
        <f t="shared" si="1"/>
        <v>6.0860951383889903</v>
      </c>
      <c r="H23" s="334">
        <v>0.77604239999999969</v>
      </c>
      <c r="I23" s="451">
        <v>1.5455944811024335E-2</v>
      </c>
      <c r="J23" s="245">
        <v>15.543906811075944</v>
      </c>
      <c r="K23" s="334">
        <f t="shared" si="2"/>
        <v>16.374581177742609</v>
      </c>
      <c r="L23" s="334">
        <v>0.83067436666666516</v>
      </c>
      <c r="M23" s="455">
        <v>2.158936645142602E-2</v>
      </c>
      <c r="N23" s="247">
        <v>19.622492065883815</v>
      </c>
      <c r="O23" s="334">
        <f t="shared" si="3"/>
        <v>20.673950765883816</v>
      </c>
      <c r="P23" s="334">
        <v>1.0514587000000013</v>
      </c>
      <c r="Q23" s="451">
        <v>4.266021611834021E-3</v>
      </c>
      <c r="R23" s="245">
        <v>21.947350228334532</v>
      </c>
      <c r="S23" s="334">
        <f t="shared" si="4"/>
        <v>22.864138561667858</v>
      </c>
      <c r="T23" s="334">
        <v>0.91678833333332577</v>
      </c>
      <c r="U23" s="451">
        <v>3.7004214322099778E-2</v>
      </c>
    </row>
    <row r="24" spans="1:21" s="10" customFormat="1" ht="15.75">
      <c r="A24" s="49" t="s">
        <v>29</v>
      </c>
      <c r="B24" s="247">
        <v>-1.1242712177506331</v>
      </c>
      <c r="C24" s="209">
        <f t="shared" si="0"/>
        <v>-0.2028229993598285</v>
      </c>
      <c r="D24" s="334">
        <v>0.9214482183908046</v>
      </c>
      <c r="E24" s="455">
        <v>1.996808353131373E-2</v>
      </c>
      <c r="F24" s="247">
        <v>7.495314967191133</v>
      </c>
      <c r="G24" s="334">
        <f t="shared" si="1"/>
        <v>8.1475355171911321</v>
      </c>
      <c r="H24" s="334">
        <v>0.65222054999999912</v>
      </c>
      <c r="I24" s="451">
        <v>1.0880498184777491E-2</v>
      </c>
      <c r="J24" s="245">
        <v>15.700698925346462</v>
      </c>
      <c r="K24" s="334">
        <f t="shared" si="2"/>
        <v>16.58079672534646</v>
      </c>
      <c r="L24" s="334">
        <v>0.88009779999999971</v>
      </c>
      <c r="M24" s="455">
        <v>4.7425993594864182E-3</v>
      </c>
      <c r="N24" s="247">
        <v>18.447527776029371</v>
      </c>
      <c r="O24" s="334">
        <f t="shared" si="3"/>
        <v>19.50086794269604</v>
      </c>
      <c r="P24" s="334">
        <v>1.0533401666666666</v>
      </c>
      <c r="Q24" s="451">
        <v>2.6747807877713554E-3</v>
      </c>
      <c r="R24" s="245">
        <v>20.355403222473722</v>
      </c>
      <c r="S24" s="334">
        <f t="shared" si="4"/>
        <v>21.070618089140389</v>
      </c>
      <c r="T24" s="334">
        <v>0.71521486666666689</v>
      </c>
      <c r="U24" s="451">
        <v>4.841042494045112E-2</v>
      </c>
    </row>
    <row r="25" spans="1:21" s="10" customFormat="1" ht="15.75">
      <c r="A25" s="49" t="s">
        <v>30</v>
      </c>
      <c r="B25" s="247">
        <v>-2.0483131173579188</v>
      </c>
      <c r="C25" s="209">
        <f t="shared" si="0"/>
        <v>-0.8567638784690299</v>
      </c>
      <c r="D25" s="334">
        <v>1.1915492388888889</v>
      </c>
      <c r="E25" s="455">
        <v>8.7526237262957381E-3</v>
      </c>
      <c r="F25" s="247">
        <v>5.8622195332337128</v>
      </c>
      <c r="G25" s="334">
        <f t="shared" si="1"/>
        <v>6.4746951832337123</v>
      </c>
      <c r="H25" s="334">
        <v>0.61247564999999948</v>
      </c>
      <c r="I25" s="451">
        <v>1.4112059974054517E-2</v>
      </c>
      <c r="J25" s="245">
        <v>14.931290326118468</v>
      </c>
      <c r="K25" s="334">
        <f t="shared" si="2"/>
        <v>15.765617559451803</v>
      </c>
      <c r="L25" s="334">
        <v>0.83432723333333492</v>
      </c>
      <c r="M25" s="455">
        <v>1.3821574824388696E-2</v>
      </c>
      <c r="N25" s="247">
        <v>18.031388891537983</v>
      </c>
      <c r="O25" s="334">
        <f t="shared" si="3"/>
        <v>19.103909991537986</v>
      </c>
      <c r="P25" s="334">
        <v>1.072521100000003</v>
      </c>
      <c r="Q25" s="451">
        <v>1.2629043671338431E-3</v>
      </c>
      <c r="R25" s="245">
        <v>19.891021489686864</v>
      </c>
      <c r="S25" s="334">
        <f t="shared" si="4"/>
        <v>20.649095756353539</v>
      </c>
      <c r="T25" s="334">
        <v>0.7580742666666751</v>
      </c>
      <c r="U25" s="451">
        <v>5.0339657486987967E-2</v>
      </c>
    </row>
    <row r="26" spans="1:21" s="10" customFormat="1" ht="15.75">
      <c r="A26" s="49" t="s">
        <v>31</v>
      </c>
      <c r="B26" s="247">
        <v>-0.62480807193994414</v>
      </c>
      <c r="C26" s="209">
        <f t="shared" si="0"/>
        <v>0.53884327250449948</v>
      </c>
      <c r="D26" s="334">
        <v>1.1636513444444436</v>
      </c>
      <c r="E26" s="455">
        <v>1.7626267816566892E-3</v>
      </c>
      <c r="F26" s="247">
        <v>6.855889977060281</v>
      </c>
      <c r="G26" s="334">
        <f t="shared" si="1"/>
        <v>7.6441410270602805</v>
      </c>
      <c r="H26" s="334">
        <v>0.78825104999999951</v>
      </c>
      <c r="I26" s="451">
        <v>7.8101856938357292E-4</v>
      </c>
      <c r="J26" s="245">
        <v>16.204289451737509</v>
      </c>
      <c r="K26" s="334">
        <f t="shared" si="2"/>
        <v>17.150107685070846</v>
      </c>
      <c r="L26" s="334">
        <v>0.94581823333333759</v>
      </c>
      <c r="M26" s="455">
        <v>1.3091059132345996E-3</v>
      </c>
      <c r="N26" s="247">
        <v>20.154131309104685</v>
      </c>
      <c r="O26" s="334">
        <f t="shared" si="3"/>
        <v>21.27180407577136</v>
      </c>
      <c r="P26" s="334">
        <v>1.1176727666666757</v>
      </c>
      <c r="Q26" s="451">
        <v>3.0628238656961622E-4</v>
      </c>
      <c r="R26" s="245">
        <v>22.505082108901277</v>
      </c>
      <c r="S26" s="334">
        <f t="shared" si="4"/>
        <v>23.572873142234609</v>
      </c>
      <c r="T26" s="334">
        <v>1.0677910333333323</v>
      </c>
      <c r="U26" s="451">
        <v>2.7208649125071583E-3</v>
      </c>
    </row>
    <row r="27" spans="1:21" s="10" customFormat="1" ht="15.75">
      <c r="A27" s="49" t="s">
        <v>32</v>
      </c>
      <c r="B27" s="247">
        <v>-2.0164430511937237</v>
      </c>
      <c r="C27" s="209">
        <f t="shared" si="0"/>
        <v>-0.4039636511937239</v>
      </c>
      <c r="D27" s="334">
        <v>1.6124793999999998</v>
      </c>
      <c r="E27" s="455">
        <v>4.0118911477870546E-4</v>
      </c>
      <c r="F27" s="247">
        <v>6.0534523825516073</v>
      </c>
      <c r="G27" s="334">
        <f t="shared" si="1"/>
        <v>6.884097082551607</v>
      </c>
      <c r="H27" s="334">
        <v>0.83064469999999968</v>
      </c>
      <c r="I27" s="451">
        <v>2.4312790293050308E-3</v>
      </c>
      <c r="J27" s="245">
        <v>15.997708651390804</v>
      </c>
      <c r="K27" s="334">
        <f t="shared" si="2"/>
        <v>16.839372518057466</v>
      </c>
      <c r="L27" s="334">
        <v>0.84166386666666426</v>
      </c>
      <c r="M27" s="455">
        <v>1.0825320167550284E-2</v>
      </c>
      <c r="N27" s="247">
        <v>20.26607936450414</v>
      </c>
      <c r="O27" s="334">
        <f t="shared" si="3"/>
        <v>21.297937831170817</v>
      </c>
      <c r="P27" s="334">
        <v>1.0318584666666766</v>
      </c>
      <c r="Q27" s="451">
        <v>1.7852081520612071E-3</v>
      </c>
      <c r="R27" s="245">
        <v>22.66977419369487</v>
      </c>
      <c r="S27" s="334">
        <f t="shared" si="4"/>
        <v>23.53286389369487</v>
      </c>
      <c r="T27" s="334">
        <v>0.86308969999999974</v>
      </c>
      <c r="U27" s="451">
        <v>2.744710565219774E-2</v>
      </c>
    </row>
    <row r="28" spans="1:21" s="10" customFormat="1" ht="15.75">
      <c r="A28" s="49" t="s">
        <v>33</v>
      </c>
      <c r="B28" s="247">
        <v>-1.4869140397828244</v>
      </c>
      <c r="C28" s="209">
        <f t="shared" si="0"/>
        <v>-0.15554525089393545</v>
      </c>
      <c r="D28" s="334">
        <v>1.331368788888889</v>
      </c>
      <c r="E28" s="455">
        <v>1.0943374003028054E-3</v>
      </c>
      <c r="F28" s="247">
        <v>6.4649276000925715</v>
      </c>
      <c r="G28" s="334">
        <f t="shared" si="1"/>
        <v>7.2940900834259041</v>
      </c>
      <c r="H28" s="334">
        <v>0.82916248333333264</v>
      </c>
      <c r="I28" s="451">
        <v>8.4117266194075704E-4</v>
      </c>
      <c r="J28" s="245">
        <v>16.216301071002917</v>
      </c>
      <c r="K28" s="334">
        <f t="shared" si="2"/>
        <v>17.072589171002917</v>
      </c>
      <c r="L28" s="334">
        <v>0.85628810000000222</v>
      </c>
      <c r="M28" s="455">
        <v>4.8874611082303605E-3</v>
      </c>
      <c r="N28" s="247">
        <v>20.113422218534669</v>
      </c>
      <c r="O28" s="334">
        <f t="shared" si="3"/>
        <v>21.286379718534672</v>
      </c>
      <c r="P28" s="334">
        <v>1.1729575000000025</v>
      </c>
      <c r="Q28" s="451">
        <v>1.4092334935610849E-4</v>
      </c>
      <c r="R28" s="245">
        <v>22.531376343593802</v>
      </c>
      <c r="S28" s="334">
        <f t="shared" si="4"/>
        <v>23.489672510260466</v>
      </c>
      <c r="T28" s="334">
        <v>0.9582961666666634</v>
      </c>
      <c r="U28" s="451">
        <v>6.9986563053932391E-3</v>
      </c>
    </row>
    <row r="29" spans="1:21" s="10" customFormat="1" ht="15.75">
      <c r="A29" s="49" t="s">
        <v>34</v>
      </c>
      <c r="B29" s="247">
        <v>-0.79060497347554559</v>
      </c>
      <c r="C29" s="209">
        <f t="shared" si="0"/>
        <v>0.56854970430223251</v>
      </c>
      <c r="D29" s="334">
        <v>1.3591546777777781</v>
      </c>
      <c r="E29" s="455">
        <v>6.8744945367393579E-4</v>
      </c>
      <c r="F29" s="247">
        <v>6.4879558439667324</v>
      </c>
      <c r="G29" s="334">
        <f t="shared" si="1"/>
        <v>7.329310977300068</v>
      </c>
      <c r="H29" s="334">
        <v>0.84135513333333556</v>
      </c>
      <c r="I29" s="451">
        <v>7.1967980510081043E-4</v>
      </c>
      <c r="J29" s="245">
        <v>16.121859318460896</v>
      </c>
      <c r="K29" s="334">
        <f t="shared" si="2"/>
        <v>16.914196085127564</v>
      </c>
      <c r="L29" s="334">
        <v>0.79233676666666852</v>
      </c>
      <c r="M29" s="455">
        <v>5.1605446715573483E-3</v>
      </c>
      <c r="N29" s="247">
        <v>20.579015430285612</v>
      </c>
      <c r="O29" s="334">
        <f t="shared" si="3"/>
        <v>21.627099030285617</v>
      </c>
      <c r="P29" s="334">
        <v>1.0480836000000053</v>
      </c>
      <c r="Q29" s="451">
        <v>4.3779624266982223E-4</v>
      </c>
      <c r="R29" s="245">
        <v>23.246067798463343</v>
      </c>
      <c r="S29" s="334">
        <f t="shared" si="4"/>
        <v>24.096001365130018</v>
      </c>
      <c r="T29" s="334">
        <v>0.84993356666667452</v>
      </c>
      <c r="U29" s="451">
        <v>1.6164366980265778E-2</v>
      </c>
    </row>
    <row r="30" spans="1:21" s="10" customFormat="1" ht="16.5" thickBot="1">
      <c r="A30" s="50" t="s">
        <v>35</v>
      </c>
      <c r="B30" s="247">
        <v>1.6084969619280527</v>
      </c>
      <c r="C30" s="209">
        <f t="shared" si="0"/>
        <v>2.7798143397058306</v>
      </c>
      <c r="D30" s="334">
        <v>1.1713173777777777</v>
      </c>
      <c r="E30" s="224">
        <v>5.2557617688557914E-4</v>
      </c>
      <c r="F30" s="247">
        <v>6.7173032644965689</v>
      </c>
      <c r="G30" s="334">
        <f t="shared" si="1"/>
        <v>7.4802093311632367</v>
      </c>
      <c r="H30" s="334">
        <v>0.76290606666666783</v>
      </c>
      <c r="I30" s="218">
        <v>1.3294195180757972E-3</v>
      </c>
      <c r="J30" s="245">
        <v>14.974467584381035</v>
      </c>
      <c r="K30" s="334">
        <f t="shared" si="2"/>
        <v>15.83733291771437</v>
      </c>
      <c r="L30" s="334">
        <v>0.86286533333333537</v>
      </c>
      <c r="M30" s="224">
        <v>1.1085493187367298E-3</v>
      </c>
      <c r="N30" s="247">
        <v>19.620417492556388</v>
      </c>
      <c r="O30" s="334">
        <f t="shared" si="3"/>
        <v>20.640874792556385</v>
      </c>
      <c r="P30" s="334">
        <v>1.0204572999999968</v>
      </c>
      <c r="Q30" s="218">
        <v>1.7584047202086987E-4</v>
      </c>
      <c r="R30" s="245">
        <v>22.568309746224184</v>
      </c>
      <c r="S30" s="334">
        <f t="shared" si="4"/>
        <v>23.516547879557514</v>
      </c>
      <c r="T30" s="334">
        <v>0.94823813333333007</v>
      </c>
      <c r="U30" s="218">
        <v>4.2162744836113496E-3</v>
      </c>
    </row>
    <row r="31" spans="1:21" ht="16.5" thickBot="1">
      <c r="A31" s="231" t="s">
        <v>36</v>
      </c>
      <c r="B31" s="250">
        <v>-2.3150688687790497</v>
      </c>
      <c r="C31" s="221">
        <f t="shared" si="0"/>
        <v>-0.93999701322349427</v>
      </c>
      <c r="D31" s="452">
        <v>1.3750718555555554</v>
      </c>
      <c r="E31" s="456">
        <v>1.4504655138031608E-3</v>
      </c>
      <c r="F31" s="250">
        <v>5.4634019382212768</v>
      </c>
      <c r="G31" s="431">
        <f t="shared" si="1"/>
        <v>6.2705559215546103</v>
      </c>
      <c r="H31" s="452">
        <v>0.80715398333333344</v>
      </c>
      <c r="I31" s="453">
        <v>2.4504482388995317E-3</v>
      </c>
      <c r="J31" s="263">
        <v>14.992345814782828</v>
      </c>
      <c r="K31" s="431">
        <f t="shared" si="2"/>
        <v>15.762745581449495</v>
      </c>
      <c r="L31" s="452">
        <v>0.77039976666666732</v>
      </c>
      <c r="M31" s="456">
        <v>1.2549137911846191E-2</v>
      </c>
      <c r="N31" s="250">
        <v>18.498833112256523</v>
      </c>
      <c r="O31" s="431">
        <f t="shared" si="3"/>
        <v>19.550693812256522</v>
      </c>
      <c r="P31" s="452">
        <v>1.0518606999999989</v>
      </c>
      <c r="Q31" s="453">
        <v>2.5120011911417938E-4</v>
      </c>
      <c r="R31" s="263">
        <v>20.659466004997185</v>
      </c>
      <c r="S31" s="431">
        <f t="shared" si="4"/>
        <v>21.430242738330517</v>
      </c>
      <c r="T31" s="452">
        <v>0.77077673333333152</v>
      </c>
      <c r="U31" s="453">
        <v>1.9622963199167821E-2</v>
      </c>
    </row>
    <row r="32" spans="1:21" s="10" customFormat="1">
      <c r="B32" s="17"/>
      <c r="C32" s="17"/>
      <c r="D32" s="17"/>
      <c r="E32" s="17"/>
      <c r="F32" s="17"/>
    </row>
    <row r="34" spans="1:21" ht="15.75" thickBot="1">
      <c r="A34" t="s">
        <v>124</v>
      </c>
    </row>
    <row r="35" spans="1:21" ht="15.75" thickBot="1">
      <c r="A35" s="1452" t="s">
        <v>0</v>
      </c>
      <c r="B35" s="1430" t="s">
        <v>122</v>
      </c>
      <c r="C35" s="1431"/>
      <c r="D35" s="1431"/>
      <c r="E35" s="1431"/>
      <c r="F35" s="1431"/>
      <c r="G35" s="1431"/>
      <c r="H35" s="1431"/>
      <c r="I35" s="1431"/>
      <c r="J35" s="1431"/>
      <c r="K35" s="1431"/>
      <c r="L35" s="1431"/>
      <c r="M35" s="1431"/>
      <c r="N35" s="1431"/>
      <c r="O35" s="1431"/>
      <c r="P35" s="1431"/>
      <c r="Q35" s="1431"/>
      <c r="R35" s="1431"/>
      <c r="S35" s="1431"/>
      <c r="T35" s="1431"/>
      <c r="U35" s="1431"/>
    </row>
    <row r="36" spans="1:21" ht="15.75" thickBot="1">
      <c r="A36" s="1453"/>
      <c r="B36" s="1454" t="s">
        <v>99</v>
      </c>
      <c r="C36" s="1455"/>
      <c r="D36" s="1455"/>
      <c r="E36" s="1456"/>
      <c r="F36" s="1454" t="s">
        <v>100</v>
      </c>
      <c r="G36" s="1455"/>
      <c r="H36" s="1455"/>
      <c r="I36" s="1456"/>
      <c r="J36" s="1454" t="s">
        <v>101</v>
      </c>
      <c r="K36" s="1455"/>
      <c r="L36" s="1455"/>
      <c r="M36" s="1456"/>
      <c r="N36" s="1454" t="s">
        <v>102</v>
      </c>
      <c r="O36" s="1455"/>
      <c r="P36" s="1455"/>
      <c r="Q36" s="1456"/>
      <c r="R36" s="1462" t="s">
        <v>103</v>
      </c>
      <c r="S36" s="1463"/>
      <c r="T36" s="1463"/>
      <c r="U36" s="1464"/>
    </row>
    <row r="37" spans="1:21" ht="15" customHeight="1">
      <c r="A37" s="1453"/>
      <c r="B37" s="1450" t="s">
        <v>6</v>
      </c>
      <c r="C37" s="1436" t="s">
        <v>7</v>
      </c>
      <c r="D37" s="1438" t="s">
        <v>8</v>
      </c>
      <c r="E37" s="1439"/>
      <c r="F37" s="1450" t="s">
        <v>6</v>
      </c>
      <c r="G37" s="1436" t="s">
        <v>7</v>
      </c>
      <c r="H37" s="1438" t="s">
        <v>8</v>
      </c>
      <c r="I37" s="1439"/>
      <c r="J37" s="1450" t="s">
        <v>6</v>
      </c>
      <c r="K37" s="1436" t="s">
        <v>7</v>
      </c>
      <c r="L37" s="1438" t="s">
        <v>8</v>
      </c>
      <c r="M37" s="1439"/>
      <c r="N37" s="1442" t="s">
        <v>6</v>
      </c>
      <c r="O37" s="1436" t="s">
        <v>7</v>
      </c>
      <c r="P37" s="1438" t="s">
        <v>8</v>
      </c>
      <c r="Q37" s="1444"/>
      <c r="R37" s="1445" t="s">
        <v>6</v>
      </c>
      <c r="S37" s="1447" t="s">
        <v>7</v>
      </c>
      <c r="T37" s="1448" t="s">
        <v>8</v>
      </c>
      <c r="U37" s="1460"/>
    </row>
    <row r="38" spans="1:21" ht="15.75" customHeight="1" thickBot="1">
      <c r="A38" s="1453"/>
      <c r="B38" s="1446"/>
      <c r="C38" s="1437"/>
      <c r="D38" s="23" t="s">
        <v>148</v>
      </c>
      <c r="E38" s="29" t="s">
        <v>10</v>
      </c>
      <c r="F38" s="1446"/>
      <c r="G38" s="1437"/>
      <c r="H38" s="23" t="s">
        <v>148</v>
      </c>
      <c r="I38" s="29" t="s">
        <v>10</v>
      </c>
      <c r="J38" s="1446"/>
      <c r="K38" s="1437"/>
      <c r="L38" s="23" t="s">
        <v>148</v>
      </c>
      <c r="M38" s="29" t="s">
        <v>10</v>
      </c>
      <c r="N38" s="1443"/>
      <c r="O38" s="1437"/>
      <c r="P38" s="23" t="s">
        <v>148</v>
      </c>
      <c r="Q38" s="39" t="s">
        <v>10</v>
      </c>
      <c r="R38" s="1446"/>
      <c r="S38" s="1437"/>
      <c r="T38" s="23" t="s">
        <v>148</v>
      </c>
      <c r="U38" s="29" t="s">
        <v>10</v>
      </c>
    </row>
    <row r="39" spans="1:21" s="10" customFormat="1" ht="15.75">
      <c r="A39" s="41" t="s">
        <v>11</v>
      </c>
      <c r="B39" s="307">
        <v>123.65015873015872</v>
      </c>
      <c r="C39" s="406">
        <f>B39+(B39*D39/100)</f>
        <v>139.25067471419948</v>
      </c>
      <c r="D39" s="378">
        <v>12.616656657987566</v>
      </c>
      <c r="E39" s="462">
        <v>4.3441521762633536E-2</v>
      </c>
      <c r="F39" s="307">
        <v>79.842857142857142</v>
      </c>
      <c r="G39" s="407">
        <f>F39+(F39*H39/100)</f>
        <v>86.11006495990631</v>
      </c>
      <c r="H39" s="331">
        <v>7.8494282911691071</v>
      </c>
      <c r="I39" s="379">
        <v>0.41726111537285449</v>
      </c>
      <c r="J39" s="327">
        <v>55.16142857142858</v>
      </c>
      <c r="K39" s="407">
        <f>J39+(J39*L39/100)</f>
        <v>59.625928077279958</v>
      </c>
      <c r="L39" s="331">
        <v>8.0935168313675803</v>
      </c>
      <c r="M39" s="382">
        <v>0.47073856034501582</v>
      </c>
      <c r="N39" s="307">
        <v>76.197142857142879</v>
      </c>
      <c r="O39" s="407">
        <f>N39+(N39*P39/100)</f>
        <v>76.62780694756205</v>
      </c>
      <c r="P39" s="331">
        <v>0.56519716392331765</v>
      </c>
      <c r="Q39" s="379">
        <v>0.94180107006149538</v>
      </c>
      <c r="R39" s="327">
        <v>80.22571428571429</v>
      </c>
      <c r="S39" s="407">
        <f>R39+(R39*T39/100)</f>
        <v>76.889836889641444</v>
      </c>
      <c r="T39" s="331">
        <v>-4.1581149208500801</v>
      </c>
      <c r="U39" s="379">
        <v>0.64537012482900802</v>
      </c>
    </row>
    <row r="40" spans="1:21" s="10" customFormat="1" ht="15.75">
      <c r="A40" s="49" t="s">
        <v>12</v>
      </c>
      <c r="B40" s="216">
        <v>114.06</v>
      </c>
      <c r="C40" s="460">
        <f t="shared" ref="C40:C64" si="5">B40+(B40*D40/100)</f>
        <v>129.0361106081277</v>
      </c>
      <c r="D40" s="105">
        <v>13.130028588574177</v>
      </c>
      <c r="E40" s="66">
        <v>3.5173941416737617E-2</v>
      </c>
      <c r="F40" s="216">
        <v>77.381666666666675</v>
      </c>
      <c r="G40" s="408">
        <f t="shared" ref="G40:G64" si="6">F40+(F40*H40/100)</f>
        <v>81.680225847114826</v>
      </c>
      <c r="H40" s="332">
        <v>5.5550098177192888</v>
      </c>
      <c r="I40" s="380">
        <v>0.53712982621250471</v>
      </c>
      <c r="J40" s="214">
        <v>51.38000000000001</v>
      </c>
      <c r="K40" s="408">
        <f t="shared" ref="K40:K64" si="7">J40+(J40*L40/100)</f>
        <v>54.47528608948371</v>
      </c>
      <c r="L40" s="332">
        <v>6.0243014587070816</v>
      </c>
      <c r="M40" s="383">
        <v>0.59553279912482315</v>
      </c>
      <c r="N40" s="216">
        <v>68.751666666666637</v>
      </c>
      <c r="O40" s="408">
        <f t="shared" ref="O40:O64" si="8">N40+(N40*P40/100)</f>
        <v>67.358981355166392</v>
      </c>
      <c r="P40" s="332">
        <v>-2.0256749821826112</v>
      </c>
      <c r="Q40" s="380">
        <v>0.78061997655867588</v>
      </c>
      <c r="R40" s="214">
        <v>79.677222222222184</v>
      </c>
      <c r="S40" s="408">
        <f t="shared" ref="S40:S64" si="9">R40+(R40*T40/100)</f>
        <v>77.834738956777315</v>
      </c>
      <c r="T40" s="332">
        <v>-2.3124341111015676</v>
      </c>
      <c r="U40" s="380">
        <v>0.80678056974574541</v>
      </c>
    </row>
    <row r="41" spans="1:21" s="10" customFormat="1" ht="15.75">
      <c r="A41" s="49" t="s">
        <v>13</v>
      </c>
      <c r="B41" s="216">
        <v>108.545</v>
      </c>
      <c r="C41" s="460">
        <f t="shared" si="5"/>
        <v>120.49794988727578</v>
      </c>
      <c r="D41" s="105">
        <v>11.011976495716786</v>
      </c>
      <c r="E41" s="66">
        <v>6.4112539214743747E-2</v>
      </c>
      <c r="F41" s="216">
        <v>78.523888888888905</v>
      </c>
      <c r="G41" s="408">
        <f t="shared" si="6"/>
        <v>83.905688234728913</v>
      </c>
      <c r="H41" s="332">
        <v>6.8537096442781147</v>
      </c>
      <c r="I41" s="380">
        <v>0.36623501952343174</v>
      </c>
      <c r="J41" s="214">
        <v>62.491666666666674</v>
      </c>
      <c r="K41" s="408">
        <f t="shared" si="7"/>
        <v>63.138998915052774</v>
      </c>
      <c r="L41" s="332">
        <v>1.0358697133795449</v>
      </c>
      <c r="M41" s="383">
        <v>0.91631523592439024</v>
      </c>
      <c r="N41" s="216">
        <v>79.156111111111159</v>
      </c>
      <c r="O41" s="408">
        <f t="shared" si="8"/>
        <v>86.16121767287413</v>
      </c>
      <c r="P41" s="332">
        <v>8.8497356217133163</v>
      </c>
      <c r="Q41" s="380">
        <v>0.27952316117185927</v>
      </c>
      <c r="R41" s="214">
        <v>93.03055555555558</v>
      </c>
      <c r="S41" s="408">
        <f t="shared" si="9"/>
        <v>118.08638295154033</v>
      </c>
      <c r="T41" s="332">
        <v>26.932900966093896</v>
      </c>
      <c r="U41" s="380">
        <v>2.4200503380952535E-2</v>
      </c>
    </row>
    <row r="42" spans="1:21" s="10" customFormat="1" ht="15.75">
      <c r="A42" s="49" t="s">
        <v>14</v>
      </c>
      <c r="B42" s="216">
        <v>99.808888888888916</v>
      </c>
      <c r="C42" s="460">
        <f t="shared" si="5"/>
        <v>110.62839465291934</v>
      </c>
      <c r="D42" s="105">
        <v>10.840222633953086</v>
      </c>
      <c r="E42" s="66">
        <v>7.1202168985197586E-2</v>
      </c>
      <c r="F42" s="216">
        <v>72.24111111111111</v>
      </c>
      <c r="G42" s="408">
        <f t="shared" si="6"/>
        <v>76.599051229681436</v>
      </c>
      <c r="H42" s="332">
        <v>6.0324932044131403</v>
      </c>
      <c r="I42" s="380">
        <v>0.48451523593321622</v>
      </c>
      <c r="J42" s="214">
        <v>62.184444444444416</v>
      </c>
      <c r="K42" s="408">
        <f t="shared" si="7"/>
        <v>59.105770053498688</v>
      </c>
      <c r="L42" s="332">
        <v>-4.9508754455404338</v>
      </c>
      <c r="M42" s="383">
        <v>0.63629683235815326</v>
      </c>
      <c r="N42" s="216">
        <v>81.591111111111147</v>
      </c>
      <c r="O42" s="408">
        <f t="shared" si="8"/>
        <v>87.964922533757814</v>
      </c>
      <c r="P42" s="332">
        <v>7.8118943789928101</v>
      </c>
      <c r="Q42" s="380">
        <v>0.33151985927500505</v>
      </c>
      <c r="R42" s="214">
        <v>104.5488888888889</v>
      </c>
      <c r="S42" s="408">
        <f t="shared" si="9"/>
        <v>126.16481743506218</v>
      </c>
      <c r="T42" s="332">
        <v>20.675426373154448</v>
      </c>
      <c r="U42" s="380">
        <v>7.6713726980009292E-2</v>
      </c>
    </row>
    <row r="43" spans="1:21" s="10" customFormat="1" ht="15.75">
      <c r="A43" s="49" t="s">
        <v>15</v>
      </c>
      <c r="B43" s="216">
        <v>107.47333333333334</v>
      </c>
      <c r="C43" s="460">
        <f t="shared" si="5"/>
        <v>118.43924133817904</v>
      </c>
      <c r="D43" s="105">
        <v>10.20337572561786</v>
      </c>
      <c r="E43" s="66">
        <v>0.10683944061933548</v>
      </c>
      <c r="F43" s="216">
        <v>79.77300000000001</v>
      </c>
      <c r="G43" s="408">
        <f t="shared" si="6"/>
        <v>82.424110929030846</v>
      </c>
      <c r="H43" s="332">
        <v>3.3233185777529104</v>
      </c>
      <c r="I43" s="380">
        <v>0.71311451473137655</v>
      </c>
      <c r="J43" s="214">
        <v>58.597999999999985</v>
      </c>
      <c r="K43" s="408">
        <f t="shared" si="7"/>
        <v>52.656151904112924</v>
      </c>
      <c r="L43" s="332">
        <v>-10.140018594298541</v>
      </c>
      <c r="M43" s="383">
        <v>0.31713124266926584</v>
      </c>
      <c r="N43" s="216">
        <v>85.969999999999985</v>
      </c>
      <c r="O43" s="408">
        <f t="shared" si="8"/>
        <v>93.384912245752048</v>
      </c>
      <c r="P43" s="332">
        <v>8.6249997042597091</v>
      </c>
      <c r="Q43" s="380">
        <v>0.35537168804925323</v>
      </c>
      <c r="R43" s="214">
        <v>94.814000000000036</v>
      </c>
      <c r="S43" s="408">
        <f t="shared" si="9"/>
        <v>96.073506315915481</v>
      </c>
      <c r="T43" s="332">
        <v>1.3283969834786442</v>
      </c>
      <c r="U43" s="380">
        <v>0.9021759355457335</v>
      </c>
    </row>
    <row r="44" spans="1:21" s="10" customFormat="1" ht="15.75">
      <c r="A44" s="49" t="s">
        <v>16</v>
      </c>
      <c r="B44" s="216">
        <v>105.52222221911779</v>
      </c>
      <c r="C44" s="460">
        <f t="shared" si="5"/>
        <v>118.81117873857443</v>
      </c>
      <c r="D44" s="105">
        <v>12.593514655009832</v>
      </c>
      <c r="E44" s="66">
        <v>5.7553950855435188E-2</v>
      </c>
      <c r="F44" s="216">
        <v>76.175796297329441</v>
      </c>
      <c r="G44" s="408">
        <f t="shared" si="6"/>
        <v>82.349231455470388</v>
      </c>
      <c r="H44" s="332">
        <v>8.1041951094869962</v>
      </c>
      <c r="I44" s="380">
        <v>0.39993572635602592</v>
      </c>
      <c r="J44" s="214">
        <v>54.460444440043631</v>
      </c>
      <c r="K44" s="408">
        <f t="shared" si="7"/>
        <v>52.090775191171829</v>
      </c>
      <c r="L44" s="332">
        <v>-4.3511750101132671</v>
      </c>
      <c r="M44" s="383">
        <v>0.66879970299054525</v>
      </c>
      <c r="N44" s="216">
        <v>82.394907403418856</v>
      </c>
      <c r="O44" s="408">
        <f t="shared" si="8"/>
        <v>85.855472851896792</v>
      </c>
      <c r="P44" s="332">
        <v>4.1999749226423004</v>
      </c>
      <c r="Q44" s="380">
        <v>0.58974231587430292</v>
      </c>
      <c r="R44" s="214">
        <v>77.437092602352848</v>
      </c>
      <c r="S44" s="408">
        <f t="shared" si="9"/>
        <v>71.824535886772097</v>
      </c>
      <c r="T44" s="332">
        <v>-7.2478918396404479</v>
      </c>
      <c r="U44" s="380">
        <v>0.47276702376025515</v>
      </c>
    </row>
    <row r="45" spans="1:21" s="10" customFormat="1" ht="15.75">
      <c r="A45" s="49" t="s">
        <v>17</v>
      </c>
      <c r="B45" s="216">
        <v>117.63311114009055</v>
      </c>
      <c r="C45" s="460">
        <f t="shared" si="5"/>
        <v>131.29600652124617</v>
      </c>
      <c r="D45" s="105">
        <v>11.61483807470189</v>
      </c>
      <c r="E45" s="66">
        <v>5.2340072861229332E-2</v>
      </c>
      <c r="F45" s="216">
        <v>89.166222183840972</v>
      </c>
      <c r="G45" s="408">
        <f t="shared" si="6"/>
        <v>89.000845288328904</v>
      </c>
      <c r="H45" s="332">
        <v>-0.18547034007014149</v>
      </c>
      <c r="I45" s="380">
        <v>0.98020234153273389</v>
      </c>
      <c r="J45" s="214">
        <v>81.13277776524842</v>
      </c>
      <c r="K45" s="408">
        <f t="shared" si="7"/>
        <v>85.775441245980716</v>
      </c>
      <c r="L45" s="332">
        <v>5.7223031290331132</v>
      </c>
      <c r="M45" s="383">
        <v>0.55686033864401796</v>
      </c>
      <c r="N45" s="216">
        <v>87.302444509098066</v>
      </c>
      <c r="O45" s="408">
        <f t="shared" si="8"/>
        <v>92.230182757915628</v>
      </c>
      <c r="P45" s="332">
        <v>5.6444447535532989</v>
      </c>
      <c r="Q45" s="380">
        <v>0.49826531568438626</v>
      </c>
      <c r="R45" s="214">
        <v>97.336888851184071</v>
      </c>
      <c r="S45" s="408">
        <f t="shared" si="9"/>
        <v>107.14064904102314</v>
      </c>
      <c r="T45" s="332">
        <v>10.071988436807128</v>
      </c>
      <c r="U45" s="380">
        <v>0.32849395481488064</v>
      </c>
    </row>
    <row r="46" spans="1:21" s="10" customFormat="1" ht="15.75">
      <c r="A46" s="49" t="s">
        <v>18</v>
      </c>
      <c r="B46" s="216">
        <v>104.85555555555555</v>
      </c>
      <c r="C46" s="460">
        <f t="shared" si="5"/>
        <v>112.44598853424485</v>
      </c>
      <c r="D46" s="105">
        <v>7.2389421223062094</v>
      </c>
      <c r="E46" s="66">
        <v>0.25365719343295012</v>
      </c>
      <c r="F46" s="216">
        <v>77.749666666666641</v>
      </c>
      <c r="G46" s="408">
        <f t="shared" si="6"/>
        <v>80.806775825143049</v>
      </c>
      <c r="H46" s="332">
        <v>3.9319900515883051</v>
      </c>
      <c r="I46" s="380">
        <v>0.64865254822786134</v>
      </c>
      <c r="J46" s="214">
        <v>61.92466666666666</v>
      </c>
      <c r="K46" s="408">
        <f t="shared" si="7"/>
        <v>57.73537119537847</v>
      </c>
      <c r="L46" s="332">
        <v>-6.765148198275635</v>
      </c>
      <c r="M46" s="383">
        <v>0.48823135031193055</v>
      </c>
      <c r="N46" s="216">
        <v>93.291666666666657</v>
      </c>
      <c r="O46" s="408">
        <f t="shared" si="8"/>
        <v>104.23473351078934</v>
      </c>
      <c r="P46" s="332">
        <v>11.729951061140884</v>
      </c>
      <c r="Q46" s="380">
        <v>0.14726950781849213</v>
      </c>
      <c r="R46" s="214">
        <v>102.99600000000001</v>
      </c>
      <c r="S46" s="408">
        <f t="shared" si="9"/>
        <v>104.72984119955508</v>
      </c>
      <c r="T46" s="332">
        <v>1.6834063454455201</v>
      </c>
      <c r="U46" s="380">
        <v>0.88442958914193459</v>
      </c>
    </row>
    <row r="47" spans="1:21" s="10" customFormat="1" ht="15.75">
      <c r="A47" s="49" t="s">
        <v>19</v>
      </c>
      <c r="B47" s="216">
        <v>118.89066666666668</v>
      </c>
      <c r="C47" s="460">
        <f t="shared" si="5"/>
        <v>137.04144438484275</v>
      </c>
      <c r="D47" s="105">
        <v>15.266781007347985</v>
      </c>
      <c r="E47" s="66">
        <v>2.3995653912510441E-2</v>
      </c>
      <c r="F47" s="216">
        <v>78.154666666666671</v>
      </c>
      <c r="G47" s="408">
        <f t="shared" si="6"/>
        <v>79.785401642935298</v>
      </c>
      <c r="H47" s="332">
        <v>2.0865484376304608</v>
      </c>
      <c r="I47" s="380">
        <v>0.80695775575011774</v>
      </c>
      <c r="J47" s="214">
        <v>48.995333333333335</v>
      </c>
      <c r="K47" s="408">
        <f t="shared" si="7"/>
        <v>44.516121760504966</v>
      </c>
      <c r="L47" s="332">
        <v>-9.142118785792599</v>
      </c>
      <c r="M47" s="383">
        <v>0.44098618870298478</v>
      </c>
      <c r="N47" s="216">
        <v>70.454666666666668</v>
      </c>
      <c r="O47" s="408">
        <f t="shared" si="8"/>
        <v>72.921713682027942</v>
      </c>
      <c r="P47" s="332">
        <v>3.5016090943035825</v>
      </c>
      <c r="Q47" s="380">
        <v>0.69425149496553673</v>
      </c>
      <c r="R47" s="214">
        <v>64.666666666666671</v>
      </c>
      <c r="S47" s="408">
        <f t="shared" si="9"/>
        <v>63.409706162212309</v>
      </c>
      <c r="T47" s="332">
        <v>-1.9437533574036505</v>
      </c>
      <c r="U47" s="380">
        <v>0.86766978863754995</v>
      </c>
    </row>
    <row r="48" spans="1:21" s="10" customFormat="1" ht="15.75">
      <c r="A48" s="49" t="s">
        <v>20</v>
      </c>
      <c r="B48" s="216">
        <v>121.44633333333333</v>
      </c>
      <c r="C48" s="460">
        <f t="shared" si="5"/>
        <v>141.89104038338391</v>
      </c>
      <c r="D48" s="105">
        <v>16.834355133584864</v>
      </c>
      <c r="E48" s="66">
        <v>1.7017715836730993E-2</v>
      </c>
      <c r="F48" s="216">
        <v>74.712333333333348</v>
      </c>
      <c r="G48" s="408">
        <f t="shared" si="6"/>
        <v>76.786564038000208</v>
      </c>
      <c r="H48" s="332">
        <v>2.7762895523722477</v>
      </c>
      <c r="I48" s="380">
        <v>0.76234089145337458</v>
      </c>
      <c r="J48" s="214">
        <v>51.182000000000002</v>
      </c>
      <c r="K48" s="408">
        <f t="shared" si="7"/>
        <v>43.03254646652276</v>
      </c>
      <c r="L48" s="332">
        <v>-15.922499186192876</v>
      </c>
      <c r="M48" s="383">
        <v>0.1339185330107453</v>
      </c>
      <c r="N48" s="216">
        <v>68.443000000000012</v>
      </c>
      <c r="O48" s="408">
        <f t="shared" si="8"/>
        <v>71.260257356142802</v>
      </c>
      <c r="P48" s="332">
        <v>4.1162096286585745</v>
      </c>
      <c r="Q48" s="380">
        <v>0.68364256350815056</v>
      </c>
      <c r="R48" s="214">
        <v>62.45066666666667</v>
      </c>
      <c r="S48" s="408">
        <f t="shared" si="9"/>
        <v>68.342574184733465</v>
      </c>
      <c r="T48" s="332">
        <v>9.4344989934456898</v>
      </c>
      <c r="U48" s="380">
        <v>0.55846647833873986</v>
      </c>
    </row>
    <row r="49" spans="1:21" s="10" customFormat="1" ht="15.75">
      <c r="A49" s="49" t="s">
        <v>21</v>
      </c>
      <c r="B49" s="216">
        <v>103.82833333333333</v>
      </c>
      <c r="C49" s="460">
        <f t="shared" si="5"/>
        <v>114.11894391913376</v>
      </c>
      <c r="D49" s="105">
        <v>9.9111776674322201</v>
      </c>
      <c r="E49" s="66">
        <v>0.10618425469730497</v>
      </c>
      <c r="F49" s="216">
        <v>79.952500000000001</v>
      </c>
      <c r="G49" s="408">
        <f t="shared" si="6"/>
        <v>79.777980784685496</v>
      </c>
      <c r="H49" s="332">
        <v>-0.21827862207498264</v>
      </c>
      <c r="I49" s="380">
        <v>0.97722631678208749</v>
      </c>
      <c r="J49" s="214">
        <v>70.220833333333331</v>
      </c>
      <c r="K49" s="408">
        <f t="shared" si="7"/>
        <v>68.919068633725928</v>
      </c>
      <c r="L49" s="332">
        <v>-1.853815510032494</v>
      </c>
      <c r="M49" s="383">
        <v>0.86043926372388391</v>
      </c>
      <c r="N49" s="216">
        <v>85.55416666666666</v>
      </c>
      <c r="O49" s="408">
        <f t="shared" si="8"/>
        <v>90.015504509142659</v>
      </c>
      <c r="P49" s="332">
        <v>5.2146353781436696</v>
      </c>
      <c r="Q49" s="380">
        <v>0.47634481395518102</v>
      </c>
      <c r="R49" s="214">
        <v>92.50833333333334</v>
      </c>
      <c r="S49" s="408">
        <f t="shared" si="9"/>
        <v>102.34596445369904</v>
      </c>
      <c r="T49" s="332">
        <v>10.634318840139478</v>
      </c>
      <c r="U49" s="380">
        <v>0.33814926360436282</v>
      </c>
    </row>
    <row r="50" spans="1:21" s="10" customFormat="1" ht="15.75">
      <c r="A50" s="49" t="s">
        <v>22</v>
      </c>
      <c r="B50" s="216">
        <v>104.74708333333334</v>
      </c>
      <c r="C50" s="460">
        <f t="shared" si="5"/>
        <v>118.38847938588658</v>
      </c>
      <c r="D50" s="105">
        <v>13.023175078911429</v>
      </c>
      <c r="E50" s="66">
        <v>6.0001954884184146E-2</v>
      </c>
      <c r="F50" s="216">
        <v>72.762500000000003</v>
      </c>
      <c r="G50" s="408">
        <f t="shared" si="6"/>
        <v>73.458286196001183</v>
      </c>
      <c r="H50" s="332">
        <v>0.9562428393762975</v>
      </c>
      <c r="I50" s="380">
        <v>0.91071011261458934</v>
      </c>
      <c r="J50" s="214">
        <v>49.102083333333333</v>
      </c>
      <c r="K50" s="408">
        <f t="shared" si="7"/>
        <v>47.900271512309182</v>
      </c>
      <c r="L50" s="332">
        <v>-2.4475780647952536</v>
      </c>
      <c r="M50" s="383">
        <v>0.82628015054371051</v>
      </c>
      <c r="N50" s="216">
        <v>77.236249999999998</v>
      </c>
      <c r="O50" s="408">
        <f t="shared" si="8"/>
        <v>74.015538165768007</v>
      </c>
      <c r="P50" s="332">
        <v>-4.1699484817452817</v>
      </c>
      <c r="Q50" s="380">
        <v>0.64592346762946129</v>
      </c>
      <c r="R50" s="214">
        <v>70.023750000000007</v>
      </c>
      <c r="S50" s="408">
        <f t="shared" si="9"/>
        <v>65.194548001785776</v>
      </c>
      <c r="T50" s="332">
        <v>-6.8965201066984196</v>
      </c>
      <c r="U50" s="380">
        <v>0.5372298693312334</v>
      </c>
    </row>
    <row r="51" spans="1:21" s="10" customFormat="1" ht="15.75">
      <c r="A51" s="49" t="s">
        <v>23</v>
      </c>
      <c r="B51" s="216">
        <v>125.5181666787569</v>
      </c>
      <c r="C51" s="460">
        <f t="shared" si="5"/>
        <v>146.89769221681431</v>
      </c>
      <c r="D51" s="105">
        <v>17.033012912604743</v>
      </c>
      <c r="E51" s="66">
        <v>4.5430933033750509E-2</v>
      </c>
      <c r="F51" s="216">
        <v>68.682888889619036</v>
      </c>
      <c r="G51" s="408">
        <f t="shared" si="6"/>
        <v>74.51960876766465</v>
      </c>
      <c r="H51" s="332">
        <v>8.498069857582518</v>
      </c>
      <c r="I51" s="380">
        <v>0.39799994795275662</v>
      </c>
      <c r="J51" s="214">
        <v>51.484277779159846</v>
      </c>
      <c r="K51" s="408">
        <f t="shared" si="7"/>
        <v>42.581140979473588</v>
      </c>
      <c r="L51" s="332">
        <v>-17.2929235559562</v>
      </c>
      <c r="M51" s="383">
        <v>0.11469477616906387</v>
      </c>
      <c r="N51" s="216">
        <v>63.245777773542549</v>
      </c>
      <c r="O51" s="408">
        <f t="shared" si="8"/>
        <v>68.885086157413085</v>
      </c>
      <c r="P51" s="332">
        <v>8.9164978001576802</v>
      </c>
      <c r="Q51" s="380">
        <v>0.4894672997797862</v>
      </c>
      <c r="R51" s="214">
        <v>59.642111121333301</v>
      </c>
      <c r="S51" s="408">
        <f t="shared" si="9"/>
        <v>57.78843026374463</v>
      </c>
      <c r="T51" s="332">
        <v>-3.1080067803395188</v>
      </c>
      <c r="U51" s="380">
        <v>0.86254495056350555</v>
      </c>
    </row>
    <row r="52" spans="1:21" s="10" customFormat="1" ht="15.75">
      <c r="A52" s="49" t="s">
        <v>24</v>
      </c>
      <c r="B52" s="216">
        <v>98.216111111111118</v>
      </c>
      <c r="C52" s="460">
        <f t="shared" si="5"/>
        <v>106.58587467221382</v>
      </c>
      <c r="D52" s="105">
        <v>8.5217826957473974</v>
      </c>
      <c r="E52" s="66">
        <v>0.23688491292289149</v>
      </c>
      <c r="F52" s="216">
        <v>77.610555555555578</v>
      </c>
      <c r="G52" s="408">
        <f t="shared" si="6"/>
        <v>80.27920254935681</v>
      </c>
      <c r="H52" s="332">
        <v>3.4385103607343024</v>
      </c>
      <c r="I52" s="380">
        <v>0.68494407557174075</v>
      </c>
      <c r="J52" s="214">
        <v>56.777777777777793</v>
      </c>
      <c r="K52" s="408">
        <f t="shared" si="7"/>
        <v>53.594514281853101</v>
      </c>
      <c r="L52" s="332">
        <v>-5.6065306190454436</v>
      </c>
      <c r="M52" s="383">
        <v>0.55996058521581471</v>
      </c>
      <c r="N52" s="216">
        <v>90.565000000000012</v>
      </c>
      <c r="O52" s="408">
        <f t="shared" si="8"/>
        <v>96.956997676178005</v>
      </c>
      <c r="P52" s="332">
        <v>7.0579116393507393</v>
      </c>
      <c r="Q52" s="380">
        <v>0.41784600124907001</v>
      </c>
      <c r="R52" s="214">
        <v>89.202777777777811</v>
      </c>
      <c r="S52" s="408">
        <f t="shared" si="9"/>
        <v>87.709714497306891</v>
      </c>
      <c r="T52" s="332">
        <v>-1.6737856350061668</v>
      </c>
      <c r="U52" s="380">
        <v>0.88822697440025689</v>
      </c>
    </row>
    <row r="53" spans="1:21" s="10" customFormat="1" ht="15.75">
      <c r="A53" s="49" t="s">
        <v>25</v>
      </c>
      <c r="B53" s="219">
        <v>130.43433333333334</v>
      </c>
      <c r="C53" s="460">
        <f t="shared" si="5"/>
        <v>144.15831042136864</v>
      </c>
      <c r="D53" s="105">
        <v>10.521752009083988</v>
      </c>
      <c r="E53" s="66">
        <v>8.1430502568942548E-2</v>
      </c>
      <c r="F53" s="219">
        <v>126.08733333333332</v>
      </c>
      <c r="G53" s="408">
        <f t="shared" si="6"/>
        <v>121.23076969814426</v>
      </c>
      <c r="H53" s="332">
        <v>-3.8517458548749746</v>
      </c>
      <c r="I53" s="380">
        <v>0.53552372782442492</v>
      </c>
      <c r="J53" s="215">
        <v>106.44666666666669</v>
      </c>
      <c r="K53" s="408">
        <f t="shared" si="7"/>
        <v>111.71775679276824</v>
      </c>
      <c r="L53" s="332">
        <v>4.9518602048927978</v>
      </c>
      <c r="M53" s="383">
        <v>0.61372950080910815</v>
      </c>
      <c r="N53" s="219">
        <v>130.39333333333335</v>
      </c>
      <c r="O53" s="408">
        <f t="shared" si="8"/>
        <v>137.32981341815361</v>
      </c>
      <c r="P53" s="332">
        <v>5.319658534296428</v>
      </c>
      <c r="Q53" s="380">
        <v>0.52371933346776189</v>
      </c>
      <c r="R53" s="215">
        <v>136.60600000000002</v>
      </c>
      <c r="S53" s="408">
        <f t="shared" si="9"/>
        <v>138.06690474627027</v>
      </c>
      <c r="T53" s="332">
        <v>1.0694294147184191</v>
      </c>
      <c r="U53" s="380">
        <v>0.92674250313983331</v>
      </c>
    </row>
    <row r="54" spans="1:21" s="10" customFormat="1" ht="15.75">
      <c r="A54" s="49" t="s">
        <v>26</v>
      </c>
      <c r="B54" s="216">
        <v>98.898624996094355</v>
      </c>
      <c r="C54" s="460">
        <f t="shared" si="5"/>
        <v>112.6543218494689</v>
      </c>
      <c r="D54" s="105">
        <v>13.908885845397521</v>
      </c>
      <c r="E54" s="66">
        <v>6.2551620794773846E-2</v>
      </c>
      <c r="F54" s="216">
        <v>67.365589280039117</v>
      </c>
      <c r="G54" s="408">
        <f t="shared" si="6"/>
        <v>65.41678643796979</v>
      </c>
      <c r="H54" s="332">
        <v>-2.8928758181987231</v>
      </c>
      <c r="I54" s="380">
        <v>0.69684987204378168</v>
      </c>
      <c r="J54" s="214">
        <v>48.324166671462976</v>
      </c>
      <c r="K54" s="408">
        <f t="shared" si="7"/>
        <v>40.963225403796031</v>
      </c>
      <c r="L54" s="332">
        <v>-15.23242256345794</v>
      </c>
      <c r="M54" s="383">
        <v>0.15043830487676757</v>
      </c>
      <c r="N54" s="216">
        <v>77.939624995879512</v>
      </c>
      <c r="O54" s="408">
        <f t="shared" si="8"/>
        <v>74.641837807783347</v>
      </c>
      <c r="P54" s="332">
        <v>-4.231207409928528</v>
      </c>
      <c r="Q54" s="380">
        <v>0.65838345188660763</v>
      </c>
      <c r="R54" s="214">
        <v>66.824874995231312</v>
      </c>
      <c r="S54" s="408">
        <f t="shared" si="9"/>
        <v>63.149323933828214</v>
      </c>
      <c r="T54" s="332">
        <v>-5.5002737553424357</v>
      </c>
      <c r="U54" s="380">
        <v>0.62078031057862393</v>
      </c>
    </row>
    <row r="55" spans="1:21" s="10" customFormat="1" ht="15.75">
      <c r="A55" s="49" t="s">
        <v>27</v>
      </c>
      <c r="B55" s="216">
        <v>113.21989417989417</v>
      </c>
      <c r="C55" s="460">
        <f t="shared" si="5"/>
        <v>131.25788351171596</v>
      </c>
      <c r="D55" s="105">
        <v>15.931819635126462</v>
      </c>
      <c r="E55" s="66">
        <v>3.1237711892433961E-2</v>
      </c>
      <c r="F55" s="216">
        <v>74.694338624338627</v>
      </c>
      <c r="G55" s="408">
        <f t="shared" si="6"/>
        <v>83.244339478154572</v>
      </c>
      <c r="H55" s="332">
        <v>11.446651796217902</v>
      </c>
      <c r="I55" s="380">
        <v>0.20166398511076589</v>
      </c>
      <c r="J55" s="214">
        <v>46.484814814814818</v>
      </c>
      <c r="K55" s="408">
        <f t="shared" si="7"/>
        <v>37.943457290645512</v>
      </c>
      <c r="L55" s="332">
        <v>-18.374511242426546</v>
      </c>
      <c r="M55" s="383">
        <v>0.14402545081856799</v>
      </c>
      <c r="N55" s="216">
        <v>67.805925925925933</v>
      </c>
      <c r="O55" s="408">
        <f t="shared" si="8"/>
        <v>66.134731331077219</v>
      </c>
      <c r="P55" s="332">
        <v>-2.4646733630249318</v>
      </c>
      <c r="Q55" s="380">
        <v>0.81309781087058264</v>
      </c>
      <c r="R55" s="214">
        <v>52.106137566137583</v>
      </c>
      <c r="S55" s="408">
        <f t="shared" si="9"/>
        <v>62.404754894054193</v>
      </c>
      <c r="T55" s="332">
        <v>19.764691471987767</v>
      </c>
      <c r="U55" s="380">
        <v>0.29569810114459738</v>
      </c>
    </row>
    <row r="56" spans="1:21" s="10" customFormat="1" ht="15.75">
      <c r="A56" s="49" t="s">
        <v>28</v>
      </c>
      <c r="B56" s="216">
        <v>137.96952380952382</v>
      </c>
      <c r="C56" s="460">
        <f t="shared" si="5"/>
        <v>159.52500578137713</v>
      </c>
      <c r="D56" s="105">
        <v>15.623364766853953</v>
      </c>
      <c r="E56" s="66">
        <v>6.3419205290924902E-2</v>
      </c>
      <c r="F56" s="216">
        <v>82.902539682539683</v>
      </c>
      <c r="G56" s="408">
        <f t="shared" si="6"/>
        <v>95.71743515828156</v>
      </c>
      <c r="H56" s="332">
        <v>15.457783953078167</v>
      </c>
      <c r="I56" s="380">
        <v>9.5690238293180019E-2</v>
      </c>
      <c r="J56" s="214">
        <v>46.524761904761895</v>
      </c>
      <c r="K56" s="408">
        <f t="shared" si="7"/>
        <v>40.250843585818892</v>
      </c>
      <c r="L56" s="332">
        <v>-13.485116445702555</v>
      </c>
      <c r="M56" s="383">
        <v>0.2542597683642831</v>
      </c>
      <c r="N56" s="216">
        <v>65.441111111111098</v>
      </c>
      <c r="O56" s="408">
        <f t="shared" si="8"/>
        <v>68.08035075617434</v>
      </c>
      <c r="P56" s="332">
        <v>4.0329994406453951</v>
      </c>
      <c r="Q56" s="380">
        <v>0.72921845633115967</v>
      </c>
      <c r="R56" s="214">
        <v>55.840476190476146</v>
      </c>
      <c r="S56" s="408">
        <f t="shared" si="9"/>
        <v>60.864740695727015</v>
      </c>
      <c r="T56" s="332">
        <v>8.9975316258276852</v>
      </c>
      <c r="U56" s="380">
        <v>0.65881820470776864</v>
      </c>
    </row>
    <row r="57" spans="1:21" s="10" customFormat="1" ht="15.75">
      <c r="A57" s="49" t="s">
        <v>29</v>
      </c>
      <c r="B57" s="216">
        <v>200.10725007710667</v>
      </c>
      <c r="C57" s="460">
        <f t="shared" si="5"/>
        <v>223.93701600909995</v>
      </c>
      <c r="D57" s="105">
        <v>11.908497029873242</v>
      </c>
      <c r="E57" s="66">
        <v>5.4053233861164555E-2</v>
      </c>
      <c r="F57" s="216">
        <v>113.75897221842052</v>
      </c>
      <c r="G57" s="408">
        <f t="shared" si="6"/>
        <v>117.92014635647195</v>
      </c>
      <c r="H57" s="332">
        <v>3.6578865445987452</v>
      </c>
      <c r="I57" s="380">
        <v>0.61955198911498355</v>
      </c>
      <c r="J57" s="214">
        <v>83.309583339576292</v>
      </c>
      <c r="K57" s="408">
        <f t="shared" si="7"/>
        <v>87.42533444563793</v>
      </c>
      <c r="L57" s="332">
        <v>4.9403093150586423</v>
      </c>
      <c r="M57" s="383">
        <v>0.62965492035383508</v>
      </c>
      <c r="N57" s="216">
        <v>86.420833306604337</v>
      </c>
      <c r="O57" s="408">
        <f t="shared" si="8"/>
        <v>88.928571079814063</v>
      </c>
      <c r="P57" s="332">
        <v>2.9017745805722064</v>
      </c>
      <c r="Q57" s="380">
        <v>0.75430719744174313</v>
      </c>
      <c r="R57" s="214">
        <v>91.456500013296804</v>
      </c>
      <c r="S57" s="408">
        <f t="shared" si="9"/>
        <v>99.646444752400413</v>
      </c>
      <c r="T57" s="332">
        <v>8.9550165793714722</v>
      </c>
      <c r="U57" s="380">
        <v>0.4212080400883661</v>
      </c>
    </row>
    <row r="58" spans="1:21" s="10" customFormat="1" ht="15.75">
      <c r="A58" s="49" t="s">
        <v>30</v>
      </c>
      <c r="B58" s="216">
        <v>90.555000049310422</v>
      </c>
      <c r="C58" s="460">
        <f t="shared" si="5"/>
        <v>94.302266215304627</v>
      </c>
      <c r="D58" s="105">
        <v>4.1381107216097277</v>
      </c>
      <c r="E58" s="66">
        <v>0.56370173433526705</v>
      </c>
      <c r="F58" s="216">
        <v>80.354833291998773</v>
      </c>
      <c r="G58" s="408">
        <f t="shared" si="6"/>
        <v>84.815485993150475</v>
      </c>
      <c r="H58" s="332">
        <v>5.5511940208279507</v>
      </c>
      <c r="I58" s="380">
        <v>0.52293910611568095</v>
      </c>
      <c r="J58" s="214">
        <v>74.596333312553682</v>
      </c>
      <c r="K58" s="408">
        <f t="shared" si="7"/>
        <v>71.035891050708244</v>
      </c>
      <c r="L58" s="332">
        <v>-4.772945403264548</v>
      </c>
      <c r="M58" s="383">
        <v>0.66420420429434635</v>
      </c>
      <c r="N58" s="216">
        <v>89.484499980167811</v>
      </c>
      <c r="O58" s="408">
        <f t="shared" si="8"/>
        <v>100.8428501568405</v>
      </c>
      <c r="P58" s="332">
        <v>12.693092299996092</v>
      </c>
      <c r="Q58" s="380">
        <v>0.1848752011988094</v>
      </c>
      <c r="R58" s="214">
        <v>96.084333491077047</v>
      </c>
      <c r="S58" s="408">
        <f t="shared" si="9"/>
        <v>90.792417628567677</v>
      </c>
      <c r="T58" s="332">
        <v>-5.5075740968748201</v>
      </c>
      <c r="U58" s="380">
        <v>0.69502101026370489</v>
      </c>
    </row>
    <row r="59" spans="1:21" s="10" customFormat="1" ht="15.75">
      <c r="A59" s="49" t="s">
        <v>31</v>
      </c>
      <c r="B59" s="216">
        <v>95.69242424111475</v>
      </c>
      <c r="C59" s="460">
        <f t="shared" si="5"/>
        <v>107.35516307614449</v>
      </c>
      <c r="D59" s="105">
        <v>12.187734742348379</v>
      </c>
      <c r="E59" s="66">
        <v>0.17647168030811089</v>
      </c>
      <c r="F59" s="216">
        <v>62.2054545449488</v>
      </c>
      <c r="G59" s="408">
        <f t="shared" si="6"/>
        <v>59.551286658844802</v>
      </c>
      <c r="H59" s="332">
        <v>-4.2667767730659882</v>
      </c>
      <c r="I59" s="380">
        <v>0.52646262406583533</v>
      </c>
      <c r="J59" s="214">
        <v>40.232727266554569</v>
      </c>
      <c r="K59" s="408">
        <f t="shared" si="7"/>
        <v>37.606967491955523</v>
      </c>
      <c r="L59" s="332">
        <v>-6.5264274957115269</v>
      </c>
      <c r="M59" s="383">
        <v>0.56790167269592029</v>
      </c>
      <c r="N59" s="216">
        <v>59.713939384185906</v>
      </c>
      <c r="O59" s="408">
        <f t="shared" si="8"/>
        <v>55.877545582671701</v>
      </c>
      <c r="P59" s="332">
        <v>-6.4246201826205382</v>
      </c>
      <c r="Q59" s="380">
        <v>0.61700981053075177</v>
      </c>
      <c r="R59" s="214">
        <v>51.613636365009064</v>
      </c>
      <c r="S59" s="408">
        <f t="shared" si="9"/>
        <v>48.278306144912143</v>
      </c>
      <c r="T59" s="332">
        <v>-6.4621105099234448</v>
      </c>
      <c r="U59" s="380">
        <v>0.6493078792629261</v>
      </c>
    </row>
    <row r="60" spans="1:21" s="10" customFormat="1" ht="15.75">
      <c r="A60" s="49" t="s">
        <v>32</v>
      </c>
      <c r="B60" s="216">
        <v>121.3133333333333</v>
      </c>
      <c r="C60" s="460">
        <f t="shared" si="5"/>
        <v>138.31565999760807</v>
      </c>
      <c r="D60" s="105">
        <v>14.015216792005361</v>
      </c>
      <c r="E60" s="66">
        <v>8.9879110330307627E-2</v>
      </c>
      <c r="F60" s="216">
        <v>76.332222222222228</v>
      </c>
      <c r="G60" s="408">
        <f t="shared" si="6"/>
        <v>89.233691263739914</v>
      </c>
      <c r="H60" s="332">
        <v>16.901733849642529</v>
      </c>
      <c r="I60" s="380">
        <v>7.3432789508426119E-2</v>
      </c>
      <c r="J60" s="214">
        <v>42.893015873015884</v>
      </c>
      <c r="K60" s="408">
        <f t="shared" si="7"/>
        <v>37.135677844121091</v>
      </c>
      <c r="L60" s="332">
        <v>-13.422553559626824</v>
      </c>
      <c r="M60" s="383">
        <v>0.2583896148982171</v>
      </c>
      <c r="N60" s="216">
        <v>59.282063492063465</v>
      </c>
      <c r="O60" s="408">
        <f t="shared" si="8"/>
        <v>64.001774750418491</v>
      </c>
      <c r="P60" s="332">
        <v>7.9614490122917037</v>
      </c>
      <c r="Q60" s="380">
        <v>0.58115512383847534</v>
      </c>
      <c r="R60" s="214">
        <v>51.635714285714307</v>
      </c>
      <c r="S60" s="408">
        <f t="shared" si="9"/>
        <v>60.433256994388486</v>
      </c>
      <c r="T60" s="332">
        <v>17.037708939194705</v>
      </c>
      <c r="U60" s="380">
        <v>0.45000480939258669</v>
      </c>
    </row>
    <row r="61" spans="1:21" s="10" customFormat="1" ht="15.75">
      <c r="A61" s="49" t="s">
        <v>33</v>
      </c>
      <c r="B61" s="216">
        <v>94.902000000000015</v>
      </c>
      <c r="C61" s="460">
        <f t="shared" si="5"/>
        <v>109.68814394355272</v>
      </c>
      <c r="D61" s="105">
        <v>15.580434494059867</v>
      </c>
      <c r="E61" s="66">
        <v>7.6470308605769449E-2</v>
      </c>
      <c r="F61" s="216">
        <v>59.414999999999999</v>
      </c>
      <c r="G61" s="408">
        <f t="shared" si="6"/>
        <v>58.906698878233925</v>
      </c>
      <c r="H61" s="332">
        <v>-0.85550975640170535</v>
      </c>
      <c r="I61" s="380">
        <v>0.90452986697909421</v>
      </c>
      <c r="J61" s="214">
        <v>43.985333333333337</v>
      </c>
      <c r="K61" s="408">
        <f t="shared" si="7"/>
        <v>41.762651648371438</v>
      </c>
      <c r="L61" s="332">
        <v>-5.0532336952360666</v>
      </c>
      <c r="M61" s="383">
        <v>0.66333270015401136</v>
      </c>
      <c r="N61" s="216">
        <v>61.106666666666669</v>
      </c>
      <c r="O61" s="408">
        <f t="shared" si="8"/>
        <v>64.994252065931619</v>
      </c>
      <c r="P61" s="332">
        <v>6.3619660690567503</v>
      </c>
      <c r="Q61" s="380">
        <v>0.64407851763642743</v>
      </c>
      <c r="R61" s="214">
        <v>56.087333333333326</v>
      </c>
      <c r="S61" s="408">
        <f t="shared" si="9"/>
        <v>54.280500531433042</v>
      </c>
      <c r="T61" s="332">
        <v>-3.2214631976922021</v>
      </c>
      <c r="U61" s="380">
        <v>0.83350282652005769</v>
      </c>
    </row>
    <row r="62" spans="1:21" s="10" customFormat="1" ht="15.75">
      <c r="A62" s="49" t="s">
        <v>34</v>
      </c>
      <c r="B62" s="216">
        <v>95.209907411846018</v>
      </c>
      <c r="C62" s="460">
        <f t="shared" si="5"/>
        <v>110.96919491172956</v>
      </c>
      <c r="D62" s="105">
        <v>16.552150850976215</v>
      </c>
      <c r="E62" s="66">
        <v>4.8812157267633757E-2</v>
      </c>
      <c r="F62" s="216">
        <v>62.004222210991983</v>
      </c>
      <c r="G62" s="408">
        <f t="shared" si="6"/>
        <v>67.921494691586759</v>
      </c>
      <c r="H62" s="332">
        <v>9.5433379689194435</v>
      </c>
      <c r="I62" s="380">
        <v>0.27365065800825117</v>
      </c>
      <c r="J62" s="214">
        <v>37.109055551395365</v>
      </c>
      <c r="K62" s="408">
        <f t="shared" si="7"/>
        <v>36.272874212336262</v>
      </c>
      <c r="L62" s="332">
        <v>-2.2533080581935172</v>
      </c>
      <c r="M62" s="383">
        <v>0.83966187197894615</v>
      </c>
      <c r="N62" s="216">
        <v>46.884240732805587</v>
      </c>
      <c r="O62" s="408">
        <f t="shared" si="8"/>
        <v>54.353312581165127</v>
      </c>
      <c r="P62" s="332">
        <v>15.930879399169454</v>
      </c>
      <c r="Q62" s="380">
        <v>0.32976755547548176</v>
      </c>
      <c r="R62" s="214">
        <v>43.351666666923286</v>
      </c>
      <c r="S62" s="408">
        <f t="shared" si="9"/>
        <v>48.059577850213678</v>
      </c>
      <c r="T62" s="332">
        <v>10.859815885423528</v>
      </c>
      <c r="U62" s="380">
        <v>0.62166447294745786</v>
      </c>
    </row>
    <row r="63" spans="1:21" s="10" customFormat="1" ht="16.5" thickBot="1">
      <c r="A63" s="50" t="s">
        <v>35</v>
      </c>
      <c r="B63" s="216">
        <v>136.20710797696677</v>
      </c>
      <c r="C63" s="460">
        <f t="shared" si="5"/>
        <v>155.6736649200966</v>
      </c>
      <c r="D63" s="105">
        <v>14.291880381471502</v>
      </c>
      <c r="E63" s="66">
        <v>6.9983925127166002E-2</v>
      </c>
      <c r="F63" s="216">
        <v>75.222949935387533</v>
      </c>
      <c r="G63" s="408">
        <f t="shared" si="6"/>
        <v>78.517578168526981</v>
      </c>
      <c r="H63" s="332">
        <v>4.3798179092542302</v>
      </c>
      <c r="I63" s="380">
        <v>0.58941438645494537</v>
      </c>
      <c r="J63" s="214">
        <v>33.901388669005094</v>
      </c>
      <c r="K63" s="408">
        <f t="shared" si="7"/>
        <v>29.77706800260362</v>
      </c>
      <c r="L63" s="332">
        <v>-12.165639309554896</v>
      </c>
      <c r="M63" s="383">
        <v>0.28209970086284197</v>
      </c>
      <c r="N63" s="216">
        <v>50.772018005097287</v>
      </c>
      <c r="O63" s="408">
        <f t="shared" si="8"/>
        <v>57.704630083680193</v>
      </c>
      <c r="P63" s="332">
        <v>13.654395375592326</v>
      </c>
      <c r="Q63" s="380">
        <v>0.40140393468320112</v>
      </c>
      <c r="R63" s="214">
        <v>39.187429510407405</v>
      </c>
      <c r="S63" s="408">
        <f t="shared" si="9"/>
        <v>41.776580079922347</v>
      </c>
      <c r="T63" s="332">
        <v>6.6070946777137225</v>
      </c>
      <c r="U63" s="380">
        <v>0.76136961916523038</v>
      </c>
    </row>
    <row r="64" spans="1:21" ht="16.5" thickBot="1">
      <c r="A64" s="231" t="s">
        <v>36</v>
      </c>
      <c r="B64" s="220">
        <v>120.50913913699482</v>
      </c>
      <c r="C64" s="461">
        <f t="shared" si="5"/>
        <v>120.50913913699482</v>
      </c>
      <c r="D64" s="37"/>
      <c r="E64" s="51"/>
      <c r="F64" s="220">
        <v>80.454047277112252</v>
      </c>
      <c r="G64" s="409">
        <f t="shared" si="6"/>
        <v>80.454047277112252</v>
      </c>
      <c r="H64" s="37"/>
      <c r="I64" s="38"/>
      <c r="J64" s="463">
        <v>55.104554283928898</v>
      </c>
      <c r="K64" s="409">
        <f t="shared" si="7"/>
        <v>55.104554283928898</v>
      </c>
      <c r="L64" s="37"/>
      <c r="M64" s="51"/>
      <c r="N64" s="220">
        <v>74.275171168539515</v>
      </c>
      <c r="O64" s="409">
        <f t="shared" si="8"/>
        <v>74.275171168539515</v>
      </c>
      <c r="P64" s="37"/>
      <c r="Q64" s="38"/>
      <c r="R64" s="463">
        <v>72.558255626036427</v>
      </c>
      <c r="S64" s="409">
        <f t="shared" si="9"/>
        <v>72.558255626036427</v>
      </c>
      <c r="T64" s="37"/>
      <c r="U64" s="38"/>
    </row>
    <row r="67" spans="1:21" ht="15.75" thickBot="1">
      <c r="A67" t="s">
        <v>125</v>
      </c>
    </row>
    <row r="68" spans="1:21" ht="15.75" thickBot="1">
      <c r="A68" s="1452" t="s">
        <v>0</v>
      </c>
      <c r="B68" s="1430" t="s">
        <v>122</v>
      </c>
      <c r="C68" s="1431"/>
      <c r="D68" s="1431"/>
      <c r="E68" s="1431"/>
      <c r="F68" s="1431"/>
      <c r="G68" s="1431"/>
      <c r="H68" s="1431"/>
      <c r="I68" s="1431"/>
      <c r="J68" s="1431"/>
      <c r="K68" s="1431"/>
      <c r="L68" s="1431"/>
      <c r="M68" s="1431"/>
      <c r="N68" s="1431"/>
      <c r="O68" s="1431"/>
      <c r="P68" s="1431"/>
      <c r="Q68" s="1431"/>
      <c r="R68" s="1431"/>
      <c r="S68" s="1431"/>
      <c r="T68" s="1431"/>
      <c r="U68" s="1431"/>
    </row>
    <row r="69" spans="1:21" ht="15.75" thickBot="1">
      <c r="A69" s="1453"/>
      <c r="B69" s="1454" t="s">
        <v>99</v>
      </c>
      <c r="C69" s="1455"/>
      <c r="D69" s="1455"/>
      <c r="E69" s="1456"/>
      <c r="F69" s="1454" t="s">
        <v>100</v>
      </c>
      <c r="G69" s="1455"/>
      <c r="H69" s="1455"/>
      <c r="I69" s="1456"/>
      <c r="J69" s="1454" t="s">
        <v>101</v>
      </c>
      <c r="K69" s="1455"/>
      <c r="L69" s="1455"/>
      <c r="M69" s="1456"/>
      <c r="N69" s="1454" t="s">
        <v>102</v>
      </c>
      <c r="O69" s="1455"/>
      <c r="P69" s="1455"/>
      <c r="Q69" s="1456"/>
      <c r="R69" s="1462" t="s">
        <v>103</v>
      </c>
      <c r="S69" s="1463"/>
      <c r="T69" s="1463"/>
      <c r="U69" s="1464"/>
    </row>
    <row r="70" spans="1:21" ht="15" customHeight="1">
      <c r="A70" s="1453"/>
      <c r="B70" s="1450" t="s">
        <v>6</v>
      </c>
      <c r="C70" s="1436" t="s">
        <v>7</v>
      </c>
      <c r="D70" s="1438" t="s">
        <v>8</v>
      </c>
      <c r="E70" s="1439"/>
      <c r="F70" s="1450" t="s">
        <v>6</v>
      </c>
      <c r="G70" s="1436" t="s">
        <v>7</v>
      </c>
      <c r="H70" s="1438" t="s">
        <v>8</v>
      </c>
      <c r="I70" s="1439"/>
      <c r="J70" s="1450" t="s">
        <v>6</v>
      </c>
      <c r="K70" s="1436" t="s">
        <v>7</v>
      </c>
      <c r="L70" s="1438" t="s">
        <v>8</v>
      </c>
      <c r="M70" s="1439"/>
      <c r="N70" s="1442" t="s">
        <v>6</v>
      </c>
      <c r="O70" s="1436" t="s">
        <v>7</v>
      </c>
      <c r="P70" s="1438" t="s">
        <v>8</v>
      </c>
      <c r="Q70" s="1444"/>
      <c r="R70" s="1445" t="s">
        <v>6</v>
      </c>
      <c r="S70" s="1447" t="s">
        <v>7</v>
      </c>
      <c r="T70" s="1448" t="s">
        <v>8</v>
      </c>
      <c r="U70" s="1460"/>
    </row>
    <row r="71" spans="1:21" ht="15.75" customHeight="1" thickBot="1">
      <c r="A71" s="1453"/>
      <c r="B71" s="1446"/>
      <c r="C71" s="1437"/>
      <c r="D71" s="23" t="s">
        <v>148</v>
      </c>
      <c r="E71" s="29" t="s">
        <v>10</v>
      </c>
      <c r="F71" s="1446"/>
      <c r="G71" s="1437"/>
      <c r="H71" s="23" t="s">
        <v>148</v>
      </c>
      <c r="I71" s="29" t="s">
        <v>10</v>
      </c>
      <c r="J71" s="1446"/>
      <c r="K71" s="1437"/>
      <c r="L71" s="23" t="s">
        <v>148</v>
      </c>
      <c r="M71" s="29" t="s">
        <v>10</v>
      </c>
      <c r="N71" s="1443"/>
      <c r="O71" s="1437"/>
      <c r="P71" s="23" t="s">
        <v>148</v>
      </c>
      <c r="Q71" s="39" t="s">
        <v>10</v>
      </c>
      <c r="R71" s="1446"/>
      <c r="S71" s="1437"/>
      <c r="T71" s="23" t="s">
        <v>148</v>
      </c>
      <c r="U71" s="29" t="s">
        <v>10</v>
      </c>
    </row>
    <row r="72" spans="1:21" s="10" customFormat="1" ht="15.75">
      <c r="A72" s="41" t="s">
        <v>11</v>
      </c>
      <c r="B72" s="310">
        <v>87.489237004315413</v>
      </c>
      <c r="C72" s="457">
        <f>B72+(B72*D72/100)</f>
        <v>95.622849467757362</v>
      </c>
      <c r="D72" s="378">
        <v>9.2967006479216998</v>
      </c>
      <c r="E72" s="398">
        <v>0.37001014604382587</v>
      </c>
      <c r="F72" s="310">
        <v>94.610848057457574</v>
      </c>
      <c r="G72" s="407">
        <f>F72+(F72*H72/100)</f>
        <v>55.509943484682786</v>
      </c>
      <c r="H72" s="331">
        <v>-41.328140879816061</v>
      </c>
      <c r="I72" s="400">
        <v>4.1365929058709554E-2</v>
      </c>
      <c r="J72" s="313">
        <v>90.766552885127538</v>
      </c>
      <c r="K72" s="407">
        <f>J72+(J72*L72/100)</f>
        <v>90.902258611629037</v>
      </c>
      <c r="L72" s="331">
        <v>0.14951071973972521</v>
      </c>
      <c r="M72" s="400">
        <v>0.98934269776592809</v>
      </c>
      <c r="N72" s="310">
        <v>95.866942755082675</v>
      </c>
      <c r="O72" s="407">
        <f>N72+(N72*P72/100)</f>
        <v>135.02927668297289</v>
      </c>
      <c r="P72" s="331">
        <v>40.850717465707341</v>
      </c>
      <c r="Q72" s="402">
        <v>7.6640576715058042E-3</v>
      </c>
      <c r="R72" s="313">
        <v>94.249896798610337</v>
      </c>
      <c r="S72" s="407">
        <f>R72+(R72*T72/100)</f>
        <v>101.22007544948488</v>
      </c>
      <c r="T72" s="331">
        <v>7.3954231119935985</v>
      </c>
      <c r="U72" s="400">
        <v>0.25133301789913143</v>
      </c>
    </row>
    <row r="73" spans="1:21" s="10" customFormat="1" ht="15.75">
      <c r="A73" s="49" t="s">
        <v>12</v>
      </c>
      <c r="B73" s="247">
        <v>84.576372961490137</v>
      </c>
      <c r="C73" s="458">
        <f t="shared" ref="C73:C97" si="10">B73+(B73*D73/100)</f>
        <v>99.12590177634965</v>
      </c>
      <c r="D73" s="105">
        <v>17.202828999872452</v>
      </c>
      <c r="E73" s="399">
        <v>0.17186279596072496</v>
      </c>
      <c r="F73" s="247">
        <v>93.231090487531119</v>
      </c>
      <c r="G73" s="408">
        <f t="shared" ref="G73:G97" si="11">F73+(F73*H73/100)</f>
        <v>63.34855318839476</v>
      </c>
      <c r="H73" s="332">
        <v>-32.052116030041397</v>
      </c>
      <c r="I73" s="401">
        <v>9.5875617078152064E-2</v>
      </c>
      <c r="J73" s="245">
        <v>90.225338284101326</v>
      </c>
      <c r="K73" s="408">
        <f t="shared" ref="K73:K97" si="12">J73+(J73*L73/100)</f>
        <v>87.623348046522381</v>
      </c>
      <c r="L73" s="332">
        <v>-2.8838797249901171</v>
      </c>
      <c r="M73" s="401">
        <v>0.78042290695368022</v>
      </c>
      <c r="N73" s="247">
        <v>95.072963718759993</v>
      </c>
      <c r="O73" s="408">
        <f t="shared" ref="O73:O97" si="13">N73+(N73*P73/100)</f>
        <v>135.92132335535572</v>
      </c>
      <c r="P73" s="332">
        <v>42.965274289156774</v>
      </c>
      <c r="Q73" s="403">
        <v>7.9240144216763033E-3</v>
      </c>
      <c r="R73" s="245">
        <v>94.070835575120654</v>
      </c>
      <c r="S73" s="408">
        <f t="shared" ref="S73:S97" si="14">R73+(R73*T73/100)</f>
        <v>101.39865530488051</v>
      </c>
      <c r="T73" s="332">
        <v>7.7896828331116383</v>
      </c>
      <c r="U73" s="401">
        <v>0.22390284596095766</v>
      </c>
    </row>
    <row r="74" spans="1:21" s="10" customFormat="1" ht="15.75">
      <c r="A74" s="49" t="s">
        <v>13</v>
      </c>
      <c r="B74" s="247">
        <v>92.950614244751975</v>
      </c>
      <c r="C74" s="458">
        <f t="shared" si="10"/>
        <v>90.320136622403325</v>
      </c>
      <c r="D74" s="105">
        <v>-2.8299733613618061</v>
      </c>
      <c r="E74" s="399">
        <v>0.71020831789821148</v>
      </c>
      <c r="F74" s="247">
        <v>93.49844560354245</v>
      </c>
      <c r="G74" s="408">
        <f t="shared" si="11"/>
        <v>36.031109118224478</v>
      </c>
      <c r="H74" s="332">
        <v>-61.463413765180995</v>
      </c>
      <c r="I74" s="401">
        <v>1.5755406227340937E-2</v>
      </c>
      <c r="J74" s="245">
        <v>93.515638259837644</v>
      </c>
      <c r="K74" s="408">
        <f t="shared" si="12"/>
        <v>91.295464663952998</v>
      </c>
      <c r="L74" s="332">
        <v>-2.3741201334858966</v>
      </c>
      <c r="M74" s="401">
        <v>0.82135495111597012</v>
      </c>
      <c r="N74" s="247">
        <v>97.257493887969176</v>
      </c>
      <c r="O74" s="408">
        <f t="shared" si="13"/>
        <v>141.39566534427939</v>
      </c>
      <c r="P74" s="332">
        <v>45.382797450192299</v>
      </c>
      <c r="Q74" s="403">
        <v>3.6078593553942957E-3</v>
      </c>
      <c r="R74" s="245">
        <v>96.39805214204037</v>
      </c>
      <c r="S74" s="408">
        <f t="shared" si="14"/>
        <v>102.90523649195009</v>
      </c>
      <c r="T74" s="332">
        <v>6.7503276314354697</v>
      </c>
      <c r="U74" s="401">
        <v>0.31501272535233515</v>
      </c>
    </row>
    <row r="75" spans="1:21" s="10" customFormat="1" ht="15.75">
      <c r="A75" s="49" t="s">
        <v>14</v>
      </c>
      <c r="B75" s="247">
        <v>92.56177523823014</v>
      </c>
      <c r="C75" s="458">
        <f t="shared" si="10"/>
        <v>88.779040492543444</v>
      </c>
      <c r="D75" s="105">
        <v>-4.0867136957463464</v>
      </c>
      <c r="E75" s="399">
        <v>0.62629641804242231</v>
      </c>
      <c r="F75" s="247">
        <v>92.718083241411605</v>
      </c>
      <c r="G75" s="408">
        <f t="shared" si="11"/>
        <v>49.156035471446359</v>
      </c>
      <c r="H75" s="332">
        <v>-46.983335124111683</v>
      </c>
      <c r="I75" s="401">
        <v>7.299795502788739E-2</v>
      </c>
      <c r="J75" s="245">
        <v>92.339350397418229</v>
      </c>
      <c r="K75" s="408">
        <f t="shared" si="12"/>
        <v>90.503555875818478</v>
      </c>
      <c r="L75" s="332">
        <v>-1.9880955559018971</v>
      </c>
      <c r="M75" s="401">
        <v>0.84880147302592768</v>
      </c>
      <c r="N75" s="247">
        <v>97.305382927280107</v>
      </c>
      <c r="O75" s="408">
        <f t="shared" si="13"/>
        <v>173.56811186678564</v>
      </c>
      <c r="P75" s="332">
        <v>78.374624964478556</v>
      </c>
      <c r="Q75" s="403">
        <v>7.8211634976839796E-4</v>
      </c>
      <c r="R75" s="245">
        <v>96.451013392912486</v>
      </c>
      <c r="S75" s="408">
        <f t="shared" si="14"/>
        <v>111.0277889114592</v>
      </c>
      <c r="T75" s="332">
        <v>15.113138790118565</v>
      </c>
      <c r="U75" s="401">
        <v>9.9458482057773856E-2</v>
      </c>
    </row>
    <row r="76" spans="1:21" s="10" customFormat="1" ht="15.75">
      <c r="A76" s="49" t="s">
        <v>15</v>
      </c>
      <c r="B76" s="247">
        <v>91.740497830639427</v>
      </c>
      <c r="C76" s="458">
        <f t="shared" si="10"/>
        <v>93.240947251780014</v>
      </c>
      <c r="D76" s="105">
        <v>1.6355366022871818</v>
      </c>
      <c r="E76" s="399">
        <v>0.85680267380218167</v>
      </c>
      <c r="F76" s="247">
        <v>94.132262954728532</v>
      </c>
      <c r="G76" s="408">
        <f t="shared" si="11"/>
        <v>47.983089054532137</v>
      </c>
      <c r="H76" s="332">
        <v>-49.025883848549491</v>
      </c>
      <c r="I76" s="401">
        <v>3.6113798874870547E-2</v>
      </c>
      <c r="J76" s="245">
        <v>91.73240661098275</v>
      </c>
      <c r="K76" s="408">
        <f t="shared" si="12"/>
        <v>85.603845796752708</v>
      </c>
      <c r="L76" s="332">
        <v>-6.6809114037746058</v>
      </c>
      <c r="M76" s="401">
        <v>0.52632137020601122</v>
      </c>
      <c r="N76" s="247">
        <v>97.188373751676849</v>
      </c>
      <c r="O76" s="408">
        <f t="shared" si="13"/>
        <v>163.33082146110769</v>
      </c>
      <c r="P76" s="332">
        <v>68.055925988050248</v>
      </c>
      <c r="Q76" s="403">
        <v>7.6753586050046067E-4</v>
      </c>
      <c r="R76" s="245">
        <v>95.882016821391204</v>
      </c>
      <c r="S76" s="408">
        <f t="shared" si="14"/>
        <v>109.85343514434857</v>
      </c>
      <c r="T76" s="332">
        <v>14.571468963761255</v>
      </c>
      <c r="U76" s="401">
        <v>8.3649539641725501E-2</v>
      </c>
    </row>
    <row r="77" spans="1:21" s="10" customFormat="1" ht="15.75">
      <c r="A77" s="49" t="s">
        <v>16</v>
      </c>
      <c r="B77" s="247">
        <v>91.254790228644254</v>
      </c>
      <c r="C77" s="458">
        <f t="shared" si="10"/>
        <v>90.996162179888458</v>
      </c>
      <c r="D77" s="105">
        <v>-0.2834131206786869</v>
      </c>
      <c r="E77" s="399">
        <v>0.97449391256977369</v>
      </c>
      <c r="F77" s="247">
        <v>92.289682959465182</v>
      </c>
      <c r="G77" s="408">
        <f t="shared" si="11"/>
        <v>38.204883618807401</v>
      </c>
      <c r="H77" s="332">
        <v>-58.603299530688091</v>
      </c>
      <c r="I77" s="401">
        <v>1.6700741759377625E-2</v>
      </c>
      <c r="J77" s="245">
        <v>87.130331462201866</v>
      </c>
      <c r="K77" s="408">
        <f t="shared" si="12"/>
        <v>89.343799396280858</v>
      </c>
      <c r="L77" s="332">
        <v>2.5404103220234191</v>
      </c>
      <c r="M77" s="401">
        <v>0.80266776851576771</v>
      </c>
      <c r="N77" s="247">
        <v>95.932936776886478</v>
      </c>
      <c r="O77" s="408">
        <f t="shared" si="13"/>
        <v>118.33835587900974</v>
      </c>
      <c r="P77" s="332">
        <v>23.355293661270974</v>
      </c>
      <c r="Q77" s="403">
        <v>4.9109066793294499E-2</v>
      </c>
      <c r="R77" s="245">
        <v>93.078578118916184</v>
      </c>
      <c r="S77" s="408">
        <f t="shared" si="14"/>
        <v>94.925649873331778</v>
      </c>
      <c r="T77" s="332">
        <v>1.9844219709241682</v>
      </c>
      <c r="U77" s="401">
        <v>0.71181132619905152</v>
      </c>
    </row>
    <row r="78" spans="1:21" s="10" customFormat="1" ht="15.75">
      <c r="A78" s="49" t="s">
        <v>17</v>
      </c>
      <c r="B78" s="247">
        <v>93.783072973430578</v>
      </c>
      <c r="C78" s="458">
        <f t="shared" si="10"/>
        <v>81.801283126918662</v>
      </c>
      <c r="D78" s="105">
        <v>-12.776068715413539</v>
      </c>
      <c r="E78" s="399">
        <v>0.12269203815419527</v>
      </c>
      <c r="F78" s="247">
        <v>92.245319794795989</v>
      </c>
      <c r="G78" s="408">
        <f t="shared" si="11"/>
        <v>50.31938084708203</v>
      </c>
      <c r="H78" s="332">
        <v>-45.45047818250309</v>
      </c>
      <c r="I78" s="401">
        <v>0.1442259327891211</v>
      </c>
      <c r="J78" s="245">
        <v>94.093314970159227</v>
      </c>
      <c r="K78" s="408">
        <f t="shared" si="12"/>
        <v>94.835958839267064</v>
      </c>
      <c r="L78" s="332">
        <v>0.78926315790166379</v>
      </c>
      <c r="M78" s="401">
        <v>0.94082627556826071</v>
      </c>
      <c r="N78" s="247">
        <v>97.322863028844026</v>
      </c>
      <c r="O78" s="408">
        <f t="shared" si="13"/>
        <v>170.30303145142753</v>
      </c>
      <c r="P78" s="332">
        <v>74.987691639274971</v>
      </c>
      <c r="Q78" s="403">
        <v>2.5605740808863219E-3</v>
      </c>
      <c r="R78" s="245">
        <v>97.243458909633318</v>
      </c>
      <c r="S78" s="408">
        <f t="shared" si="14"/>
        <v>116.53683462414737</v>
      </c>
      <c r="T78" s="332">
        <v>19.84028121875329</v>
      </c>
      <c r="U78" s="401">
        <v>4.0922085399747114E-2</v>
      </c>
    </row>
    <row r="79" spans="1:21" s="10" customFormat="1" ht="15.75">
      <c r="A79" s="49" t="s">
        <v>18</v>
      </c>
      <c r="B79" s="247">
        <v>92.087169126325904</v>
      </c>
      <c r="C79" s="458">
        <f t="shared" si="10"/>
        <v>88.040158674735622</v>
      </c>
      <c r="D79" s="105">
        <v>-4.3947604101485256</v>
      </c>
      <c r="E79" s="399">
        <v>0.56369687277078595</v>
      </c>
      <c r="F79" s="247">
        <v>93.191228919541558</v>
      </c>
      <c r="G79" s="408">
        <f t="shared" si="11"/>
        <v>42.005157351965842</v>
      </c>
      <c r="H79" s="332">
        <v>-54.925846735821246</v>
      </c>
      <c r="I79" s="401">
        <v>4.6658035096155445E-2</v>
      </c>
      <c r="J79" s="245">
        <v>91.750405369844842</v>
      </c>
      <c r="K79" s="408">
        <f t="shared" si="12"/>
        <v>80.249755477412862</v>
      </c>
      <c r="L79" s="332">
        <v>-12.534712894262418</v>
      </c>
      <c r="M79" s="401">
        <v>0.25052265656580286</v>
      </c>
      <c r="N79" s="247">
        <v>97.674370394487667</v>
      </c>
      <c r="O79" s="408">
        <f t="shared" si="13"/>
        <v>159.83452936296516</v>
      </c>
      <c r="P79" s="332">
        <v>63.640194164983896</v>
      </c>
      <c r="Q79" s="403">
        <v>1.5660041068206966E-3</v>
      </c>
      <c r="R79" s="245">
        <v>96.474392516691225</v>
      </c>
      <c r="S79" s="408">
        <f t="shared" si="14"/>
        <v>110.05450693469626</v>
      </c>
      <c r="T79" s="332">
        <v>14.076392775062589</v>
      </c>
      <c r="U79" s="401">
        <v>8.6050268447332809E-2</v>
      </c>
    </row>
    <row r="80" spans="1:21" s="10" customFormat="1" ht="15.75">
      <c r="A80" s="49" t="s">
        <v>19</v>
      </c>
      <c r="B80" s="247">
        <v>89.602694137352984</v>
      </c>
      <c r="C80" s="458">
        <f t="shared" si="10"/>
        <v>89.519416533183232</v>
      </c>
      <c r="D80" s="105">
        <v>-9.2940960058742583E-2</v>
      </c>
      <c r="E80" s="399">
        <v>0.9921334453723184</v>
      </c>
      <c r="F80" s="247">
        <v>90.815891676904783</v>
      </c>
      <c r="G80" s="408">
        <f t="shared" si="11"/>
        <v>27.61638799750434</v>
      </c>
      <c r="H80" s="332">
        <v>-69.590797945633767</v>
      </c>
      <c r="I80" s="401">
        <v>9.8420852622707767E-3</v>
      </c>
      <c r="J80" s="245">
        <v>84.195527294920311</v>
      </c>
      <c r="K80" s="408">
        <f t="shared" si="12"/>
        <v>76.207148741224913</v>
      </c>
      <c r="L80" s="332">
        <v>-9.487889452504632</v>
      </c>
      <c r="M80" s="401">
        <v>0.40187024650162984</v>
      </c>
      <c r="N80" s="247">
        <v>93.112463614869483</v>
      </c>
      <c r="O80" s="408">
        <f t="shared" si="13"/>
        <v>99.150163002087183</v>
      </c>
      <c r="P80" s="332">
        <v>6.4843084940709481</v>
      </c>
      <c r="Q80" s="403">
        <v>0.48786167797622537</v>
      </c>
      <c r="R80" s="245">
        <v>88.932118502493779</v>
      </c>
      <c r="S80" s="408">
        <f t="shared" si="14"/>
        <v>79.357209676910458</v>
      </c>
      <c r="T80" s="332">
        <v>-10.766536305232425</v>
      </c>
      <c r="U80" s="401">
        <v>8.1133541224289632E-2</v>
      </c>
    </row>
    <row r="81" spans="1:21" s="10" customFormat="1" ht="15.75">
      <c r="A81" s="49" t="s">
        <v>20</v>
      </c>
      <c r="B81" s="247">
        <v>86.854212869936518</v>
      </c>
      <c r="C81" s="458">
        <f t="shared" si="10"/>
        <v>97.680414415067091</v>
      </c>
      <c r="D81" s="105">
        <v>12.46479725899159</v>
      </c>
      <c r="E81" s="399">
        <v>0.2746740036804981</v>
      </c>
      <c r="F81" s="247">
        <v>91.466524289710662</v>
      </c>
      <c r="G81" s="408">
        <f t="shared" si="11"/>
        <v>43.091511402183826</v>
      </c>
      <c r="H81" s="332">
        <v>-52.888215949153192</v>
      </c>
      <c r="I81" s="401">
        <v>2.2190258612498744E-2</v>
      </c>
      <c r="J81" s="245">
        <v>84.984360706160786</v>
      </c>
      <c r="K81" s="408">
        <f t="shared" si="12"/>
        <v>91.108203440890108</v>
      </c>
      <c r="L81" s="332">
        <v>7.2058466803120709</v>
      </c>
      <c r="M81" s="401">
        <v>0.51463858352382807</v>
      </c>
      <c r="N81" s="247">
        <v>91.897081174416087</v>
      </c>
      <c r="O81" s="408">
        <f t="shared" si="13"/>
        <v>96.551440289412668</v>
      </c>
      <c r="P81" s="332">
        <v>5.0647518457771676</v>
      </c>
      <c r="Q81" s="403">
        <v>0.60185526614370488</v>
      </c>
      <c r="R81" s="245">
        <v>88.099624418050254</v>
      </c>
      <c r="S81" s="408">
        <f t="shared" si="14"/>
        <v>75.519097623964711</v>
      </c>
      <c r="T81" s="332">
        <v>-14.279886977030054</v>
      </c>
      <c r="U81" s="401">
        <v>5.0875005480165839E-2</v>
      </c>
    </row>
    <row r="82" spans="1:21" s="10" customFormat="1" ht="15.75">
      <c r="A82" s="49" t="s">
        <v>21</v>
      </c>
      <c r="B82" s="247">
        <v>92.729586595800328</v>
      </c>
      <c r="C82" s="458">
        <f t="shared" si="10"/>
        <v>87.617594634405094</v>
      </c>
      <c r="D82" s="105">
        <v>-5.5127949439459147</v>
      </c>
      <c r="E82" s="399">
        <v>0.47031708950597362</v>
      </c>
      <c r="F82" s="247">
        <v>93.335450699022459</v>
      </c>
      <c r="G82" s="408">
        <f t="shared" si="11"/>
        <v>47.609635416313395</v>
      </c>
      <c r="H82" s="332">
        <v>-48.990833536723869</v>
      </c>
      <c r="I82" s="401">
        <v>7.0645679127780997E-2</v>
      </c>
      <c r="J82" s="245">
        <v>93.453287175209354</v>
      </c>
      <c r="K82" s="408">
        <f t="shared" si="12"/>
        <v>83.343813263915024</v>
      </c>
      <c r="L82" s="332">
        <v>-10.817676099868754</v>
      </c>
      <c r="M82" s="401">
        <v>0.27134106587165441</v>
      </c>
      <c r="N82" s="247">
        <v>97.390952330629815</v>
      </c>
      <c r="O82" s="408">
        <f t="shared" si="13"/>
        <v>184.96331857593327</v>
      </c>
      <c r="P82" s="332">
        <v>89.918379633465804</v>
      </c>
      <c r="Q82" s="403">
        <v>9.3164840672614623E-4</v>
      </c>
      <c r="R82" s="245">
        <v>97.126709065402338</v>
      </c>
      <c r="S82" s="408">
        <f t="shared" si="14"/>
        <v>116.47943635417019</v>
      </c>
      <c r="T82" s="332">
        <v>19.925237326569228</v>
      </c>
      <c r="U82" s="401">
        <v>5.3441962035580451E-2</v>
      </c>
    </row>
    <row r="83" spans="1:21" s="10" customFormat="1" ht="15.75">
      <c r="A83" s="49" t="s">
        <v>22</v>
      </c>
      <c r="B83" s="247">
        <v>91.947117300553913</v>
      </c>
      <c r="C83" s="458">
        <f t="shared" si="10"/>
        <v>85.340420406485336</v>
      </c>
      <c r="D83" s="105">
        <v>-7.1853224853943107</v>
      </c>
      <c r="E83" s="399">
        <v>0.39299854193539152</v>
      </c>
      <c r="F83" s="247">
        <v>91.003393684791803</v>
      </c>
      <c r="G83" s="408">
        <f t="shared" si="11"/>
        <v>27.391873004650236</v>
      </c>
      <c r="H83" s="332">
        <v>-69.900163174653258</v>
      </c>
      <c r="I83" s="401">
        <v>7.2017073792695098E-3</v>
      </c>
      <c r="J83" s="245">
        <v>85.278522082176806</v>
      </c>
      <c r="K83" s="408">
        <f t="shared" si="12"/>
        <v>70.217653998889929</v>
      </c>
      <c r="L83" s="332">
        <v>-17.660798657807177</v>
      </c>
      <c r="M83" s="401">
        <v>0.14386332078574626</v>
      </c>
      <c r="N83" s="247">
        <v>95.235158898904317</v>
      </c>
      <c r="O83" s="408">
        <f t="shared" si="13"/>
        <v>106.84007912332034</v>
      </c>
      <c r="P83" s="332">
        <v>12.185541934922462</v>
      </c>
      <c r="Q83" s="403">
        <v>0.17964536274353782</v>
      </c>
      <c r="R83" s="245">
        <v>91.727341189285511</v>
      </c>
      <c r="S83" s="408">
        <f t="shared" si="14"/>
        <v>82.928600928532575</v>
      </c>
      <c r="T83" s="332">
        <v>-9.5922765738910289</v>
      </c>
      <c r="U83" s="401">
        <v>9.2445435627030309E-2</v>
      </c>
    </row>
    <row r="84" spans="1:21" s="10" customFormat="1" ht="15.75">
      <c r="A84" s="49" t="s">
        <v>23</v>
      </c>
      <c r="B84" s="247">
        <v>87.238903829950331</v>
      </c>
      <c r="C84" s="458">
        <f t="shared" si="10"/>
        <v>107.44204755674697</v>
      </c>
      <c r="D84" s="105">
        <v>23.158410800504146</v>
      </c>
      <c r="E84" s="399">
        <v>9.3249949420592032E-2</v>
      </c>
      <c r="F84" s="247">
        <v>90.852069750229404</v>
      </c>
      <c r="G84" s="408">
        <f t="shared" si="11"/>
        <v>41.590758078111079</v>
      </c>
      <c r="H84" s="332">
        <v>-54.221452309834625</v>
      </c>
      <c r="I84" s="401">
        <v>1.8475140669215972E-2</v>
      </c>
      <c r="J84" s="245">
        <v>85.00438448378253</v>
      </c>
      <c r="K84" s="408">
        <f t="shared" si="12"/>
        <v>85.240377160162453</v>
      </c>
      <c r="L84" s="332">
        <v>0.27762412234741668</v>
      </c>
      <c r="M84" s="401">
        <v>0.97835208424574305</v>
      </c>
      <c r="N84" s="247">
        <v>90.162098268951596</v>
      </c>
      <c r="O84" s="408">
        <f t="shared" si="13"/>
        <v>82.79318643484855</v>
      </c>
      <c r="P84" s="332">
        <v>-8.172959564585268</v>
      </c>
      <c r="Q84" s="403">
        <v>0.42100518376044516</v>
      </c>
      <c r="R84" s="245">
        <v>82.999092883679907</v>
      </c>
      <c r="S84" s="408">
        <f t="shared" si="14"/>
        <v>63.04986152833574</v>
      </c>
      <c r="T84" s="332">
        <v>-24.035481186887498</v>
      </c>
      <c r="U84" s="401">
        <v>1.9465329775668026E-2</v>
      </c>
    </row>
    <row r="85" spans="1:21" s="10" customFormat="1" ht="15.75">
      <c r="A85" s="49" t="s">
        <v>24</v>
      </c>
      <c r="B85" s="247">
        <v>92.319117356802607</v>
      </c>
      <c r="C85" s="458">
        <f t="shared" si="10"/>
        <v>85.989471910878351</v>
      </c>
      <c r="D85" s="105">
        <v>-6.8562672901874899</v>
      </c>
      <c r="E85" s="399">
        <v>0.39759579091239206</v>
      </c>
      <c r="F85" s="247">
        <v>91.922844059683129</v>
      </c>
      <c r="G85" s="408">
        <f t="shared" si="11"/>
        <v>52.232933691394017</v>
      </c>
      <c r="H85" s="332">
        <v>-43.17741772928553</v>
      </c>
      <c r="I85" s="401">
        <v>8.3702749845439031E-2</v>
      </c>
      <c r="J85" s="245">
        <v>89.520055409783041</v>
      </c>
      <c r="K85" s="408">
        <f t="shared" si="12"/>
        <v>157.22148301356859</v>
      </c>
      <c r="L85" s="332">
        <v>75.627106455507089</v>
      </c>
      <c r="M85" s="401">
        <v>1.2712123636873722E-3</v>
      </c>
      <c r="N85" s="247">
        <v>97.452142178898427</v>
      </c>
      <c r="O85" s="408">
        <f t="shared" si="13"/>
        <v>188.01795680186063</v>
      </c>
      <c r="P85" s="332">
        <v>92.933631419518107</v>
      </c>
      <c r="Q85" s="403">
        <v>4.5049541035534451E-4</v>
      </c>
      <c r="R85" s="245">
        <v>94.882470596764179</v>
      </c>
      <c r="S85" s="408">
        <f t="shared" si="14"/>
        <v>110.69863061528794</v>
      </c>
      <c r="T85" s="332">
        <v>16.669211835492771</v>
      </c>
      <c r="U85" s="401">
        <v>9.0089254070034111E-2</v>
      </c>
    </row>
    <row r="86" spans="1:21" s="10" customFormat="1" ht="15.75">
      <c r="A86" s="49" t="s">
        <v>25</v>
      </c>
      <c r="B86" s="248">
        <v>92.917999884654364</v>
      </c>
      <c r="C86" s="458">
        <f t="shared" si="10"/>
        <v>94.079524821706983</v>
      </c>
      <c r="D86" s="105">
        <v>1.2500537446937121</v>
      </c>
      <c r="E86" s="399">
        <v>0.86380529169820697</v>
      </c>
      <c r="F86" s="248">
        <v>96.55724874369902</v>
      </c>
      <c r="G86" s="408">
        <f t="shared" si="11"/>
        <v>63.563884576938868</v>
      </c>
      <c r="H86" s="332">
        <v>-34.169743438255516</v>
      </c>
      <c r="I86" s="401">
        <v>2.8254782820298519E-2</v>
      </c>
      <c r="J86" s="246">
        <v>96.727316290213793</v>
      </c>
      <c r="K86" s="408">
        <f t="shared" si="12"/>
        <v>77.420004242100916</v>
      </c>
      <c r="L86" s="332">
        <v>-19.960557977422411</v>
      </c>
      <c r="M86" s="401">
        <v>6.8039475941369637E-2</v>
      </c>
      <c r="N86" s="248">
        <v>91.110547739688172</v>
      </c>
      <c r="O86" s="408">
        <f t="shared" si="13"/>
        <v>242.29990468522755</v>
      </c>
      <c r="P86" s="332">
        <v>165.94056417869675</v>
      </c>
      <c r="Q86" s="403">
        <v>1.8499801502903045E-3</v>
      </c>
      <c r="R86" s="246">
        <v>94.842132136343324</v>
      </c>
      <c r="S86" s="408">
        <f t="shared" si="14"/>
        <v>126.6609836108514</v>
      </c>
      <c r="T86" s="332">
        <v>33.54927895206518</v>
      </c>
      <c r="U86" s="401">
        <v>5.5559001532246001E-2</v>
      </c>
    </row>
    <row r="87" spans="1:21" s="10" customFormat="1" ht="15.75">
      <c r="A87" s="49" t="s">
        <v>26</v>
      </c>
      <c r="B87" s="247">
        <v>92.25633857889612</v>
      </c>
      <c r="C87" s="458">
        <f t="shared" si="10"/>
        <v>85.048895883818162</v>
      </c>
      <c r="D87" s="105">
        <v>-7.8124092133943464</v>
      </c>
      <c r="E87" s="399">
        <v>0.34908494585681715</v>
      </c>
      <c r="F87" s="247">
        <v>89.913531124713444</v>
      </c>
      <c r="G87" s="408">
        <f t="shared" si="11"/>
        <v>22.04252457350681</v>
      </c>
      <c r="H87" s="332">
        <v>-75.484752630910464</v>
      </c>
      <c r="I87" s="401">
        <v>1.6216432126303124E-2</v>
      </c>
      <c r="J87" s="245">
        <v>84.948710090827362</v>
      </c>
      <c r="K87" s="408">
        <f t="shared" si="12"/>
        <v>63.528914340652193</v>
      </c>
      <c r="L87" s="332">
        <v>-25.214974691520414</v>
      </c>
      <c r="M87" s="401">
        <v>2.4036808373839317E-2</v>
      </c>
      <c r="N87" s="247">
        <v>94.145514369108113</v>
      </c>
      <c r="O87" s="408">
        <f t="shared" si="13"/>
        <v>88.760402887831219</v>
      </c>
      <c r="P87" s="332">
        <v>-5.7199873168295117</v>
      </c>
      <c r="Q87" s="403">
        <v>0.48780479671018895</v>
      </c>
      <c r="R87" s="245">
        <v>87.911939901934275</v>
      </c>
      <c r="S87" s="408">
        <f t="shared" si="14"/>
        <v>72.611846189149531</v>
      </c>
      <c r="T87" s="332">
        <v>-17.403885899744665</v>
      </c>
      <c r="U87" s="401">
        <v>1.9434574050096434E-2</v>
      </c>
    </row>
    <row r="88" spans="1:21" s="10" customFormat="1" ht="15.75">
      <c r="A88" s="49" t="s">
        <v>27</v>
      </c>
      <c r="B88" s="247">
        <v>92.637572707750067</v>
      </c>
      <c r="C88" s="458">
        <f t="shared" si="10"/>
        <v>78.712490658294357</v>
      </c>
      <c r="D88" s="105">
        <v>-15.031786393395791</v>
      </c>
      <c r="E88" s="399">
        <v>0.11567299672062858</v>
      </c>
      <c r="F88" s="247">
        <v>87.765824774520041</v>
      </c>
      <c r="G88" s="408">
        <f t="shared" si="11"/>
        <v>20.866805147732208</v>
      </c>
      <c r="H88" s="332">
        <v>-76.224452739615572</v>
      </c>
      <c r="I88" s="401">
        <v>2.1179447485667937E-2</v>
      </c>
      <c r="J88" s="245">
        <v>81.255311359872024</v>
      </c>
      <c r="K88" s="408">
        <f t="shared" si="12"/>
        <v>65.376123366125555</v>
      </c>
      <c r="L88" s="332">
        <v>-19.542338498241747</v>
      </c>
      <c r="M88" s="401">
        <v>8.6005538854399821E-2</v>
      </c>
      <c r="N88" s="247">
        <v>90.116018124761212</v>
      </c>
      <c r="O88" s="408">
        <f t="shared" si="13"/>
        <v>75.964683920111952</v>
      </c>
      <c r="P88" s="332">
        <v>-15.703461492336949</v>
      </c>
      <c r="Q88" s="403">
        <v>6.7130455941488809E-2</v>
      </c>
      <c r="R88" s="245">
        <v>81.628590777939081</v>
      </c>
      <c r="S88" s="408">
        <f t="shared" si="14"/>
        <v>59.173994798893261</v>
      </c>
      <c r="T88" s="332">
        <v>-27.508248966505978</v>
      </c>
      <c r="U88" s="401">
        <v>1.320492997036158E-2</v>
      </c>
    </row>
    <row r="89" spans="1:21" s="10" customFormat="1" ht="15.75">
      <c r="A89" s="49" t="s">
        <v>28</v>
      </c>
      <c r="B89" s="247">
        <v>90.821621478223292</v>
      </c>
      <c r="C89" s="458">
        <f t="shared" si="10"/>
        <v>90.346388471756086</v>
      </c>
      <c r="D89" s="105">
        <v>-0.52325976868972679</v>
      </c>
      <c r="E89" s="399">
        <v>0.95340694577437191</v>
      </c>
      <c r="F89" s="247">
        <v>91.215653689558195</v>
      </c>
      <c r="G89" s="408">
        <f t="shared" si="11"/>
        <v>34.802276670278061</v>
      </c>
      <c r="H89" s="332">
        <v>-61.846157690517089</v>
      </c>
      <c r="I89" s="401">
        <v>2.7638171327346764E-2</v>
      </c>
      <c r="J89" s="245">
        <v>84.603885062256694</v>
      </c>
      <c r="K89" s="408">
        <f t="shared" si="12"/>
        <v>85.330749955799817</v>
      </c>
      <c r="L89" s="332">
        <v>0.85913890716514019</v>
      </c>
      <c r="M89" s="401">
        <v>0.92483474541711352</v>
      </c>
      <c r="N89" s="247">
        <v>90.09744557923004</v>
      </c>
      <c r="O89" s="408">
        <f t="shared" si="13"/>
        <v>83.195939960619555</v>
      </c>
      <c r="P89" s="332">
        <v>-7.6600458250965886</v>
      </c>
      <c r="Q89" s="403">
        <v>0.43391108241547449</v>
      </c>
      <c r="R89" s="245">
        <v>80.613330094198844</v>
      </c>
      <c r="S89" s="408">
        <f t="shared" si="14"/>
        <v>57.695756683146726</v>
      </c>
      <c r="T89" s="332">
        <v>-28.429012155027355</v>
      </c>
      <c r="U89" s="401">
        <v>2.0986370485173014E-2</v>
      </c>
    </row>
    <row r="90" spans="1:21" s="10" customFormat="1" ht="15.75">
      <c r="A90" s="49" t="s">
        <v>29</v>
      </c>
      <c r="B90" s="247">
        <v>94.735094762697415</v>
      </c>
      <c r="C90" s="458">
        <f t="shared" si="10"/>
        <v>81.851351948745233</v>
      </c>
      <c r="D90" s="105">
        <v>-13.599757139869611</v>
      </c>
      <c r="E90" s="399">
        <v>6.0855134071690423E-2</v>
      </c>
      <c r="F90" s="247">
        <v>76.70956316379808</v>
      </c>
      <c r="G90" s="408">
        <f t="shared" si="11"/>
        <v>40.15302307790845</v>
      </c>
      <c r="H90" s="332">
        <v>-47.655779251187205</v>
      </c>
      <c r="I90" s="401">
        <v>0.20860526258774748</v>
      </c>
      <c r="J90" s="245">
        <v>84.281980053536842</v>
      </c>
      <c r="K90" s="408">
        <f t="shared" si="12"/>
        <v>74.372782042832824</v>
      </c>
      <c r="L90" s="332">
        <v>-11.757196502039436</v>
      </c>
      <c r="M90" s="401">
        <v>0.25943170104601831</v>
      </c>
      <c r="N90" s="247">
        <v>97.328895600993675</v>
      </c>
      <c r="O90" s="408">
        <f t="shared" si="13"/>
        <v>143.43257955059033</v>
      </c>
      <c r="P90" s="332">
        <v>47.368958277921678</v>
      </c>
      <c r="Q90" s="403">
        <v>1.5610894986799876E-2</v>
      </c>
      <c r="R90" s="245">
        <v>92.699059625618517</v>
      </c>
      <c r="S90" s="408">
        <f t="shared" si="14"/>
        <v>107.18718243682747</v>
      </c>
      <c r="T90" s="332">
        <v>15.629201493220963</v>
      </c>
      <c r="U90" s="401">
        <v>4.7705598163266208E-2</v>
      </c>
    </row>
    <row r="91" spans="1:21" s="10" customFormat="1" ht="15.75">
      <c r="A91" s="49" t="s">
        <v>30</v>
      </c>
      <c r="B91" s="247">
        <v>93.873216101278345</v>
      </c>
      <c r="C91" s="458">
        <f t="shared" si="10"/>
        <v>84.618409610710827</v>
      </c>
      <c r="D91" s="105">
        <v>-9.8588360716039123</v>
      </c>
      <c r="E91" s="399">
        <v>0.20514547997768973</v>
      </c>
      <c r="F91" s="247">
        <v>88.267335229246413</v>
      </c>
      <c r="G91" s="408">
        <f t="shared" si="11"/>
        <v>38.277122433478084</v>
      </c>
      <c r="H91" s="332">
        <v>-56.635008484095053</v>
      </c>
      <c r="I91" s="401">
        <v>0.12163885275469766</v>
      </c>
      <c r="J91" s="245">
        <v>89.471588078497518</v>
      </c>
      <c r="K91" s="408">
        <f t="shared" si="12"/>
        <v>51.999930500253932</v>
      </c>
      <c r="L91" s="332">
        <v>-41.881069044362981</v>
      </c>
      <c r="M91" s="401">
        <v>3.8988527904284815E-4</v>
      </c>
      <c r="N91" s="247">
        <v>98.232227832105082</v>
      </c>
      <c r="O91" s="408">
        <f t="shared" si="13"/>
        <v>120.1507684134005</v>
      </c>
      <c r="P91" s="332">
        <v>22.312983289718105</v>
      </c>
      <c r="Q91" s="403">
        <v>6.5245808530792745E-2</v>
      </c>
      <c r="R91" s="245">
        <v>95.19271568106042</v>
      </c>
      <c r="S91" s="408">
        <f t="shared" si="14"/>
        <v>97.024544728017744</v>
      </c>
      <c r="T91" s="332">
        <v>1.924337417891089</v>
      </c>
      <c r="U91" s="401">
        <v>0.78468053999538134</v>
      </c>
    </row>
    <row r="92" spans="1:21" s="10" customFormat="1" ht="15.75">
      <c r="A92" s="49" t="s">
        <v>31</v>
      </c>
      <c r="B92" s="247">
        <v>94.271056462157347</v>
      </c>
      <c r="C92" s="458">
        <f t="shared" si="10"/>
        <v>55.261891093206906</v>
      </c>
      <c r="D92" s="105">
        <v>-41.379790184710252</v>
      </c>
      <c r="E92" s="399">
        <v>1.4104350921194772E-3</v>
      </c>
      <c r="F92" s="247">
        <v>81.201528918290279</v>
      </c>
      <c r="G92" s="408">
        <f t="shared" si="11"/>
        <v>20.214076750538688</v>
      </c>
      <c r="H92" s="332">
        <v>-75.106285534501112</v>
      </c>
      <c r="I92" s="401">
        <v>8.8915829724894119E-2</v>
      </c>
      <c r="J92" s="245">
        <v>79.865113156487595</v>
      </c>
      <c r="K92" s="408">
        <f t="shared" si="12"/>
        <v>58.658648865432298</v>
      </c>
      <c r="L92" s="332">
        <v>-26.552850741604004</v>
      </c>
      <c r="M92" s="401">
        <v>1.144857374712506E-2</v>
      </c>
      <c r="N92" s="247">
        <v>89.055854765402813</v>
      </c>
      <c r="O92" s="408">
        <f t="shared" si="13"/>
        <v>58.462543594250263</v>
      </c>
      <c r="P92" s="332">
        <v>-34.352947654866256</v>
      </c>
      <c r="Q92" s="403">
        <v>3.6548262058374225E-4</v>
      </c>
      <c r="R92" s="245">
        <v>76.380522763924276</v>
      </c>
      <c r="S92" s="408">
        <f t="shared" si="14"/>
        <v>45.290162177117111</v>
      </c>
      <c r="T92" s="332">
        <v>-40.70456637603904</v>
      </c>
      <c r="U92" s="401">
        <v>1.3493021612143801E-3</v>
      </c>
    </row>
    <row r="93" spans="1:21" s="10" customFormat="1" ht="15.75">
      <c r="A93" s="49" t="s">
        <v>32</v>
      </c>
      <c r="B93" s="247">
        <v>95.350071267704521</v>
      </c>
      <c r="C93" s="458">
        <f t="shared" si="10"/>
        <v>64.684282341008227</v>
      </c>
      <c r="D93" s="105">
        <v>-32.16126482024238</v>
      </c>
      <c r="E93" s="399">
        <v>3.3825841213948214E-3</v>
      </c>
      <c r="F93" s="247">
        <v>86.784441688505481</v>
      </c>
      <c r="G93" s="408">
        <f t="shared" si="11"/>
        <v>20.164005406872278</v>
      </c>
      <c r="H93" s="332">
        <v>-76.765414382399626</v>
      </c>
      <c r="I93" s="401">
        <v>2.8544099203078311E-2</v>
      </c>
      <c r="J93" s="245">
        <v>81.339408933532525</v>
      </c>
      <c r="K93" s="408">
        <f t="shared" si="12"/>
        <v>56.777008552297289</v>
      </c>
      <c r="L93" s="332">
        <v>-30.197416852766533</v>
      </c>
      <c r="M93" s="401">
        <v>4.4698061823471424E-3</v>
      </c>
      <c r="N93" s="247">
        <v>87.139320915450242</v>
      </c>
      <c r="O93" s="408">
        <f t="shared" si="13"/>
        <v>74.197685976270094</v>
      </c>
      <c r="P93" s="332">
        <v>-14.851659162844733</v>
      </c>
      <c r="Q93" s="403">
        <v>9.7981231706302574E-2</v>
      </c>
      <c r="R93" s="245">
        <v>74.58663911872209</v>
      </c>
      <c r="S93" s="408">
        <f t="shared" si="14"/>
        <v>49.431389133572459</v>
      </c>
      <c r="T93" s="332">
        <v>-33.726214617485532</v>
      </c>
      <c r="U93" s="401">
        <v>1.316429377852163E-2</v>
      </c>
    </row>
    <row r="94" spans="1:21" s="10" customFormat="1" ht="15.75">
      <c r="A94" s="49" t="s">
        <v>33</v>
      </c>
      <c r="B94" s="247">
        <v>94.806036438190731</v>
      </c>
      <c r="C94" s="458">
        <f t="shared" si="10"/>
        <v>61.090680960996863</v>
      </c>
      <c r="D94" s="105">
        <v>-35.562456510007948</v>
      </c>
      <c r="E94" s="399">
        <v>1.2946430678922997E-3</v>
      </c>
      <c r="F94" s="247">
        <v>83.97588340551107</v>
      </c>
      <c r="G94" s="408">
        <f t="shared" si="11"/>
        <v>16.074132137729038</v>
      </c>
      <c r="H94" s="332">
        <v>-80.858632876645459</v>
      </c>
      <c r="I94" s="401">
        <v>2.3935388819770417E-2</v>
      </c>
      <c r="J94" s="245">
        <v>79.461392221385395</v>
      </c>
      <c r="K94" s="408">
        <f t="shared" si="12"/>
        <v>55.483290888343888</v>
      </c>
      <c r="L94" s="332">
        <v>-30.175788093715646</v>
      </c>
      <c r="M94" s="401">
        <v>3.1349038981922667E-3</v>
      </c>
      <c r="N94" s="247">
        <v>88.484529656977259</v>
      </c>
      <c r="O94" s="408">
        <f t="shared" si="13"/>
        <v>67.827484822561999</v>
      </c>
      <c r="P94" s="332">
        <v>-23.345374512917914</v>
      </c>
      <c r="Q94" s="403">
        <v>3.6367006054342003E-3</v>
      </c>
      <c r="R94" s="245">
        <v>75.744034500491509</v>
      </c>
      <c r="S94" s="408">
        <f t="shared" si="14"/>
        <v>50.251418184614565</v>
      </c>
      <c r="T94" s="332">
        <v>-33.656269413152948</v>
      </c>
      <c r="U94" s="401">
        <v>2.582620558694378E-3</v>
      </c>
    </row>
    <row r="95" spans="1:21" s="10" customFormat="1" ht="15.75">
      <c r="A95" s="49" t="s">
        <v>34</v>
      </c>
      <c r="B95" s="247">
        <v>95.040380165389109</v>
      </c>
      <c r="C95" s="458">
        <f t="shared" si="10"/>
        <v>48.147960946803828</v>
      </c>
      <c r="D95" s="105">
        <v>-49.339469325546858</v>
      </c>
      <c r="E95" s="399">
        <v>9.9046755359593459E-4</v>
      </c>
      <c r="F95" s="247">
        <v>83.708481880913084</v>
      </c>
      <c r="G95" s="408">
        <f t="shared" si="11"/>
        <v>16.68178296045393</v>
      </c>
      <c r="H95" s="332">
        <v>-80.071573888789345</v>
      </c>
      <c r="I95" s="401">
        <v>1.9509736019982765E-2</v>
      </c>
      <c r="J95" s="245">
        <v>80.575528707830117</v>
      </c>
      <c r="K95" s="408">
        <f t="shared" si="12"/>
        <v>72.346319607475849</v>
      </c>
      <c r="L95" s="332">
        <v>-10.213037670771838</v>
      </c>
      <c r="M95" s="380">
        <v>0.16650018346834006</v>
      </c>
      <c r="N95" s="247">
        <v>85.311822646617713</v>
      </c>
      <c r="O95" s="408">
        <f t="shared" si="13"/>
        <v>63.678826491592019</v>
      </c>
      <c r="P95" s="332">
        <v>-25.357559461172002</v>
      </c>
      <c r="Q95" s="403">
        <v>2.9917121316427875E-3</v>
      </c>
      <c r="R95" s="245">
        <v>68.789480807096425</v>
      </c>
      <c r="S95" s="408">
        <f t="shared" si="14"/>
        <v>43.748491386028803</v>
      </c>
      <c r="T95" s="332">
        <v>-36.402352695885376</v>
      </c>
      <c r="U95" s="401">
        <v>8.8685507557135796E-3</v>
      </c>
    </row>
    <row r="96" spans="1:21" s="10" customFormat="1" ht="16.5" thickBot="1">
      <c r="A96" s="50" t="s">
        <v>35</v>
      </c>
      <c r="B96" s="316">
        <v>84.763749804955722</v>
      </c>
      <c r="C96" s="459">
        <f t="shared" si="10"/>
        <v>31.016106410974558</v>
      </c>
      <c r="D96" s="107">
        <v>-63.408760841345888</v>
      </c>
      <c r="E96" s="35">
        <v>2.3432396590337304E-3</v>
      </c>
      <c r="F96" s="316">
        <v>82.932038626403468</v>
      </c>
      <c r="G96" s="409">
        <f t="shared" si="11"/>
        <v>26.108710464115099</v>
      </c>
      <c r="H96" s="333">
        <v>-68.517944456025049</v>
      </c>
      <c r="I96" s="381">
        <v>3.5941482436537255E-2</v>
      </c>
      <c r="J96" s="320">
        <v>90.273376556382388</v>
      </c>
      <c r="K96" s="409">
        <f t="shared" si="12"/>
        <v>84.57796355678623</v>
      </c>
      <c r="L96" s="333">
        <v>-6.3090727486402969</v>
      </c>
      <c r="M96" s="449">
        <v>0.49629819504985984</v>
      </c>
      <c r="N96" s="316">
        <v>92.349574972523925</v>
      </c>
      <c r="O96" s="409">
        <f t="shared" si="13"/>
        <v>88.915942038594181</v>
      </c>
      <c r="P96" s="333">
        <v>-3.7180820106116639</v>
      </c>
      <c r="Q96" s="384">
        <v>0.57287475121621645</v>
      </c>
      <c r="R96" s="320">
        <v>75.636760801013494</v>
      </c>
      <c r="S96" s="409">
        <f t="shared" si="14"/>
        <v>51.165373564434184</v>
      </c>
      <c r="T96" s="333">
        <v>-32.353827659223882</v>
      </c>
      <c r="U96" s="381">
        <v>1.7590339966190702E-3</v>
      </c>
    </row>
    <row r="97" spans="1:21" ht="15.75" thickBot="1">
      <c r="A97" s="326"/>
      <c r="B97" s="321">
        <v>94.783772888236911</v>
      </c>
      <c r="C97" s="464">
        <f t="shared" si="10"/>
        <v>80.533416165576</v>
      </c>
      <c r="D97" s="421">
        <v>-15.03459536208169</v>
      </c>
      <c r="E97" s="422">
        <v>6.5974535813092636E-2</v>
      </c>
      <c r="F97" s="321">
        <v>91.004915456287435</v>
      </c>
      <c r="G97" s="464">
        <f t="shared" si="11"/>
        <v>30.911136582764598</v>
      </c>
      <c r="H97" s="421">
        <v>-66.033552772638743</v>
      </c>
      <c r="I97" s="422">
        <v>2.113410246870584E-2</v>
      </c>
      <c r="J97" s="325">
        <v>89.458307316960472</v>
      </c>
      <c r="K97" s="464">
        <f t="shared" si="12"/>
        <v>89.458307316960472</v>
      </c>
      <c r="L97" s="423"/>
      <c r="M97" s="423"/>
      <c r="N97" s="321">
        <v>96.447819323234654</v>
      </c>
      <c r="O97" s="464">
        <f t="shared" si="13"/>
        <v>113.38525914303408</v>
      </c>
      <c r="P97" s="421">
        <v>17.561247043891566</v>
      </c>
      <c r="Q97" s="422">
        <v>6.3859922342567529E-2</v>
      </c>
      <c r="R97" s="325">
        <v>91.2402307800605</v>
      </c>
      <c r="S97" s="464">
        <f t="shared" si="14"/>
        <v>83.137740637090161</v>
      </c>
      <c r="T97" s="421">
        <v>-8.880391986843863</v>
      </c>
      <c r="U97" s="465">
        <v>0.11628179692496421</v>
      </c>
    </row>
    <row r="100" spans="1:21" ht="15.75" thickBot="1">
      <c r="A100" t="s">
        <v>126</v>
      </c>
    </row>
    <row r="101" spans="1:21" ht="15.75" thickBot="1">
      <c r="A101" s="1452" t="s">
        <v>0</v>
      </c>
      <c r="B101" s="1430" t="s">
        <v>122</v>
      </c>
      <c r="C101" s="1431"/>
      <c r="D101" s="1431"/>
      <c r="E101" s="1431"/>
      <c r="F101" s="1431"/>
      <c r="G101" s="1431"/>
      <c r="H101" s="1431"/>
      <c r="I101" s="1431"/>
      <c r="J101" s="1431"/>
      <c r="K101" s="1431"/>
      <c r="L101" s="1431"/>
      <c r="M101" s="1431"/>
      <c r="N101" s="1431"/>
      <c r="O101" s="1431"/>
      <c r="P101" s="1431"/>
      <c r="Q101" s="1431"/>
      <c r="R101" s="1431"/>
      <c r="S101" s="1431"/>
      <c r="T101" s="1431"/>
      <c r="U101" s="1431"/>
    </row>
    <row r="102" spans="1:21" ht="15.75" thickBot="1">
      <c r="A102" s="1453"/>
      <c r="B102" s="1454" t="s">
        <v>99</v>
      </c>
      <c r="C102" s="1455"/>
      <c r="D102" s="1455"/>
      <c r="E102" s="1456"/>
      <c r="F102" s="1454" t="s">
        <v>100</v>
      </c>
      <c r="G102" s="1455"/>
      <c r="H102" s="1455"/>
      <c r="I102" s="1456"/>
      <c r="J102" s="1454" t="s">
        <v>101</v>
      </c>
      <c r="K102" s="1455"/>
      <c r="L102" s="1455"/>
      <c r="M102" s="1456"/>
      <c r="N102" s="1454" t="s">
        <v>102</v>
      </c>
      <c r="O102" s="1455"/>
      <c r="P102" s="1455"/>
      <c r="Q102" s="1456"/>
      <c r="R102" s="1462" t="s">
        <v>103</v>
      </c>
      <c r="S102" s="1463"/>
      <c r="T102" s="1463"/>
      <c r="U102" s="1464"/>
    </row>
    <row r="103" spans="1:21" ht="15" customHeight="1">
      <c r="A103" s="1453"/>
      <c r="B103" s="1450" t="s">
        <v>6</v>
      </c>
      <c r="C103" s="1436" t="s">
        <v>7</v>
      </c>
      <c r="D103" s="1438" t="s">
        <v>8</v>
      </c>
      <c r="E103" s="1439"/>
      <c r="F103" s="1450" t="s">
        <v>6</v>
      </c>
      <c r="G103" s="1436" t="s">
        <v>7</v>
      </c>
      <c r="H103" s="1438" t="s">
        <v>8</v>
      </c>
      <c r="I103" s="1439"/>
      <c r="J103" s="1450" t="s">
        <v>6</v>
      </c>
      <c r="K103" s="1436" t="s">
        <v>7</v>
      </c>
      <c r="L103" s="1438" t="s">
        <v>8</v>
      </c>
      <c r="M103" s="1439"/>
      <c r="N103" s="1442" t="s">
        <v>6</v>
      </c>
      <c r="O103" s="1436" t="s">
        <v>7</v>
      </c>
      <c r="P103" s="1438" t="s">
        <v>8</v>
      </c>
      <c r="Q103" s="1444"/>
      <c r="R103" s="1445" t="s">
        <v>6</v>
      </c>
      <c r="S103" s="1447" t="s">
        <v>7</v>
      </c>
      <c r="T103" s="1448" t="s">
        <v>8</v>
      </c>
      <c r="U103" s="1460"/>
    </row>
    <row r="104" spans="1:21" ht="15.75" customHeight="1" thickBot="1">
      <c r="A104" s="1453"/>
      <c r="B104" s="1446"/>
      <c r="C104" s="1437"/>
      <c r="D104" s="23" t="s">
        <v>148</v>
      </c>
      <c r="E104" s="29" t="s">
        <v>10</v>
      </c>
      <c r="F104" s="1446"/>
      <c r="G104" s="1437"/>
      <c r="H104" s="23" t="s">
        <v>148</v>
      </c>
      <c r="I104" s="29" t="s">
        <v>10</v>
      </c>
      <c r="J104" s="1446"/>
      <c r="K104" s="1437"/>
      <c r="L104" s="23" t="s">
        <v>148</v>
      </c>
      <c r="M104" s="29" t="s">
        <v>10</v>
      </c>
      <c r="N104" s="1443"/>
      <c r="O104" s="1437"/>
      <c r="P104" s="23" t="s">
        <v>148</v>
      </c>
      <c r="Q104" s="39" t="s">
        <v>10</v>
      </c>
      <c r="R104" s="1446"/>
      <c r="S104" s="1437"/>
      <c r="T104" s="23" t="s">
        <v>148</v>
      </c>
      <c r="U104" s="29" t="s">
        <v>10</v>
      </c>
    </row>
    <row r="105" spans="1:21" s="10" customFormat="1" ht="15.75">
      <c r="A105" s="41" t="s">
        <v>11</v>
      </c>
      <c r="B105" s="310">
        <v>98.033807723684603</v>
      </c>
      <c r="C105" s="406">
        <f>B105+(B105*D105/100)</f>
        <v>95.0434076989727</v>
      </c>
      <c r="D105" s="378">
        <v>-3.0503762876788061</v>
      </c>
      <c r="E105" s="462">
        <v>6.4845241128620779E-2</v>
      </c>
      <c r="F105" s="310">
        <v>95.747124358912288</v>
      </c>
      <c r="G105" s="407">
        <f>F105+(F105*H105/100)</f>
        <v>89.37714731879727</v>
      </c>
      <c r="H105" s="331">
        <v>-6.6529173411379805</v>
      </c>
      <c r="I105" s="309">
        <v>0.14954347727820039</v>
      </c>
      <c r="J105" s="313">
        <v>85.327201044174757</v>
      </c>
      <c r="K105" s="407">
        <f>J105+(J105*L105/100)</f>
        <v>87.573328484109553</v>
      </c>
      <c r="L105" s="331">
        <v>2.6323697630395206</v>
      </c>
      <c r="M105" s="312">
        <v>0.18860567238835946</v>
      </c>
      <c r="N105" s="310">
        <v>97.052608492091935</v>
      </c>
      <c r="O105" s="407">
        <f>N105+(N105*P105/100)</f>
        <v>96.413295652612234</v>
      </c>
      <c r="P105" s="331">
        <v>-0.6587281366392107</v>
      </c>
      <c r="Q105" s="309">
        <v>0.25321366473026186</v>
      </c>
      <c r="R105" s="313">
        <v>87.21645606371554</v>
      </c>
      <c r="S105" s="407">
        <f>R105+(R105*T105/100)</f>
        <v>88.232652035521312</v>
      </c>
      <c r="T105" s="331">
        <v>1.165142471580584</v>
      </c>
      <c r="U105" s="309">
        <v>0.62173131200309117</v>
      </c>
    </row>
    <row r="106" spans="1:21" s="10" customFormat="1" ht="15.75">
      <c r="A106" s="49" t="s">
        <v>12</v>
      </c>
      <c r="B106" s="247">
        <v>98.558183118009751</v>
      </c>
      <c r="C106" s="460">
        <f t="shared" ref="C106:C130" si="15">B106+(B106*D106/100)</f>
        <v>95.260301082513365</v>
      </c>
      <c r="D106" s="105">
        <v>-3.3461270603452888</v>
      </c>
      <c r="E106" s="66">
        <v>4.0544044684828612E-2</v>
      </c>
      <c r="F106" s="247">
        <v>96.610829820827476</v>
      </c>
      <c r="G106" s="408">
        <f t="shared" ref="G106:G130" si="16">F106+(F106*H106/100)</f>
        <v>91.563785825229147</v>
      </c>
      <c r="H106" s="332">
        <v>-5.2240975519602495</v>
      </c>
      <c r="I106" s="217">
        <v>0.15072571158420067</v>
      </c>
      <c r="J106" s="245">
        <v>83.875331575455363</v>
      </c>
      <c r="K106" s="408">
        <f t="shared" ref="K106:K130" si="17">J106+(J106*L106/100)</f>
        <v>84.92602225693777</v>
      </c>
      <c r="L106" s="332">
        <v>1.2526814043497254</v>
      </c>
      <c r="M106" s="223">
        <v>0.58914164414109749</v>
      </c>
      <c r="N106" s="247">
        <v>96.831133282660545</v>
      </c>
      <c r="O106" s="408">
        <f t="shared" ref="O106:O130" si="18">N106+(N106*P106/100)</f>
        <v>96.988916152274427</v>
      </c>
      <c r="P106" s="332">
        <v>0.16294642463111023</v>
      </c>
      <c r="Q106" s="217">
        <v>0.71164866851916941</v>
      </c>
      <c r="R106" s="245">
        <v>87.173873737923103</v>
      </c>
      <c r="S106" s="408">
        <f t="shared" ref="S106:S130" si="19">R106+(R106*T106/100)</f>
        <v>87.795498540627378</v>
      </c>
      <c r="T106" s="332">
        <v>0.71308613010946709</v>
      </c>
      <c r="U106" s="217">
        <v>0.76735754523054378</v>
      </c>
    </row>
    <row r="107" spans="1:21" s="10" customFormat="1" ht="15.75">
      <c r="A107" s="49" t="s">
        <v>13</v>
      </c>
      <c r="B107" s="247">
        <v>99.005189849582536</v>
      </c>
      <c r="C107" s="460">
        <f t="shared" si="15"/>
        <v>95.808070121243773</v>
      </c>
      <c r="D107" s="105">
        <v>-3.2292445812144832</v>
      </c>
      <c r="E107" s="66">
        <v>4.2913555381207016E-2</v>
      </c>
      <c r="F107" s="247">
        <v>95.393583785509819</v>
      </c>
      <c r="G107" s="408">
        <f t="shared" si="16"/>
        <v>94.348955563312302</v>
      </c>
      <c r="H107" s="332">
        <v>-1.0950717865326685</v>
      </c>
      <c r="I107" s="217">
        <v>0.79854197724008902</v>
      </c>
      <c r="J107" s="245">
        <v>88.902814468817454</v>
      </c>
      <c r="K107" s="408">
        <f t="shared" si="17"/>
        <v>87.931193495825724</v>
      </c>
      <c r="L107" s="332">
        <v>-1.0929023774973099</v>
      </c>
      <c r="M107" s="223">
        <v>0.54013870074455717</v>
      </c>
      <c r="N107" s="247">
        <v>98.022221452213074</v>
      </c>
      <c r="O107" s="408">
        <f t="shared" si="18"/>
        <v>97.011897052816707</v>
      </c>
      <c r="P107" s="332">
        <v>-1.0307095518019025</v>
      </c>
      <c r="Q107" s="217">
        <v>8.6079810251271899E-2</v>
      </c>
      <c r="R107" s="245">
        <v>84.240484791690093</v>
      </c>
      <c r="S107" s="408">
        <f t="shared" si="19"/>
        <v>78.658279765613543</v>
      </c>
      <c r="T107" s="332">
        <v>-6.6265110414312351</v>
      </c>
      <c r="U107" s="217">
        <v>2.1421548885309651E-2</v>
      </c>
    </row>
    <row r="108" spans="1:21" s="10" customFormat="1" ht="15.75">
      <c r="A108" s="49" t="s">
        <v>14</v>
      </c>
      <c r="B108" s="247">
        <v>99.345318807156502</v>
      </c>
      <c r="C108" s="460">
        <f t="shared" si="15"/>
        <v>96.554575204780306</v>
      </c>
      <c r="D108" s="105">
        <v>-2.8091344774819489</v>
      </c>
      <c r="E108" s="66">
        <v>7.2607829869062751E-2</v>
      </c>
      <c r="F108" s="247">
        <v>96.034890240852363</v>
      </c>
      <c r="G108" s="408">
        <f t="shared" si="16"/>
        <v>95.533791479461513</v>
      </c>
      <c r="H108" s="332">
        <v>-0.52178823772704297</v>
      </c>
      <c r="I108" s="217">
        <v>0.92314179963899123</v>
      </c>
      <c r="J108" s="245">
        <v>88.57181743117961</v>
      </c>
      <c r="K108" s="408">
        <f t="shared" si="17"/>
        <v>87.273626886706452</v>
      </c>
      <c r="L108" s="332">
        <v>-1.4656925669181939</v>
      </c>
      <c r="M108" s="223">
        <v>0.48531093214627152</v>
      </c>
      <c r="N108" s="247">
        <v>97.71306378817421</v>
      </c>
      <c r="O108" s="408">
        <f t="shared" si="18"/>
        <v>97.091904433694069</v>
      </c>
      <c r="P108" s="332">
        <v>-0.63569734731346517</v>
      </c>
      <c r="Q108" s="217">
        <v>0.2149788011699878</v>
      </c>
      <c r="R108" s="245">
        <v>81.392973168053857</v>
      </c>
      <c r="S108" s="408">
        <f t="shared" si="19"/>
        <v>76.882204461255483</v>
      </c>
      <c r="T108" s="332">
        <v>-5.5419633061995359</v>
      </c>
      <c r="U108" s="217">
        <v>6.6634089569341456E-2</v>
      </c>
    </row>
    <row r="109" spans="1:21" s="10" customFormat="1" ht="15.75">
      <c r="A109" s="49" t="s">
        <v>15</v>
      </c>
      <c r="B109" s="247">
        <v>99.240356181315931</v>
      </c>
      <c r="C109" s="460">
        <f t="shared" si="15"/>
        <v>96.512043190854882</v>
      </c>
      <c r="D109" s="105">
        <v>-2.7491970962662835</v>
      </c>
      <c r="E109" s="66">
        <v>0.10869027028026446</v>
      </c>
      <c r="F109" s="247">
        <v>95.278009837233611</v>
      </c>
      <c r="G109" s="408">
        <f t="shared" si="16"/>
        <v>99.483099055183544</v>
      </c>
      <c r="H109" s="332">
        <v>4.4134939690004229</v>
      </c>
      <c r="I109" s="217">
        <v>0.31369009724726904</v>
      </c>
      <c r="J109" s="245">
        <v>86.940781830845381</v>
      </c>
      <c r="K109" s="408">
        <f t="shared" si="17"/>
        <v>86.251208050490192</v>
      </c>
      <c r="L109" s="332">
        <v>-0.7931534152716172</v>
      </c>
      <c r="M109" s="223">
        <v>0.715028377702282</v>
      </c>
      <c r="N109" s="247">
        <v>97.530931930525711</v>
      </c>
      <c r="O109" s="408">
        <f t="shared" si="18"/>
        <v>96.6080121772589</v>
      </c>
      <c r="P109" s="332">
        <v>-0.94628415313844116</v>
      </c>
      <c r="Q109" s="217">
        <v>0.22003228150204102</v>
      </c>
      <c r="R109" s="245">
        <v>83.813788100517087</v>
      </c>
      <c r="S109" s="408">
        <f t="shared" si="19"/>
        <v>83.611157799473858</v>
      </c>
      <c r="T109" s="332">
        <v>-0.24176248996194169</v>
      </c>
      <c r="U109" s="217">
        <v>0.93438046748250914</v>
      </c>
    </row>
    <row r="110" spans="1:21" s="10" customFormat="1" ht="15.75">
      <c r="A110" s="49" t="s">
        <v>16</v>
      </c>
      <c r="B110" s="247">
        <v>98.96856052127643</v>
      </c>
      <c r="C110" s="460">
        <f t="shared" si="15"/>
        <v>96.124004171020772</v>
      </c>
      <c r="D110" s="105">
        <v>-2.8742020044275876</v>
      </c>
      <c r="E110" s="66">
        <v>7.4561759185332518E-2</v>
      </c>
      <c r="F110" s="247">
        <v>96.465363309626795</v>
      </c>
      <c r="G110" s="408">
        <f t="shared" si="16"/>
        <v>92.048154076734505</v>
      </c>
      <c r="H110" s="332">
        <v>-4.579062454483573</v>
      </c>
      <c r="I110" s="217">
        <v>0.36120638030679153</v>
      </c>
      <c r="J110" s="245">
        <v>84.704139283109484</v>
      </c>
      <c r="K110" s="408">
        <f t="shared" si="17"/>
        <v>85.502116353118041</v>
      </c>
      <c r="L110" s="332">
        <v>0.94207564915033748</v>
      </c>
      <c r="M110" s="223">
        <v>0.66872209518253356</v>
      </c>
      <c r="N110" s="247">
        <v>97.754183886963617</v>
      </c>
      <c r="O110" s="408">
        <f t="shared" si="18"/>
        <v>97.352437623874422</v>
      </c>
      <c r="P110" s="332">
        <v>-0.41097602896848107</v>
      </c>
      <c r="Q110" s="217">
        <v>0.32039034035779423</v>
      </c>
      <c r="R110" s="245">
        <v>87.91316823156609</v>
      </c>
      <c r="S110" s="408">
        <f t="shared" si="19"/>
        <v>89.647171967202922</v>
      </c>
      <c r="T110" s="332">
        <v>1.972405011123483</v>
      </c>
      <c r="U110" s="217">
        <v>0.4223033390478067</v>
      </c>
    </row>
    <row r="111" spans="1:21" s="10" customFormat="1" ht="15.75">
      <c r="A111" s="49" t="s">
        <v>17</v>
      </c>
      <c r="B111" s="247">
        <v>98.870336853578465</v>
      </c>
      <c r="C111" s="460">
        <f t="shared" si="15"/>
        <v>95.956876328563183</v>
      </c>
      <c r="D111" s="105">
        <v>-2.9467488609146377</v>
      </c>
      <c r="E111" s="66">
        <v>6.6182279537083749E-2</v>
      </c>
      <c r="F111" s="247">
        <v>89.706864506529854</v>
      </c>
      <c r="G111" s="408">
        <f t="shared" si="16"/>
        <v>88.838656836356222</v>
      </c>
      <c r="H111" s="332">
        <v>-0.96782746220098903</v>
      </c>
      <c r="I111" s="217">
        <v>0.85058767449789974</v>
      </c>
      <c r="J111" s="245">
        <v>93.225801691147396</v>
      </c>
      <c r="K111" s="408">
        <f t="shared" si="17"/>
        <v>92.018404301167422</v>
      </c>
      <c r="L111" s="332">
        <v>-1.2951322145558235</v>
      </c>
      <c r="M111" s="223">
        <v>0.47031440109550704</v>
      </c>
      <c r="N111" s="247">
        <v>98.334454482566372</v>
      </c>
      <c r="O111" s="408">
        <f t="shared" si="18"/>
        <v>97.754975162859594</v>
      </c>
      <c r="P111" s="332">
        <v>-0.58929428424247765</v>
      </c>
      <c r="Q111" s="217">
        <v>0.38653790002535682</v>
      </c>
      <c r="R111" s="245">
        <v>83.185695063492759</v>
      </c>
      <c r="S111" s="408">
        <f t="shared" si="19"/>
        <v>80.941294525210395</v>
      </c>
      <c r="T111" s="332">
        <v>-2.6980606900853372</v>
      </c>
      <c r="U111" s="217">
        <v>0.32787391948188893</v>
      </c>
    </row>
    <row r="112" spans="1:21" s="10" customFormat="1" ht="15.75">
      <c r="A112" s="49" t="s">
        <v>18</v>
      </c>
      <c r="B112" s="247">
        <v>99.318542277190616</v>
      </c>
      <c r="C112" s="460">
        <f t="shared" si="15"/>
        <v>97.783781188247886</v>
      </c>
      <c r="D112" s="105">
        <v>-1.5452915978763768</v>
      </c>
      <c r="E112" s="66">
        <v>0.28138201371129623</v>
      </c>
      <c r="F112" s="247">
        <v>94.749543776158134</v>
      </c>
      <c r="G112" s="408">
        <f t="shared" si="16"/>
        <v>92.325230104640326</v>
      </c>
      <c r="H112" s="332">
        <v>-2.5586547173727316</v>
      </c>
      <c r="I112" s="217">
        <v>0.6131712731260347</v>
      </c>
      <c r="J112" s="245">
        <v>86.641888269326813</v>
      </c>
      <c r="K112" s="408">
        <f t="shared" si="17"/>
        <v>85.421867796210208</v>
      </c>
      <c r="L112" s="332">
        <v>-1.4081185180592604</v>
      </c>
      <c r="M112" s="223">
        <v>0.5017611261689372</v>
      </c>
      <c r="N112" s="247">
        <v>97.268671320579841</v>
      </c>
      <c r="O112" s="408">
        <f t="shared" si="18"/>
        <v>96.575721535346631</v>
      </c>
      <c r="P112" s="332">
        <v>-0.71240798894987878</v>
      </c>
      <c r="Q112" s="217">
        <v>0.12444694662864553</v>
      </c>
      <c r="R112" s="245">
        <v>81.851899899016146</v>
      </c>
      <c r="S112" s="408">
        <f t="shared" si="19"/>
        <v>81.609729544579707</v>
      </c>
      <c r="T112" s="332">
        <v>-0.29586406025420015</v>
      </c>
      <c r="U112" s="217">
        <v>0.92234193431431055</v>
      </c>
    </row>
    <row r="113" spans="1:21" s="10" customFormat="1" ht="15.75">
      <c r="A113" s="49" t="s">
        <v>19</v>
      </c>
      <c r="B113" s="247">
        <v>98.140931561134124</v>
      </c>
      <c r="C113" s="460">
        <f t="shared" si="15"/>
        <v>94.695742432560849</v>
      </c>
      <c r="D113" s="105">
        <v>-3.5104508116750406</v>
      </c>
      <c r="E113" s="66">
        <v>2.1775857697386016E-2</v>
      </c>
      <c r="F113" s="247">
        <v>96.770997862605242</v>
      </c>
      <c r="G113" s="408">
        <f t="shared" si="16"/>
        <v>97.058043879619774</v>
      </c>
      <c r="H113" s="332">
        <v>0.2966240127254659</v>
      </c>
      <c r="I113" s="217">
        <v>0.91789662472798694</v>
      </c>
      <c r="J113" s="245">
        <v>82.56395683345383</v>
      </c>
      <c r="K113" s="408">
        <f t="shared" si="17"/>
        <v>82.143472120145972</v>
      </c>
      <c r="L113" s="332">
        <v>-0.50928362621483225</v>
      </c>
      <c r="M113" s="223">
        <v>0.84928357859702541</v>
      </c>
      <c r="N113" s="247">
        <v>97.218923052564307</v>
      </c>
      <c r="O113" s="408">
        <f t="shared" si="18"/>
        <v>97.445420978901979</v>
      </c>
      <c r="P113" s="332">
        <v>0.23297720158369908</v>
      </c>
      <c r="Q113" s="217">
        <v>0.64100140501645442</v>
      </c>
      <c r="R113" s="245">
        <v>90.462070335176492</v>
      </c>
      <c r="S113" s="408">
        <f t="shared" si="19"/>
        <v>90.791204807243275</v>
      </c>
      <c r="T113" s="332">
        <v>0.36383698808494314</v>
      </c>
      <c r="U113" s="217">
        <v>0.85499007732441035</v>
      </c>
    </row>
    <row r="114" spans="1:21" s="10" customFormat="1" ht="15.75">
      <c r="A114" s="49" t="s">
        <v>20</v>
      </c>
      <c r="B114" s="247">
        <v>98.243265294998736</v>
      </c>
      <c r="C114" s="460">
        <f t="shared" si="15"/>
        <v>94.334301314936752</v>
      </c>
      <c r="D114" s="105">
        <v>-3.9788620302108093</v>
      </c>
      <c r="E114" s="66">
        <v>1.8579135670539898E-2</v>
      </c>
      <c r="F114" s="247">
        <v>97.019076477944822</v>
      </c>
      <c r="G114" s="408">
        <f t="shared" si="16"/>
        <v>98.131028896501604</v>
      </c>
      <c r="H114" s="332">
        <v>1.1461172987042003</v>
      </c>
      <c r="I114" s="217">
        <v>0.66754076920572214</v>
      </c>
      <c r="J114" s="245">
        <v>83.496990991594302</v>
      </c>
      <c r="K114" s="408">
        <f t="shared" si="17"/>
        <v>80.409401036828399</v>
      </c>
      <c r="L114" s="332">
        <v>-3.6978457763546579</v>
      </c>
      <c r="M114" s="223">
        <v>0.21113487652031315</v>
      </c>
      <c r="N114" s="247">
        <v>96.637863789569195</v>
      </c>
      <c r="O114" s="408">
        <f t="shared" si="18"/>
        <v>95.50469634690036</v>
      </c>
      <c r="P114" s="332">
        <v>-1.1725915683901431</v>
      </c>
      <c r="Q114" s="217">
        <v>0.15340834863603714</v>
      </c>
      <c r="R114" s="245">
        <v>91.072736581998626</v>
      </c>
      <c r="S114" s="408">
        <f t="shared" si="19"/>
        <v>89.714456962139664</v>
      </c>
      <c r="T114" s="332">
        <v>-1.4914228679578652</v>
      </c>
      <c r="U114" s="217">
        <v>0.53447529964586682</v>
      </c>
    </row>
    <row r="115" spans="1:21" s="10" customFormat="1" ht="15.75">
      <c r="A115" s="49" t="s">
        <v>21</v>
      </c>
      <c r="B115" s="247">
        <v>99.403279586678252</v>
      </c>
      <c r="C115" s="460">
        <f t="shared" si="15"/>
        <v>96.738466250851928</v>
      </c>
      <c r="D115" s="105">
        <v>-2.6808102779975655</v>
      </c>
      <c r="E115" s="66">
        <v>0.1432643977713457</v>
      </c>
      <c r="F115" s="247">
        <v>93.060388389729809</v>
      </c>
      <c r="G115" s="408">
        <f t="shared" si="16"/>
        <v>99.077060116336</v>
      </c>
      <c r="H115" s="332">
        <v>6.4653413022615212</v>
      </c>
      <c r="I115" s="217">
        <v>0.25573898966660435</v>
      </c>
      <c r="J115" s="245">
        <v>90.574329469424782</v>
      </c>
      <c r="K115" s="408">
        <f t="shared" si="17"/>
        <v>89.861983878040874</v>
      </c>
      <c r="L115" s="332">
        <v>-0.78647625166727908</v>
      </c>
      <c r="M115" s="223">
        <v>0.69459861711940707</v>
      </c>
      <c r="N115" s="247">
        <v>97.921306068391587</v>
      </c>
      <c r="O115" s="408">
        <f t="shared" si="18"/>
        <v>97.213990426376938</v>
      </c>
      <c r="P115" s="332">
        <v>-0.72233068615388152</v>
      </c>
      <c r="Q115" s="217">
        <v>0.16744997940495965</v>
      </c>
      <c r="R115" s="245">
        <v>84.282785104462789</v>
      </c>
      <c r="S115" s="408">
        <f t="shared" si="19"/>
        <v>81.549429719926295</v>
      </c>
      <c r="T115" s="332">
        <v>-3.2430767221902919</v>
      </c>
      <c r="U115" s="217">
        <v>0.324637348797848</v>
      </c>
    </row>
    <row r="116" spans="1:21" s="10" customFormat="1" ht="15.75">
      <c r="A116" s="49" t="s">
        <v>22</v>
      </c>
      <c r="B116" s="247">
        <v>98.354183239802566</v>
      </c>
      <c r="C116" s="460">
        <f t="shared" si="15"/>
        <v>95.561747495223386</v>
      </c>
      <c r="D116" s="105">
        <v>-2.8391631678449292</v>
      </c>
      <c r="E116" s="66">
        <v>6.9698990442355058E-2</v>
      </c>
      <c r="F116" s="247">
        <v>97.18970694786276</v>
      </c>
      <c r="G116" s="408">
        <f t="shared" si="16"/>
        <v>95.916288408540936</v>
      </c>
      <c r="H116" s="332">
        <v>-1.310240126564989</v>
      </c>
      <c r="I116" s="217">
        <v>0.66593043432250076</v>
      </c>
      <c r="J116" s="245">
        <v>83.073129465529931</v>
      </c>
      <c r="K116" s="408">
        <f t="shared" si="17"/>
        <v>83.544905644486491</v>
      </c>
      <c r="L116" s="332">
        <v>0.56790466663751094</v>
      </c>
      <c r="M116" s="223">
        <v>0.84127473413440967</v>
      </c>
      <c r="N116" s="247">
        <v>97.866354232388886</v>
      </c>
      <c r="O116" s="408">
        <f t="shared" si="18"/>
        <v>98.478879823709264</v>
      </c>
      <c r="P116" s="332">
        <v>0.62587964589536627</v>
      </c>
      <c r="Q116" s="217">
        <v>0.33479738509831447</v>
      </c>
      <c r="R116" s="245">
        <v>89.409842929360451</v>
      </c>
      <c r="S116" s="408">
        <f t="shared" si="19"/>
        <v>90.683543068150726</v>
      </c>
      <c r="T116" s="332">
        <v>1.4245636688978147</v>
      </c>
      <c r="U116" s="217">
        <v>0.48698201899456139</v>
      </c>
    </row>
    <row r="117" spans="1:21" s="10" customFormat="1" ht="15.75">
      <c r="A117" s="49" t="s">
        <v>23</v>
      </c>
      <c r="B117" s="247">
        <v>97.837545778990631</v>
      </c>
      <c r="C117" s="460">
        <f t="shared" si="15"/>
        <v>94.206910572343915</v>
      </c>
      <c r="D117" s="105">
        <v>-3.710881316307864</v>
      </c>
      <c r="E117" s="66">
        <v>8.3741469054876727E-2</v>
      </c>
      <c r="F117" s="247">
        <v>97.164583439033294</v>
      </c>
      <c r="G117" s="408">
        <f t="shared" si="16"/>
        <v>99.678283204534281</v>
      </c>
      <c r="H117" s="332">
        <v>2.5870535091402194</v>
      </c>
      <c r="I117" s="217">
        <v>0.39658670368601712</v>
      </c>
      <c r="J117" s="245">
        <v>82.272565616419172</v>
      </c>
      <c r="K117" s="408">
        <f t="shared" si="17"/>
        <v>79.963083822130557</v>
      </c>
      <c r="L117" s="332">
        <v>-2.8071104589787073</v>
      </c>
      <c r="M117" s="223">
        <v>0.36203288603166894</v>
      </c>
      <c r="N117" s="247">
        <v>95.848125645235513</v>
      </c>
      <c r="O117" s="408">
        <f t="shared" si="18"/>
        <v>93.698831278880078</v>
      </c>
      <c r="P117" s="332">
        <v>-2.2423958234829251</v>
      </c>
      <c r="Q117" s="217">
        <v>1.1166890455336698E-2</v>
      </c>
      <c r="R117" s="245">
        <v>91.517925325247148</v>
      </c>
      <c r="S117" s="408">
        <f t="shared" si="19"/>
        <v>92.024130159959114</v>
      </c>
      <c r="T117" s="332">
        <v>0.55312096828348634</v>
      </c>
      <c r="U117" s="217">
        <v>0.83393090146062354</v>
      </c>
    </row>
    <row r="118" spans="1:21" s="10" customFormat="1" ht="15.75">
      <c r="A118" s="49" t="s">
        <v>24</v>
      </c>
      <c r="B118" s="247">
        <v>99.043344150022307</v>
      </c>
      <c r="C118" s="460">
        <f t="shared" si="15"/>
        <v>97.231043315834299</v>
      </c>
      <c r="D118" s="105">
        <v>-1.8298057782084671</v>
      </c>
      <c r="E118" s="66">
        <v>0.25235947921430724</v>
      </c>
      <c r="F118" s="247">
        <v>95.407156208857174</v>
      </c>
      <c r="G118" s="408">
        <f t="shared" si="16"/>
        <v>93.980035166718977</v>
      </c>
      <c r="H118" s="332">
        <v>-1.495821800844864</v>
      </c>
      <c r="I118" s="217">
        <v>0.71117628270382371</v>
      </c>
      <c r="J118" s="245">
        <v>85.967114018717169</v>
      </c>
      <c r="K118" s="408">
        <f t="shared" si="17"/>
        <v>85.156231424311656</v>
      </c>
      <c r="L118" s="332">
        <v>-0.94324743090592711</v>
      </c>
      <c r="M118" s="223">
        <v>0.69077784193186431</v>
      </c>
      <c r="N118" s="247">
        <v>97.682926527873803</v>
      </c>
      <c r="O118" s="408">
        <f t="shared" si="18"/>
        <v>97.665984448005673</v>
      </c>
      <c r="P118" s="332">
        <v>-1.7343951978434458E-2</v>
      </c>
      <c r="Q118" s="217">
        <v>0.97088267441444442</v>
      </c>
      <c r="R118" s="245">
        <v>85.049970894646989</v>
      </c>
      <c r="S118" s="408">
        <f t="shared" si="19"/>
        <v>85.459782730745729</v>
      </c>
      <c r="T118" s="332">
        <v>0.48184829669886536</v>
      </c>
      <c r="U118" s="217">
        <v>0.85091570802353433</v>
      </c>
    </row>
    <row r="119" spans="1:21" s="10" customFormat="1" ht="15.75">
      <c r="A119" s="49" t="s">
        <v>25</v>
      </c>
      <c r="B119" s="248">
        <v>97.946225310928682</v>
      </c>
      <c r="C119" s="460">
        <f t="shared" si="15"/>
        <v>92.916811860959612</v>
      </c>
      <c r="D119" s="105">
        <v>-5.1348721545963354</v>
      </c>
      <c r="E119" s="66">
        <v>0.12716775944346526</v>
      </c>
      <c r="F119" s="248"/>
      <c r="G119" s="408">
        <f t="shared" si="16"/>
        <v>0</v>
      </c>
      <c r="H119" s="332">
        <v>18.12668884976242</v>
      </c>
      <c r="I119" s="260">
        <v>8.0186083645340495E-2</v>
      </c>
      <c r="J119" s="246">
        <v>95.999232627551621</v>
      </c>
      <c r="K119" s="408">
        <f t="shared" si="17"/>
        <v>94.120331920331481</v>
      </c>
      <c r="L119" s="332">
        <v>-1.9572038815244643</v>
      </c>
      <c r="M119" s="270">
        <v>0.2907952177706955</v>
      </c>
      <c r="N119" s="248">
        <v>95.553441031633369</v>
      </c>
      <c r="O119" s="408">
        <f t="shared" si="18"/>
        <v>94.144735436967949</v>
      </c>
      <c r="P119" s="332">
        <v>-1.4742594086162299</v>
      </c>
      <c r="Q119" s="260">
        <v>0.16075500466923698</v>
      </c>
      <c r="R119" s="246">
        <v>73.798965020625104</v>
      </c>
      <c r="S119" s="408">
        <f t="shared" si="19"/>
        <v>73.499949908515887</v>
      </c>
      <c r="T119" s="332">
        <v>-0.40517521082531172</v>
      </c>
      <c r="U119" s="260">
        <v>0.92394205682069463</v>
      </c>
    </row>
    <row r="120" spans="1:21" s="10" customFormat="1" ht="15.75">
      <c r="A120" s="49" t="s">
        <v>26</v>
      </c>
      <c r="B120" s="247">
        <v>98.158586724016828</v>
      </c>
      <c r="C120" s="460">
        <f t="shared" si="15"/>
        <v>95.39636174313685</v>
      </c>
      <c r="D120" s="105">
        <v>-2.8140431449428469</v>
      </c>
      <c r="E120" s="66">
        <v>6.684737914232676E-2</v>
      </c>
      <c r="F120" s="247">
        <v>97.04505031338212</v>
      </c>
      <c r="G120" s="408">
        <f t="shared" si="16"/>
        <v>99.602455218601548</v>
      </c>
      <c r="H120" s="332">
        <v>2.6352759846699501</v>
      </c>
      <c r="I120" s="217">
        <v>0.32458912183394562</v>
      </c>
      <c r="J120" s="245">
        <v>82.360793300422955</v>
      </c>
      <c r="K120" s="408">
        <f t="shared" si="17"/>
        <v>79.812588649097549</v>
      </c>
      <c r="L120" s="332">
        <v>-3.0939535053171032</v>
      </c>
      <c r="M120" s="223">
        <v>0.30089115433090174</v>
      </c>
      <c r="N120" s="247">
        <v>98.227530165053651</v>
      </c>
      <c r="O120" s="408">
        <f t="shared" si="18"/>
        <v>97.848567727735144</v>
      </c>
      <c r="P120" s="332">
        <v>-0.38580063723655433</v>
      </c>
      <c r="Q120" s="217">
        <v>0.62004823684901988</v>
      </c>
      <c r="R120" s="245">
        <v>89.859720823111289</v>
      </c>
      <c r="S120" s="408">
        <f t="shared" si="19"/>
        <v>90.712593815234158</v>
      </c>
      <c r="T120" s="332">
        <v>0.94911600471332702</v>
      </c>
      <c r="U120" s="217">
        <v>0.52203890043251044</v>
      </c>
    </row>
    <row r="121" spans="1:21" s="10" customFormat="1" ht="15.75">
      <c r="A121" s="49" t="s">
        <v>27</v>
      </c>
      <c r="B121" s="247">
        <v>98.092399052388018</v>
      </c>
      <c r="C121" s="460">
        <f t="shared" si="15"/>
        <v>95.107790768337182</v>
      </c>
      <c r="D121" s="105">
        <v>-3.0426499024219527</v>
      </c>
      <c r="E121" s="66">
        <v>2.1230058678755385E-2</v>
      </c>
      <c r="F121" s="247">
        <v>97.200031554061482</v>
      </c>
      <c r="G121" s="408">
        <f t="shared" si="16"/>
        <v>97.193368654419217</v>
      </c>
      <c r="H121" s="332">
        <v>-6.8548327976265594E-3</v>
      </c>
      <c r="I121" s="217">
        <v>0.99705682042344468</v>
      </c>
      <c r="J121" s="245">
        <v>81.427679158687809</v>
      </c>
      <c r="K121" s="408">
        <f t="shared" si="17"/>
        <v>77.111863691252978</v>
      </c>
      <c r="L121" s="332">
        <v>-5.3001823360630134</v>
      </c>
      <c r="M121" s="223">
        <v>0.16965892939873406</v>
      </c>
      <c r="N121" s="247">
        <v>97.439817849369334</v>
      </c>
      <c r="O121" s="408">
        <f t="shared" si="18"/>
        <v>96.932687082200545</v>
      </c>
      <c r="P121" s="332">
        <v>-0.52045537272324571</v>
      </c>
      <c r="Q121" s="217">
        <v>0.73952376594814095</v>
      </c>
      <c r="R121" s="245">
        <v>93.13727490514998</v>
      </c>
      <c r="S121" s="408">
        <f t="shared" si="19"/>
        <v>91.614157107502933</v>
      </c>
      <c r="T121" s="332">
        <v>-1.6353471788799689</v>
      </c>
      <c r="U121" s="217">
        <v>0.32698638764774801</v>
      </c>
    </row>
    <row r="122" spans="1:21" s="10" customFormat="1" ht="15.75">
      <c r="A122" s="49" t="s">
        <v>28</v>
      </c>
      <c r="B122" s="247">
        <v>96.335265435323521</v>
      </c>
      <c r="C122" s="460">
        <f t="shared" si="15"/>
        <v>93.210161179954866</v>
      </c>
      <c r="D122" s="105">
        <v>-3.2439877974559059</v>
      </c>
      <c r="E122" s="66">
        <v>7.4650218875960295E-2</v>
      </c>
      <c r="F122" s="247">
        <v>96.37272719588951</v>
      </c>
      <c r="G122" s="408">
        <f t="shared" si="16"/>
        <v>96.201532689594671</v>
      </c>
      <c r="H122" s="332">
        <v>-0.17763791819117319</v>
      </c>
      <c r="I122" s="217">
        <v>0.92273901447785511</v>
      </c>
      <c r="J122" s="245">
        <v>79.570457980120253</v>
      </c>
      <c r="K122" s="408">
        <f t="shared" si="17"/>
        <v>76.980277652504071</v>
      </c>
      <c r="L122" s="332">
        <v>-3.2552034930643665</v>
      </c>
      <c r="M122" s="223">
        <v>0.42654775752642604</v>
      </c>
      <c r="N122" s="247">
        <v>96.03818742840636</v>
      </c>
      <c r="O122" s="408">
        <f t="shared" si="18"/>
        <v>94.383745986870295</v>
      </c>
      <c r="P122" s="332">
        <v>-1.7226912396377831</v>
      </c>
      <c r="Q122" s="217">
        <v>0.22272871233538416</v>
      </c>
      <c r="R122" s="245">
        <v>92.164442313814092</v>
      </c>
      <c r="S122" s="408">
        <f t="shared" si="19"/>
        <v>91.604876488453627</v>
      </c>
      <c r="T122" s="332">
        <v>-0.60713851384808593</v>
      </c>
      <c r="U122" s="217">
        <v>0.75423103584748441</v>
      </c>
    </row>
    <row r="123" spans="1:21" s="10" customFormat="1" ht="15.75">
      <c r="A123" s="49" t="s">
        <v>29</v>
      </c>
      <c r="B123" s="247">
        <v>88.214950165893171</v>
      </c>
      <c r="C123" s="460">
        <f t="shared" si="15"/>
        <v>80.760831428785011</v>
      </c>
      <c r="D123" s="105">
        <v>-8.4499494961911505</v>
      </c>
      <c r="E123" s="66">
        <v>6.9941841600353022E-2</v>
      </c>
      <c r="F123" s="247">
        <v>80.671939620276106</v>
      </c>
      <c r="G123" s="408">
        <f t="shared" si="16"/>
        <v>80.844016193637046</v>
      </c>
      <c r="H123" s="332">
        <v>0.21330412305804491</v>
      </c>
      <c r="I123" s="217">
        <v>0.97859881532183324</v>
      </c>
      <c r="J123" s="245">
        <v>93.023250494680269</v>
      </c>
      <c r="K123" s="408">
        <f t="shared" si="17"/>
        <v>90.255993049357883</v>
      </c>
      <c r="L123" s="332">
        <v>-2.974801923827247</v>
      </c>
      <c r="M123" s="223">
        <v>8.7172500037805883E-2</v>
      </c>
      <c r="N123" s="247">
        <v>97.852308200223845</v>
      </c>
      <c r="O123" s="408">
        <f t="shared" si="18"/>
        <v>97.65187686193083</v>
      </c>
      <c r="P123" s="332">
        <v>-0.20483046540189132</v>
      </c>
      <c r="Q123" s="217">
        <v>0.76942566823386671</v>
      </c>
      <c r="R123" s="245">
        <v>84.494589357277803</v>
      </c>
      <c r="S123" s="408">
        <f t="shared" si="19"/>
        <v>82.685030376179682</v>
      </c>
      <c r="T123" s="332">
        <v>-2.1416270495694882</v>
      </c>
      <c r="U123" s="217">
        <v>0.42155362391042228</v>
      </c>
    </row>
    <row r="124" spans="1:21" s="10" customFormat="1" ht="15.75">
      <c r="A124" s="49" t="s">
        <v>30</v>
      </c>
      <c r="B124" s="247">
        <v>98.549947321288542</v>
      </c>
      <c r="C124" s="460">
        <f t="shared" si="15"/>
        <v>97.828751750007228</v>
      </c>
      <c r="D124" s="105">
        <v>-0.73180716061684636</v>
      </c>
      <c r="E124" s="66">
        <v>0.53323844105754825</v>
      </c>
      <c r="F124" s="247">
        <v>90.580847885909449</v>
      </c>
      <c r="G124" s="408">
        <f t="shared" si="16"/>
        <v>88.959560588930302</v>
      </c>
      <c r="H124" s="332">
        <v>-1.7898786938064835</v>
      </c>
      <c r="I124" s="217">
        <v>0.68391253072919711</v>
      </c>
      <c r="J124" s="245">
        <v>88.373849131411092</v>
      </c>
      <c r="K124" s="408">
        <f t="shared" si="17"/>
        <v>88.362282417974711</v>
      </c>
      <c r="L124" s="332">
        <v>-1.3088389325652277E-2</v>
      </c>
      <c r="M124" s="223">
        <v>0.99579613783151755</v>
      </c>
      <c r="N124" s="247">
        <v>96.805758644209419</v>
      </c>
      <c r="O124" s="408">
        <f t="shared" si="18"/>
        <v>96.60242574381185</v>
      </c>
      <c r="P124" s="332">
        <v>-0.21004215373682231</v>
      </c>
      <c r="Q124" s="217">
        <v>0.68150011341680994</v>
      </c>
      <c r="R124" s="245">
        <v>83.156991923617298</v>
      </c>
      <c r="S124" s="408">
        <f t="shared" si="19"/>
        <v>84.553281288190234</v>
      </c>
      <c r="T124" s="332">
        <v>1.6791003766171257</v>
      </c>
      <c r="U124" s="217">
        <v>0.63433666762230489</v>
      </c>
    </row>
    <row r="125" spans="1:21" s="10" customFormat="1" ht="15.75">
      <c r="A125" s="49" t="s">
        <v>31</v>
      </c>
      <c r="B125" s="247">
        <v>97.707562825127155</v>
      </c>
      <c r="C125" s="460">
        <f t="shared" si="15"/>
        <v>96.671946838997883</v>
      </c>
      <c r="D125" s="105">
        <v>-1.0599138451368189</v>
      </c>
      <c r="E125" s="66">
        <v>0.23994856402273446</v>
      </c>
      <c r="F125" s="247">
        <v>97.172714530605077</v>
      </c>
      <c r="G125" s="408">
        <f t="shared" si="16"/>
        <v>97.550820987795205</v>
      </c>
      <c r="H125" s="332">
        <v>0.3891076409839806</v>
      </c>
      <c r="I125" s="217">
        <v>0.64634967908382956</v>
      </c>
      <c r="J125" s="245">
        <v>76.969965520106442</v>
      </c>
      <c r="K125" s="408">
        <f t="shared" si="17"/>
        <v>75.146885354778547</v>
      </c>
      <c r="L125" s="332">
        <v>-2.3685604547291392</v>
      </c>
      <c r="M125" s="223">
        <v>0.52603738700030955</v>
      </c>
      <c r="N125" s="247">
        <v>97.027569152382412</v>
      </c>
      <c r="O125" s="408">
        <f t="shared" si="18"/>
        <v>95.883930920650201</v>
      </c>
      <c r="P125" s="332">
        <v>-1.178673486023466</v>
      </c>
      <c r="Q125" s="217">
        <v>0.48881251605037523</v>
      </c>
      <c r="R125" s="245">
        <v>93.272989628611342</v>
      </c>
      <c r="S125" s="408">
        <f t="shared" si="19"/>
        <v>93.867303458283232</v>
      </c>
      <c r="T125" s="332">
        <v>0.63717677758404812</v>
      </c>
      <c r="U125" s="217">
        <v>0.49376283565135248</v>
      </c>
    </row>
    <row r="126" spans="1:21" s="10" customFormat="1" ht="15.75">
      <c r="A126" s="49" t="s">
        <v>32</v>
      </c>
      <c r="B126" s="247">
        <v>97.464381239762417</v>
      </c>
      <c r="C126" s="460">
        <f t="shared" si="15"/>
        <v>95.286721076229028</v>
      </c>
      <c r="D126" s="105">
        <v>-2.2343138445380779</v>
      </c>
      <c r="E126" s="66">
        <v>6.1399627135784882E-2</v>
      </c>
      <c r="F126" s="247">
        <v>96.732228964239866</v>
      </c>
      <c r="G126" s="408">
        <f t="shared" si="16"/>
        <v>96.099087624540616</v>
      </c>
      <c r="H126" s="332">
        <v>-0.65452987745512792</v>
      </c>
      <c r="I126" s="217">
        <v>0.45264407253138561</v>
      </c>
      <c r="J126" s="245">
        <v>77.489102456630434</v>
      </c>
      <c r="K126" s="408">
        <f t="shared" si="17"/>
        <v>73.246892518902911</v>
      </c>
      <c r="L126" s="332">
        <v>-5.4745890754146087</v>
      </c>
      <c r="M126" s="223">
        <v>0.19038024138858167</v>
      </c>
      <c r="N126" s="247">
        <v>94.727753339916774</v>
      </c>
      <c r="O126" s="408">
        <f t="shared" si="18"/>
        <v>93.722300258603013</v>
      </c>
      <c r="P126" s="332">
        <v>-1.0614134146155003</v>
      </c>
      <c r="Q126" s="217">
        <v>0.64714921591730545</v>
      </c>
      <c r="R126" s="245">
        <v>92.981227362555529</v>
      </c>
      <c r="S126" s="408">
        <f t="shared" si="19"/>
        <v>92.399610533899178</v>
      </c>
      <c r="T126" s="332">
        <v>-0.62552070472084076</v>
      </c>
      <c r="U126" s="217">
        <v>0.61352477510309433</v>
      </c>
    </row>
    <row r="127" spans="1:21" s="10" customFormat="1" ht="15.75">
      <c r="A127" s="49" t="s">
        <v>33</v>
      </c>
      <c r="B127" s="247">
        <v>97.761184125307764</v>
      </c>
      <c r="C127" s="460">
        <f t="shared" si="15"/>
        <v>96.147879082508993</v>
      </c>
      <c r="D127" s="105">
        <v>-1.6502511270023941</v>
      </c>
      <c r="E127" s="66">
        <v>0.15240123297722552</v>
      </c>
      <c r="F127" s="247">
        <v>97.165360512145654</v>
      </c>
      <c r="G127" s="408">
        <f t="shared" si="16"/>
        <v>96.521888217967756</v>
      </c>
      <c r="H127" s="332">
        <v>-0.66224453939781991</v>
      </c>
      <c r="I127" s="217">
        <v>0.5761759465138796</v>
      </c>
      <c r="J127" s="245">
        <v>78.198557549848914</v>
      </c>
      <c r="K127" s="408">
        <f t="shared" si="17"/>
        <v>76.240114858685871</v>
      </c>
      <c r="L127" s="332">
        <v>-2.5044486145599256</v>
      </c>
      <c r="M127" s="223">
        <v>0.50340914249456747</v>
      </c>
      <c r="N127" s="247">
        <v>96.771786942283086</v>
      </c>
      <c r="O127" s="408">
        <f t="shared" si="18"/>
        <v>96.216467362273278</v>
      </c>
      <c r="P127" s="332">
        <v>-0.57384450319286684</v>
      </c>
      <c r="Q127" s="217">
        <v>0.73403153853157865</v>
      </c>
      <c r="R127" s="245">
        <v>92.347404654981645</v>
      </c>
      <c r="S127" s="408">
        <f t="shared" si="19"/>
        <v>92.682576655347191</v>
      </c>
      <c r="T127" s="332">
        <v>0.36294685445440844</v>
      </c>
      <c r="U127" s="217">
        <v>0.76317811261457391</v>
      </c>
    </row>
    <row r="128" spans="1:21" s="10" customFormat="1" ht="15.75">
      <c r="A128" s="49" t="s">
        <v>34</v>
      </c>
      <c r="B128" s="247">
        <v>98.094503004241631</v>
      </c>
      <c r="C128" s="460">
        <f t="shared" si="15"/>
        <v>96.166874340085315</v>
      </c>
      <c r="D128" s="105">
        <v>-1.9650730725175918</v>
      </c>
      <c r="E128" s="66">
        <v>1.9972554167394567E-2</v>
      </c>
      <c r="F128" s="247">
        <v>97.641278488058916</v>
      </c>
      <c r="G128" s="408">
        <f t="shared" si="16"/>
        <v>97.127579548243787</v>
      </c>
      <c r="H128" s="332">
        <v>-0.52610837114136688</v>
      </c>
      <c r="I128" s="217">
        <v>0.49861455283661471</v>
      </c>
      <c r="J128" s="245">
        <v>74.503173313005973</v>
      </c>
      <c r="K128" s="408">
        <f t="shared" si="17"/>
        <v>73.425044211352287</v>
      </c>
      <c r="L128" s="332">
        <v>-1.44709151800046</v>
      </c>
      <c r="M128" s="223">
        <v>0.73162086538597337</v>
      </c>
      <c r="N128" s="247">
        <v>94.219423055067338</v>
      </c>
      <c r="O128" s="408">
        <f t="shared" si="18"/>
        <v>94.891530611574694</v>
      </c>
      <c r="P128" s="332">
        <v>0.71334289121526273</v>
      </c>
      <c r="Q128" s="217">
        <v>0.79535642235244342</v>
      </c>
      <c r="R128" s="245">
        <v>94.628275556981862</v>
      </c>
      <c r="S128" s="408">
        <f t="shared" si="19"/>
        <v>94.223019965393888</v>
      </c>
      <c r="T128" s="332">
        <v>-0.42826056926709694</v>
      </c>
      <c r="U128" s="217">
        <v>0.67254854001579878</v>
      </c>
    </row>
    <row r="129" spans="1:21" s="10" customFormat="1" ht="16.5" thickBot="1">
      <c r="A129" s="232" t="s">
        <v>35</v>
      </c>
      <c r="B129" s="316">
        <v>96.983825054176222</v>
      </c>
      <c r="C129" s="466">
        <f t="shared" si="15"/>
        <v>93.321200414207922</v>
      </c>
      <c r="D129" s="414">
        <v>-3.776531434929816</v>
      </c>
      <c r="E129" s="468">
        <v>4.8583143928693326E-2</v>
      </c>
      <c r="F129" s="316">
        <v>98.257165259659487</v>
      </c>
      <c r="G129" s="467">
        <f t="shared" si="16"/>
        <v>98.606477678278793</v>
      </c>
      <c r="H129" s="416">
        <v>0.35550834149976596</v>
      </c>
      <c r="I129" s="319">
        <v>0.77352267794550034</v>
      </c>
      <c r="J129" s="320">
        <v>72.846867368068303</v>
      </c>
      <c r="K129" s="467">
        <f t="shared" si="17"/>
        <v>69.956546933885647</v>
      </c>
      <c r="L129" s="416">
        <v>-3.9676660625349016</v>
      </c>
      <c r="M129" s="318">
        <v>0.30898759009371002</v>
      </c>
      <c r="N129" s="316">
        <v>94.515676846977399</v>
      </c>
      <c r="O129" s="467">
        <f t="shared" si="18"/>
        <v>93.871247340742102</v>
      </c>
      <c r="P129" s="416">
        <v>-0.6818228760913807</v>
      </c>
      <c r="Q129" s="319">
        <v>0.78759991177746136</v>
      </c>
      <c r="R129" s="320">
        <v>95.385230766160035</v>
      </c>
      <c r="S129" s="467">
        <f t="shared" si="19"/>
        <v>95.228964884236106</v>
      </c>
      <c r="T129" s="416">
        <v>-0.1638260773379247</v>
      </c>
      <c r="U129" s="319">
        <v>0.84586082124210282</v>
      </c>
    </row>
    <row r="130" spans="1:21" ht="15.75" thickBot="1">
      <c r="A130" s="326"/>
      <c r="B130" s="321">
        <v>98.635156738941376</v>
      </c>
      <c r="C130" s="469">
        <f t="shared" si="15"/>
        <v>95.359512169423525</v>
      </c>
      <c r="D130" s="437">
        <v>-3.3209706131329364</v>
      </c>
      <c r="E130" s="470">
        <v>2.579268796732577E-2</v>
      </c>
      <c r="F130" s="321">
        <v>96.713801534423652</v>
      </c>
      <c r="G130" s="471">
        <f t="shared" si="16"/>
        <v>96.082707501536092</v>
      </c>
      <c r="H130" s="437">
        <v>-0.65253771734216981</v>
      </c>
      <c r="I130" s="472">
        <v>0.80081083491449556</v>
      </c>
      <c r="J130" s="473"/>
      <c r="K130" s="471">
        <f t="shared" si="17"/>
        <v>0</v>
      </c>
      <c r="L130" s="437">
        <v>-1.0949479929702606</v>
      </c>
      <c r="M130" s="470">
        <v>0.5314189805271321</v>
      </c>
      <c r="N130" s="321">
        <v>98.89151019727953</v>
      </c>
      <c r="O130" s="471">
        <f t="shared" si="18"/>
        <v>98.836415897578348</v>
      </c>
      <c r="P130" s="437">
        <v>-5.5711859988051192E-2</v>
      </c>
      <c r="Q130" s="472">
        <v>0.82226243452005732</v>
      </c>
      <c r="R130" s="325">
        <v>89.019874278818776</v>
      </c>
      <c r="S130" s="471">
        <f t="shared" si="19"/>
        <v>88.562826148765694</v>
      </c>
      <c r="T130" s="437">
        <v>-0.51342257417884907</v>
      </c>
      <c r="U130" s="472">
        <v>0.72159541587097042</v>
      </c>
    </row>
    <row r="133" spans="1:21" ht="15.75" thickBot="1">
      <c r="A133" t="s">
        <v>127</v>
      </c>
    </row>
    <row r="134" spans="1:21" ht="15.75" thickBot="1">
      <c r="A134" s="1452" t="s">
        <v>0</v>
      </c>
      <c r="B134" s="1430" t="s">
        <v>122</v>
      </c>
      <c r="C134" s="1431"/>
      <c r="D134" s="1431"/>
      <c r="E134" s="1431"/>
      <c r="F134" s="1431"/>
      <c r="G134" s="1431"/>
      <c r="H134" s="1431"/>
      <c r="I134" s="1431"/>
      <c r="J134" s="1431"/>
      <c r="K134" s="1431"/>
      <c r="L134" s="1431"/>
      <c r="M134" s="1431"/>
      <c r="N134" s="1431"/>
      <c r="O134" s="1431"/>
      <c r="P134" s="1431"/>
      <c r="Q134" s="1431"/>
      <c r="R134" s="1431"/>
      <c r="S134" s="1431"/>
      <c r="T134" s="1431"/>
      <c r="U134" s="1431"/>
    </row>
    <row r="135" spans="1:21" ht="15.75" thickBot="1">
      <c r="A135" s="1453"/>
      <c r="B135" s="1454" t="s">
        <v>99</v>
      </c>
      <c r="C135" s="1455"/>
      <c r="D135" s="1455"/>
      <c r="E135" s="1456"/>
      <c r="F135" s="1454" t="s">
        <v>100</v>
      </c>
      <c r="G135" s="1455"/>
      <c r="H135" s="1455"/>
      <c r="I135" s="1456"/>
      <c r="J135" s="1454" t="s">
        <v>101</v>
      </c>
      <c r="K135" s="1455"/>
      <c r="L135" s="1455"/>
      <c r="M135" s="1456"/>
      <c r="N135" s="1454" t="s">
        <v>102</v>
      </c>
      <c r="O135" s="1455"/>
      <c r="P135" s="1455"/>
      <c r="Q135" s="1456"/>
      <c r="R135" s="1462" t="s">
        <v>103</v>
      </c>
      <c r="S135" s="1463"/>
      <c r="T135" s="1463"/>
      <c r="U135" s="1464"/>
    </row>
    <row r="136" spans="1:21" ht="15" customHeight="1">
      <c r="A136" s="1453"/>
      <c r="B136" s="1450" t="s">
        <v>6</v>
      </c>
      <c r="C136" s="1436" t="s">
        <v>7</v>
      </c>
      <c r="D136" s="1438" t="s">
        <v>8</v>
      </c>
      <c r="E136" s="1439"/>
      <c r="F136" s="1450" t="s">
        <v>6</v>
      </c>
      <c r="G136" s="1436" t="s">
        <v>7</v>
      </c>
      <c r="H136" s="1438" t="s">
        <v>8</v>
      </c>
      <c r="I136" s="1439"/>
      <c r="J136" s="1450" t="s">
        <v>6</v>
      </c>
      <c r="K136" s="1436" t="s">
        <v>7</v>
      </c>
      <c r="L136" s="1438" t="s">
        <v>8</v>
      </c>
      <c r="M136" s="1439"/>
      <c r="N136" s="1442" t="s">
        <v>6</v>
      </c>
      <c r="O136" s="1436" t="s">
        <v>7</v>
      </c>
      <c r="P136" s="1438" t="s">
        <v>8</v>
      </c>
      <c r="Q136" s="1444"/>
      <c r="R136" s="1445" t="s">
        <v>6</v>
      </c>
      <c r="S136" s="1447" t="s">
        <v>7</v>
      </c>
      <c r="T136" s="1448" t="s">
        <v>8</v>
      </c>
      <c r="U136" s="1460"/>
    </row>
    <row r="137" spans="1:21" ht="15.75" customHeight="1" thickBot="1">
      <c r="A137" s="1453"/>
      <c r="B137" s="1446"/>
      <c r="C137" s="1437"/>
      <c r="D137" s="23" t="s">
        <v>148</v>
      </c>
      <c r="E137" s="29" t="s">
        <v>10</v>
      </c>
      <c r="F137" s="1446"/>
      <c r="G137" s="1437"/>
      <c r="H137" s="23" t="s">
        <v>148</v>
      </c>
      <c r="I137" s="29" t="s">
        <v>10</v>
      </c>
      <c r="J137" s="1446"/>
      <c r="K137" s="1437"/>
      <c r="L137" s="23" t="s">
        <v>148</v>
      </c>
      <c r="M137" s="29" t="s">
        <v>10</v>
      </c>
      <c r="N137" s="1443"/>
      <c r="O137" s="1437"/>
      <c r="P137" s="23" t="s">
        <v>148</v>
      </c>
      <c r="Q137" s="39" t="s">
        <v>10</v>
      </c>
      <c r="R137" s="1446"/>
      <c r="S137" s="1437"/>
      <c r="T137" s="23" t="s">
        <v>148</v>
      </c>
      <c r="U137" s="29" t="s">
        <v>10</v>
      </c>
    </row>
    <row r="138" spans="1:21" s="10" customFormat="1" ht="15.75">
      <c r="A138" s="41" t="s">
        <v>11</v>
      </c>
      <c r="B138" s="310">
        <v>7.7223405488803412</v>
      </c>
      <c r="C138" s="457">
        <f>B138+(B138*D138/100)</f>
        <v>8.2295844503006794</v>
      </c>
      <c r="D138" s="378">
        <v>6.5685254128540604</v>
      </c>
      <c r="E138" s="45">
        <v>0.5292999786182061</v>
      </c>
      <c r="F138" s="310">
        <v>27.17977217392616</v>
      </c>
      <c r="G138" s="407">
        <f>F138+(F138*H138/100)</f>
        <v>15.767488287042767</v>
      </c>
      <c r="H138" s="331">
        <v>-41.988151386461283</v>
      </c>
      <c r="I138" s="379">
        <v>4.2259910254788619E-2</v>
      </c>
      <c r="J138" s="313">
        <v>20.945244478912368</v>
      </c>
      <c r="K138" s="407">
        <f>J138+(J138*L138/100)</f>
        <v>21.053361970985016</v>
      </c>
      <c r="L138" s="331">
        <v>0.51619112004874612</v>
      </c>
      <c r="M138" s="379">
        <v>0.96331851925560952</v>
      </c>
      <c r="N138" s="310">
        <v>20.474779327383207</v>
      </c>
      <c r="O138" s="407">
        <f>N138+(N138*P138/100)</f>
        <v>28.643588580398966</v>
      </c>
      <c r="P138" s="331">
        <v>39.896934283881137</v>
      </c>
      <c r="Q138" s="382">
        <v>8.8447266539622392E-3</v>
      </c>
      <c r="R138" s="313">
        <v>9.8546156877288595</v>
      </c>
      <c r="S138" s="407">
        <f>R138+(R138*T138/100)</f>
        <v>10.642904429634733</v>
      </c>
      <c r="T138" s="331">
        <v>7.9991829908442158</v>
      </c>
      <c r="U138" s="379">
        <v>0.26799030632725473</v>
      </c>
    </row>
    <row r="139" spans="1:21" s="10" customFormat="1" ht="15.75">
      <c r="A139" s="49" t="s">
        <v>12</v>
      </c>
      <c r="B139" s="247">
        <v>7.4999924502173947</v>
      </c>
      <c r="C139" s="458">
        <f t="shared" ref="C139:C163" si="20">B139+(B139*D139/100)</f>
        <v>8.5349752413090734</v>
      </c>
      <c r="D139" s="105">
        <v>13.799784439272047</v>
      </c>
      <c r="E139" s="31">
        <v>0.26966170550788804</v>
      </c>
      <c r="F139" s="247">
        <v>27.008406685573394</v>
      </c>
      <c r="G139" s="408">
        <f t="shared" ref="G139:G163" si="21">F139+(F139*H139/100)</f>
        <v>17.895138671788281</v>
      </c>
      <c r="H139" s="332">
        <v>-33.74233852400107</v>
      </c>
      <c r="I139" s="380">
        <v>8.5448932478134718E-2</v>
      </c>
      <c r="J139" s="245">
        <v>20.503696885681435</v>
      </c>
      <c r="K139" s="408">
        <f t="shared" ref="K139:K163" si="22">J139+(J139*L139/100)</f>
        <v>21.146398401211773</v>
      </c>
      <c r="L139" s="332">
        <v>3.134564069658881</v>
      </c>
      <c r="M139" s="380">
        <v>0.78976200607308322</v>
      </c>
      <c r="N139" s="247">
        <v>20.269542713028844</v>
      </c>
      <c r="O139" s="408">
        <f t="shared" ref="O139:O163" si="23">N139+(N139*P139/100)</f>
        <v>29.099831150764562</v>
      </c>
      <c r="P139" s="332">
        <v>43.564319939293895</v>
      </c>
      <c r="Q139" s="383">
        <v>7.0864970570519749E-3</v>
      </c>
      <c r="R139" s="245">
        <v>9.8237899929506014</v>
      </c>
      <c r="S139" s="408">
        <f t="shared" ref="S139:S163" si="24">R139+(R139*T139/100)</f>
        <v>10.653938970700642</v>
      </c>
      <c r="T139" s="332">
        <v>8.4503941792907007</v>
      </c>
      <c r="U139" s="380">
        <v>0.23845566141524666</v>
      </c>
    </row>
    <row r="140" spans="1:21" s="10" customFormat="1" ht="15.75">
      <c r="A140" s="49" t="s">
        <v>13</v>
      </c>
      <c r="B140" s="247">
        <v>8.2804612315181068</v>
      </c>
      <c r="C140" s="458">
        <f t="shared" si="20"/>
        <v>7.5811453559514854</v>
      </c>
      <c r="D140" s="105">
        <v>-8.445373464279978</v>
      </c>
      <c r="E140" s="31">
        <v>0.31411401062043498</v>
      </c>
      <c r="F140" s="247">
        <v>26.774089367290482</v>
      </c>
      <c r="G140" s="408">
        <f t="shared" si="21"/>
        <v>14.150398936949127</v>
      </c>
      <c r="H140" s="332">
        <v>-47.148906755213623</v>
      </c>
      <c r="I140" s="380">
        <v>5.2785671462104451E-2</v>
      </c>
      <c r="J140" s="245">
        <v>22.438751503756915</v>
      </c>
      <c r="K140" s="408">
        <f t="shared" si="22"/>
        <v>22.032535905014026</v>
      </c>
      <c r="L140" s="332">
        <v>-1.8103306624474063</v>
      </c>
      <c r="M140" s="380">
        <v>0.86032665963584387</v>
      </c>
      <c r="N140" s="247">
        <v>20.97032241193401</v>
      </c>
      <c r="O140" s="408">
        <f t="shared" si="23"/>
        <v>40.011902779230539</v>
      </c>
      <c r="P140" s="332">
        <v>90.802516018829266</v>
      </c>
      <c r="Q140" s="383">
        <v>5.0927380866995248E-4</v>
      </c>
      <c r="R140" s="245">
        <v>9.7372000591035253</v>
      </c>
      <c r="S140" s="408">
        <f t="shared" si="24"/>
        <v>10.648169898028272</v>
      </c>
      <c r="T140" s="332">
        <v>9.3555625168968408</v>
      </c>
      <c r="U140" s="380">
        <v>0.34333246234755066</v>
      </c>
    </row>
    <row r="141" spans="1:21" s="10" customFormat="1" ht="15.75">
      <c r="A141" s="49" t="s">
        <v>14</v>
      </c>
      <c r="B141" s="247">
        <v>8.2777964611299666</v>
      </c>
      <c r="C141" s="458">
        <f t="shared" si="20"/>
        <v>7.8115896391524542</v>
      </c>
      <c r="D141" s="105">
        <v>-5.6320160101384369</v>
      </c>
      <c r="E141" s="31">
        <v>0.5158226026116477</v>
      </c>
      <c r="F141" s="247">
        <v>26.743103338879255</v>
      </c>
      <c r="G141" s="408">
        <f t="shared" si="21"/>
        <v>13.37754697239729</v>
      </c>
      <c r="H141" s="332">
        <v>-49.977581872673142</v>
      </c>
      <c r="I141" s="380">
        <v>5.7528848628288123E-2</v>
      </c>
      <c r="J141" s="245">
        <v>22.0473778098313</v>
      </c>
      <c r="K141" s="408">
        <f t="shared" si="22"/>
        <v>21.06784762926635</v>
      </c>
      <c r="L141" s="332">
        <v>-4.4428420876797503</v>
      </c>
      <c r="M141" s="380">
        <v>0.67733073072946182</v>
      </c>
      <c r="N141" s="247">
        <v>20.914712369836323</v>
      </c>
      <c r="O141" s="408">
        <f t="shared" si="23"/>
        <v>37.319515432994123</v>
      </c>
      <c r="P141" s="332">
        <v>78.436665888923159</v>
      </c>
      <c r="Q141" s="383">
        <v>7.2802681084886526E-4</v>
      </c>
      <c r="R141" s="245">
        <v>9.4116339079627416</v>
      </c>
      <c r="S141" s="408">
        <f t="shared" si="24"/>
        <v>10.213507959680058</v>
      </c>
      <c r="T141" s="332">
        <v>8.5200302047329863</v>
      </c>
      <c r="U141" s="380">
        <v>0.36416269260123257</v>
      </c>
    </row>
    <row r="142" spans="1:21" s="10" customFormat="1" ht="15.75">
      <c r="A142" s="49" t="s">
        <v>15</v>
      </c>
      <c r="B142" s="247">
        <v>8.192743486862339</v>
      </c>
      <c r="C142" s="458">
        <f t="shared" si="20"/>
        <v>8.1580939634858289</v>
      </c>
      <c r="D142" s="105">
        <v>-0.42292943056343146</v>
      </c>
      <c r="E142" s="31">
        <v>0.96376145875748054</v>
      </c>
      <c r="F142" s="247">
        <v>26.914923488570608</v>
      </c>
      <c r="G142" s="408">
        <f t="shared" si="21"/>
        <v>15.022287003908039</v>
      </c>
      <c r="H142" s="332">
        <v>-44.186031179738492</v>
      </c>
      <c r="I142" s="380">
        <v>7.6609396921471687E-2</v>
      </c>
      <c r="J142" s="245">
        <v>21.523470342046057</v>
      </c>
      <c r="K142" s="408">
        <f t="shared" si="22"/>
        <v>20.792402971739627</v>
      </c>
      <c r="L142" s="332">
        <v>-3.3966054669087948</v>
      </c>
      <c r="M142" s="380">
        <v>0.75040486219238078</v>
      </c>
      <c r="N142" s="247">
        <v>20.850705944488869</v>
      </c>
      <c r="O142" s="408">
        <f t="shared" si="23"/>
        <v>34.799042146695413</v>
      </c>
      <c r="P142" s="332">
        <v>66.896229985408624</v>
      </c>
      <c r="Q142" s="383">
        <v>9.5048698800870963E-4</v>
      </c>
      <c r="R142" s="245">
        <v>9.633789820784612</v>
      </c>
      <c r="S142" s="408">
        <f t="shared" si="24"/>
        <v>10.917986360594034</v>
      </c>
      <c r="T142" s="332">
        <v>13.330128264152139</v>
      </c>
      <c r="U142" s="380">
        <v>0.1455971675928821</v>
      </c>
    </row>
    <row r="143" spans="1:21" s="10" customFormat="1" ht="15.75">
      <c r="A143" s="49" t="s">
        <v>16</v>
      </c>
      <c r="B143" s="247">
        <v>8.1293143873493747</v>
      </c>
      <c r="C143" s="458">
        <f t="shared" si="20"/>
        <v>7.8951506320606413</v>
      </c>
      <c r="D143" s="105">
        <v>-2.8804859073125928</v>
      </c>
      <c r="E143" s="31">
        <v>0.74997344621588247</v>
      </c>
      <c r="F143" s="247">
        <v>26.715381005345179</v>
      </c>
      <c r="G143" s="408">
        <f t="shared" si="21"/>
        <v>11.409923817120934</v>
      </c>
      <c r="H143" s="332">
        <v>-57.290806315515205</v>
      </c>
      <c r="I143" s="380">
        <v>2.1476290421071156E-2</v>
      </c>
      <c r="J143" s="245">
        <v>19.990412880487554</v>
      </c>
      <c r="K143" s="408">
        <f t="shared" si="22"/>
        <v>19.051412631831795</v>
      </c>
      <c r="L143" s="332">
        <v>-4.6972528995251981</v>
      </c>
      <c r="M143" s="380">
        <v>0.67080795124758508</v>
      </c>
      <c r="N143" s="247">
        <v>20.636348105748322</v>
      </c>
      <c r="O143" s="408">
        <f t="shared" si="23"/>
        <v>25.423168937891674</v>
      </c>
      <c r="P143" s="332">
        <v>23.196065542284423</v>
      </c>
      <c r="Q143" s="383">
        <v>4.9927282300191507E-2</v>
      </c>
      <c r="R143" s="245">
        <v>9.7986634148967315</v>
      </c>
      <c r="S143" s="408">
        <f t="shared" si="24"/>
        <v>10.164368736853504</v>
      </c>
      <c r="T143" s="332">
        <v>3.7321959789005223</v>
      </c>
      <c r="U143" s="380">
        <v>0.54300049649120763</v>
      </c>
    </row>
    <row r="144" spans="1:21" s="10" customFormat="1" ht="15.75">
      <c r="A144" s="49" t="s">
        <v>17</v>
      </c>
      <c r="B144" s="247">
        <v>8.3430443167336659</v>
      </c>
      <c r="C144" s="458">
        <f t="shared" si="20"/>
        <v>7.1402333672009188</v>
      </c>
      <c r="D144" s="105">
        <v>-14.416931084978968</v>
      </c>
      <c r="E144" s="31">
        <v>9.4407436164816172E-2</v>
      </c>
      <c r="F144" s="247">
        <v>24.843416806036565</v>
      </c>
      <c r="G144" s="408">
        <f t="shared" si="21"/>
        <v>13.770035871568151</v>
      </c>
      <c r="H144" s="332">
        <v>-44.572697149201126</v>
      </c>
      <c r="I144" s="380">
        <v>0.16321142585762283</v>
      </c>
      <c r="J144" s="245">
        <v>23.696817504009303</v>
      </c>
      <c r="K144" s="408">
        <f t="shared" si="22"/>
        <v>23.856562645348809</v>
      </c>
      <c r="L144" s="332">
        <v>0.67412065486211026</v>
      </c>
      <c r="M144" s="380">
        <v>0.94755891235282852</v>
      </c>
      <c r="N144" s="247">
        <v>21.055080691012915</v>
      </c>
      <c r="O144" s="408">
        <f t="shared" si="23"/>
        <v>36.717304895755746</v>
      </c>
      <c r="P144" s="332">
        <v>74.386911333130357</v>
      </c>
      <c r="Q144" s="383">
        <v>2.7875136055924453E-3</v>
      </c>
      <c r="R144" s="245">
        <v>9.7087041782195893</v>
      </c>
      <c r="S144" s="408">
        <f t="shared" si="24"/>
        <v>11.321938640050174</v>
      </c>
      <c r="T144" s="332">
        <v>16.616372609742289</v>
      </c>
      <c r="U144" s="380">
        <v>9.627074676277414E-2</v>
      </c>
    </row>
    <row r="145" spans="1:21" s="10" customFormat="1" ht="15.75">
      <c r="A145" s="49" t="s">
        <v>18</v>
      </c>
      <c r="B145" s="247">
        <v>8.2321614265001486</v>
      </c>
      <c r="C145" s="458">
        <f t="shared" si="20"/>
        <v>7.7869118115304774</v>
      </c>
      <c r="D145" s="105">
        <v>-5.4086599120416645</v>
      </c>
      <c r="E145" s="31">
        <v>0.48962233435582481</v>
      </c>
      <c r="F145" s="247">
        <v>26.510933700855805</v>
      </c>
      <c r="G145" s="408">
        <f t="shared" si="21"/>
        <v>12.023512806912123</v>
      </c>
      <c r="H145" s="332">
        <v>-54.64696587987774</v>
      </c>
      <c r="I145" s="380">
        <v>4.9535088999589146E-2</v>
      </c>
      <c r="J145" s="245">
        <v>21.570802668683793</v>
      </c>
      <c r="K145" s="408">
        <f t="shared" si="22"/>
        <v>21.386103279949666</v>
      </c>
      <c r="L145" s="332">
        <v>-0.85624717619930302</v>
      </c>
      <c r="M145" s="380">
        <v>0.93738006000442908</v>
      </c>
      <c r="N145" s="247">
        <v>20.901954066407875</v>
      </c>
      <c r="O145" s="408">
        <f t="shared" si="23"/>
        <v>34.086358701284929</v>
      </c>
      <c r="P145" s="332">
        <v>63.077378282378319</v>
      </c>
      <c r="Q145" s="383">
        <v>1.7115666351434956E-3</v>
      </c>
      <c r="R145" s="245">
        <v>9.4596870057352103</v>
      </c>
      <c r="S145" s="408">
        <f t="shared" si="24"/>
        <v>10.728929399748774</v>
      </c>
      <c r="T145" s="332">
        <v>13.417382554455001</v>
      </c>
      <c r="U145" s="380">
        <v>0.13281280669403484</v>
      </c>
    </row>
    <row r="146" spans="1:21" s="10" customFormat="1" ht="15.75">
      <c r="A146" s="49" t="s">
        <v>19</v>
      </c>
      <c r="B146" s="247">
        <v>7.9133822657525474</v>
      </c>
      <c r="C146" s="458">
        <f t="shared" si="20"/>
        <v>7.6839712398707443</v>
      </c>
      <c r="D146" s="105">
        <v>-2.8990262087381473</v>
      </c>
      <c r="E146" s="31">
        <v>0.76291271289739071</v>
      </c>
      <c r="F146" s="247">
        <v>26.3771124621666</v>
      </c>
      <c r="G146" s="408">
        <f t="shared" si="21"/>
        <v>8.6071365099455441</v>
      </c>
      <c r="H146" s="332">
        <v>-67.368920603834141</v>
      </c>
      <c r="I146" s="380">
        <v>1.3170932074293176E-2</v>
      </c>
      <c r="J146" s="245">
        <v>18.937675087736565</v>
      </c>
      <c r="K146" s="408">
        <f t="shared" si="22"/>
        <v>16.917657422504618</v>
      </c>
      <c r="L146" s="332">
        <v>-10.666661329193712</v>
      </c>
      <c r="M146" s="380">
        <v>0.34747425859417691</v>
      </c>
      <c r="N146" s="247">
        <v>19.928078209502427</v>
      </c>
      <c r="O146" s="408">
        <f t="shared" si="23"/>
        <v>21.320481245742716</v>
      </c>
      <c r="P146" s="332">
        <v>6.9871415678022659</v>
      </c>
      <c r="Q146" s="383">
        <v>0.45295589260063451</v>
      </c>
      <c r="R146" s="245">
        <v>9.6367108121177374</v>
      </c>
      <c r="S146" s="408">
        <f t="shared" si="24"/>
        <v>8.6049509168609379</v>
      </c>
      <c r="T146" s="332">
        <v>-10.706556576953695</v>
      </c>
      <c r="U146" s="380">
        <v>9.4395379257762424E-2</v>
      </c>
    </row>
    <row r="147" spans="1:21" s="10" customFormat="1" ht="15.75">
      <c r="A147" s="49" t="s">
        <v>20</v>
      </c>
      <c r="B147" s="247">
        <v>7.6775285263844086</v>
      </c>
      <c r="C147" s="458">
        <f t="shared" si="20"/>
        <v>8.4038652552062967</v>
      </c>
      <c r="D147" s="105">
        <v>9.4605539572503936</v>
      </c>
      <c r="E147" s="31">
        <v>0.41260462508973705</v>
      </c>
      <c r="F147" s="247">
        <v>26.632737228044206</v>
      </c>
      <c r="G147" s="408">
        <f t="shared" si="21"/>
        <v>13.234963613815095</v>
      </c>
      <c r="H147" s="332">
        <v>-50.305657655501093</v>
      </c>
      <c r="I147" s="380">
        <v>3.0906767957365987E-2</v>
      </c>
      <c r="J147" s="245">
        <v>19.334057314382392</v>
      </c>
      <c r="K147" s="408">
        <f t="shared" si="22"/>
        <v>17.152332297459843</v>
      </c>
      <c r="L147" s="332">
        <v>-11.284362001449049</v>
      </c>
      <c r="M147" s="380">
        <v>0.33701970770620193</v>
      </c>
      <c r="N147" s="247">
        <v>19.585212751863068</v>
      </c>
      <c r="O147" s="408">
        <f t="shared" si="23"/>
        <v>20.429283713345058</v>
      </c>
      <c r="P147" s="332">
        <v>4.3097359838569886</v>
      </c>
      <c r="Q147" s="383">
        <v>0.65421940462479666</v>
      </c>
      <c r="R147" s="245">
        <v>9.6188754663948739</v>
      </c>
      <c r="S147" s="408">
        <f t="shared" si="24"/>
        <v>8.0893050761831393</v>
      </c>
      <c r="T147" s="332">
        <v>-15.90175894838789</v>
      </c>
      <c r="U147" s="380">
        <v>3.0539864078527379E-2</v>
      </c>
    </row>
    <row r="148" spans="1:21" s="10" customFormat="1" ht="15.75">
      <c r="A148" s="49" t="s">
        <v>21</v>
      </c>
      <c r="B148" s="247">
        <v>8.2954382680358503</v>
      </c>
      <c r="C148" s="458">
        <f t="shared" si="20"/>
        <v>7.6889073048270449</v>
      </c>
      <c r="D148" s="105">
        <v>-7.311620478762439</v>
      </c>
      <c r="E148" s="31">
        <v>0.35474665189930965</v>
      </c>
      <c r="F148" s="247">
        <v>26.092501030717504</v>
      </c>
      <c r="G148" s="408">
        <f t="shared" si="21"/>
        <v>13.423381952320717</v>
      </c>
      <c r="H148" s="332">
        <v>-48.554636688457016</v>
      </c>
      <c r="I148" s="380">
        <v>8.2270362132699087E-2</v>
      </c>
      <c r="J148" s="245">
        <v>22.877160475465192</v>
      </c>
      <c r="K148" s="408">
        <f t="shared" si="22"/>
        <v>24.344665660305498</v>
      </c>
      <c r="L148" s="332">
        <v>6.4147173615105917</v>
      </c>
      <c r="M148" s="380">
        <v>0.56811987852961643</v>
      </c>
      <c r="N148" s="247">
        <v>20.980125695160897</v>
      </c>
      <c r="O148" s="408">
        <f t="shared" si="23"/>
        <v>39.731146999129393</v>
      </c>
      <c r="P148" s="332">
        <v>89.375161886153293</v>
      </c>
      <c r="Q148" s="383">
        <v>1.0179612221298362E-3</v>
      </c>
      <c r="R148" s="245">
        <v>9.8222246935518687</v>
      </c>
      <c r="S148" s="408">
        <f t="shared" si="24"/>
        <v>11.328500699559772</v>
      </c>
      <c r="T148" s="332">
        <v>15.335385342963587</v>
      </c>
      <c r="U148" s="380">
        <v>0.16212194621731435</v>
      </c>
    </row>
    <row r="149" spans="1:21" s="10" customFormat="1" ht="15.75">
      <c r="A149" s="49" t="s">
        <v>22</v>
      </c>
      <c r="B149" s="247">
        <v>8.1371682260816947</v>
      </c>
      <c r="C149" s="458">
        <f t="shared" si="20"/>
        <v>7.3531149766935346</v>
      </c>
      <c r="D149" s="105">
        <v>-9.6354558195696391</v>
      </c>
      <c r="E149" s="31">
        <v>0.26085888909500232</v>
      </c>
      <c r="F149" s="247">
        <v>26.537884531236767</v>
      </c>
      <c r="G149" s="408">
        <f t="shared" si="21"/>
        <v>8.2021947050674235</v>
      </c>
      <c r="H149" s="332">
        <v>-69.092507372194945</v>
      </c>
      <c r="I149" s="380">
        <v>7.2527524839122413E-3</v>
      </c>
      <c r="J149" s="245">
        <v>19.272231438426022</v>
      </c>
      <c r="K149" s="408">
        <f t="shared" si="22"/>
        <v>17.642814489256267</v>
      </c>
      <c r="L149" s="332">
        <v>-8.4547394232768269</v>
      </c>
      <c r="M149" s="380">
        <v>0.42190438072705616</v>
      </c>
      <c r="N149" s="247">
        <v>20.510591806305893</v>
      </c>
      <c r="O149" s="408">
        <f t="shared" si="23"/>
        <v>23.132440298232389</v>
      </c>
      <c r="P149" s="332">
        <v>12.782900253128826</v>
      </c>
      <c r="Q149" s="383">
        <v>0.16122841367710494</v>
      </c>
      <c r="R149" s="245">
        <v>9.8259589950151422</v>
      </c>
      <c r="S149" s="408">
        <f t="shared" si="24"/>
        <v>9.0110503960306438</v>
      </c>
      <c r="T149" s="332">
        <v>-8.2934256025077424</v>
      </c>
      <c r="U149" s="380">
        <v>0.17445268787477697</v>
      </c>
    </row>
    <row r="150" spans="1:21" s="10" customFormat="1" ht="15.75">
      <c r="A150" s="49" t="s">
        <v>23</v>
      </c>
      <c r="B150" s="247">
        <v>7.6792199951146802</v>
      </c>
      <c r="C150" s="458">
        <f t="shared" si="20"/>
        <v>9.2824209166040692</v>
      </c>
      <c r="D150" s="105">
        <v>20.877132345593736</v>
      </c>
      <c r="E150" s="31">
        <v>0.13917996085700379</v>
      </c>
      <c r="F150" s="247">
        <v>26.464475615954232</v>
      </c>
      <c r="G150" s="408">
        <f t="shared" si="21"/>
        <v>12.921423125096688</v>
      </c>
      <c r="H150" s="332">
        <v>-51.174460009678228</v>
      </c>
      <c r="I150" s="380">
        <v>2.7117206182677763E-2</v>
      </c>
      <c r="J150" s="245">
        <v>19.062498182836322</v>
      </c>
      <c r="K150" s="408">
        <f t="shared" si="22"/>
        <v>15.348438562376346</v>
      </c>
      <c r="L150" s="332">
        <v>-19.483593308898392</v>
      </c>
      <c r="M150" s="380">
        <v>0.11525478855285531</v>
      </c>
      <c r="N150" s="247">
        <v>19.103426792735416</v>
      </c>
      <c r="O150" s="408">
        <f t="shared" si="23"/>
        <v>17.272596945837563</v>
      </c>
      <c r="P150" s="332">
        <v>-9.5837771241862999</v>
      </c>
      <c r="Q150" s="383">
        <v>0.34740789468913846</v>
      </c>
      <c r="R150" s="245">
        <v>9.0825883635149651</v>
      </c>
      <c r="S150" s="408">
        <f t="shared" si="24"/>
        <v>6.9402189713173659</v>
      </c>
      <c r="T150" s="332">
        <v>-23.587652621179693</v>
      </c>
      <c r="U150" s="380">
        <v>2.2893700679082966E-2</v>
      </c>
    </row>
    <row r="151" spans="1:21" s="10" customFormat="1" ht="15.75">
      <c r="A151" s="49" t="s">
        <v>24</v>
      </c>
      <c r="B151" s="247">
        <v>8.2285605683630809</v>
      </c>
      <c r="C151" s="458">
        <f t="shared" si="20"/>
        <v>7.8677915257332156</v>
      </c>
      <c r="D151" s="105">
        <v>-4.3843517907243594</v>
      </c>
      <c r="E151" s="31">
        <v>0.5777049181597782</v>
      </c>
      <c r="F151" s="247">
        <v>26.291375884069073</v>
      </c>
      <c r="G151" s="408">
        <f t="shared" si="21"/>
        <v>10.528055059495712</v>
      </c>
      <c r="H151" s="332">
        <v>-59.956241522243594</v>
      </c>
      <c r="I151" s="380">
        <v>1.9181831792365624E-2</v>
      </c>
      <c r="J151" s="245">
        <v>20.89184800767233</v>
      </c>
      <c r="K151" s="408">
        <f t="shared" si="22"/>
        <v>20.219692301160038</v>
      </c>
      <c r="L151" s="332">
        <v>-3.2173109160350393</v>
      </c>
      <c r="M151" s="380">
        <v>0.76612753543877754</v>
      </c>
      <c r="N151" s="247">
        <v>20.946205695013937</v>
      </c>
      <c r="O151" s="408">
        <f t="shared" si="23"/>
        <v>30.579467546387221</v>
      </c>
      <c r="P151" s="332">
        <v>45.990486256259771</v>
      </c>
      <c r="Q151" s="383">
        <v>3.2042806861629258E-3</v>
      </c>
      <c r="R151" s="245">
        <v>9.6650881470582721</v>
      </c>
      <c r="S151" s="408">
        <f t="shared" si="24"/>
        <v>10.354185070342524</v>
      </c>
      <c r="T151" s="332">
        <v>7.1297531155366665</v>
      </c>
      <c r="U151" s="380">
        <v>0.32666690398750764</v>
      </c>
    </row>
    <row r="152" spans="1:21" s="10" customFormat="1" ht="15.75">
      <c r="A152" s="49" t="s">
        <v>25</v>
      </c>
      <c r="B152" s="247">
        <v>8.1920958444626528</v>
      </c>
      <c r="C152" s="458">
        <f t="shared" si="20"/>
        <v>7.9741929787430319</v>
      </c>
      <c r="D152" s="105">
        <v>-2.6599159709161517</v>
      </c>
      <c r="E152" s="31">
        <v>0.73471308787109701</v>
      </c>
      <c r="F152" s="248"/>
      <c r="G152" s="408">
        <f t="shared" si="21"/>
        <v>0</v>
      </c>
      <c r="H152" s="332">
        <v>-22.701360392046812</v>
      </c>
      <c r="I152" s="380">
        <v>0.29324062297455011</v>
      </c>
      <c r="J152" s="246">
        <v>25.080448398962012</v>
      </c>
      <c r="K152" s="408">
        <f t="shared" si="22"/>
        <v>43.464674406503626</v>
      </c>
      <c r="L152" s="332">
        <v>73.301026022734376</v>
      </c>
      <c r="M152" s="380">
        <v>1.8094442662687543E-3</v>
      </c>
      <c r="N152" s="248">
        <v>19.165723143149009</v>
      </c>
      <c r="O152" s="408">
        <f t="shared" si="23"/>
        <v>50.772318791410427</v>
      </c>
      <c r="P152" s="332">
        <v>164.91209547477752</v>
      </c>
      <c r="Q152" s="383">
        <v>2.0881926418631304E-3</v>
      </c>
      <c r="R152" s="246">
        <v>8.3977232401000794</v>
      </c>
      <c r="S152" s="408">
        <f t="shared" si="24"/>
        <v>11.271015309026181</v>
      </c>
      <c r="T152" s="332">
        <v>34.215131730059952</v>
      </c>
      <c r="U152" s="380">
        <v>8.5309865458069081E-2</v>
      </c>
    </row>
    <row r="153" spans="1:21" s="10" customFormat="1" ht="15.75">
      <c r="A153" s="49" t="s">
        <v>26</v>
      </c>
      <c r="B153" s="247">
        <v>8.1451793168414159</v>
      </c>
      <c r="C153" s="458">
        <f t="shared" si="20"/>
        <v>7.2896077232534671</v>
      </c>
      <c r="D153" s="105">
        <v>-10.504024040562525</v>
      </c>
      <c r="E153" s="31">
        <v>0.21535297921976948</v>
      </c>
      <c r="F153" s="247">
        <v>26.176626132286234</v>
      </c>
      <c r="G153" s="408">
        <f t="shared" si="21"/>
        <v>6.7595761587364329</v>
      </c>
      <c r="H153" s="332">
        <v>-74.177053511112433</v>
      </c>
      <c r="I153" s="380">
        <v>1.9133748706568823E-2</v>
      </c>
      <c r="J153" s="245">
        <v>19.107223069716898</v>
      </c>
      <c r="K153" s="408">
        <f t="shared" si="22"/>
        <v>15.230953413206304</v>
      </c>
      <c r="L153" s="332">
        <v>-20.286933597661857</v>
      </c>
      <c r="M153" s="380">
        <v>7.6362251134065945E-2</v>
      </c>
      <c r="N153" s="247">
        <v>20.34729867583415</v>
      </c>
      <c r="O153" s="408">
        <f t="shared" si="23"/>
        <v>19.137122272563964</v>
      </c>
      <c r="P153" s="332">
        <v>-5.9476022962570134</v>
      </c>
      <c r="Q153" s="383">
        <v>0.47131495332814322</v>
      </c>
      <c r="R153" s="245">
        <v>9.4599716607546007</v>
      </c>
      <c r="S153" s="408">
        <f t="shared" si="24"/>
        <v>7.8984522324758313</v>
      </c>
      <c r="T153" s="332">
        <v>-16.506597316320189</v>
      </c>
      <c r="U153" s="380">
        <v>2.9472256283481772E-2</v>
      </c>
    </row>
    <row r="154" spans="1:21" s="10" customFormat="1" ht="15.75">
      <c r="A154" s="49" t="s">
        <v>27</v>
      </c>
      <c r="B154" s="247">
        <v>8.1750563429509739</v>
      </c>
      <c r="C154" s="458">
        <f t="shared" si="20"/>
        <v>6.7635223119926531</v>
      </c>
      <c r="D154" s="105">
        <v>-17.266352325209731</v>
      </c>
      <c r="E154" s="31">
        <v>7.2839525558484955E-2</v>
      </c>
      <c r="F154" s="247">
        <v>25.600907002233757</v>
      </c>
      <c r="G154" s="408">
        <f t="shared" si="21"/>
        <v>6.4713560762224311</v>
      </c>
      <c r="H154" s="332">
        <v>-74.722160915401219</v>
      </c>
      <c r="I154" s="380">
        <v>2.1625012382571404E-2</v>
      </c>
      <c r="J154" s="245">
        <v>18.059744568957907</v>
      </c>
      <c r="K154" s="408">
        <f t="shared" si="22"/>
        <v>12.980826286779195</v>
      </c>
      <c r="L154" s="332">
        <v>-28.122868863320694</v>
      </c>
      <c r="M154" s="380">
        <v>1.9246303695695709E-2</v>
      </c>
      <c r="N154" s="247">
        <v>19.365834268291479</v>
      </c>
      <c r="O154" s="408">
        <f t="shared" si="23"/>
        <v>16.463114033180975</v>
      </c>
      <c r="P154" s="332">
        <v>-14.988872644971741</v>
      </c>
      <c r="Q154" s="383">
        <v>9.04992558608783E-2</v>
      </c>
      <c r="R154" s="245">
        <v>9.1007905245859977</v>
      </c>
      <c r="S154" s="408">
        <f t="shared" si="24"/>
        <v>6.4555194504489064</v>
      </c>
      <c r="T154" s="332">
        <v>-29.066387881259654</v>
      </c>
      <c r="U154" s="380">
        <v>7.672410070399119E-3</v>
      </c>
    </row>
    <row r="155" spans="1:21" s="10" customFormat="1" ht="15.75">
      <c r="A155" s="49" t="s">
        <v>28</v>
      </c>
      <c r="B155" s="247">
        <v>7.8679438822569141</v>
      </c>
      <c r="C155" s="458">
        <f t="shared" si="20"/>
        <v>7.6932119040271871</v>
      </c>
      <c r="D155" s="105">
        <v>-2.220808648924995</v>
      </c>
      <c r="E155" s="31">
        <v>0.80855383350058174</v>
      </c>
      <c r="F155" s="247">
        <v>26.378028306245692</v>
      </c>
      <c r="G155" s="408">
        <f t="shared" si="21"/>
        <v>10.285341026724623</v>
      </c>
      <c r="H155" s="332">
        <v>-61.007923309077285</v>
      </c>
      <c r="I155" s="380">
        <v>2.822657324074003E-2</v>
      </c>
      <c r="J155" s="245">
        <v>18.438137110876415</v>
      </c>
      <c r="K155" s="408">
        <f t="shared" si="22"/>
        <v>14.018592333078807</v>
      </c>
      <c r="L155" s="332">
        <v>-23.969584081195357</v>
      </c>
      <c r="M155" s="380">
        <v>4.4272493534930395E-2</v>
      </c>
      <c r="N155" s="247">
        <v>19.114836125575057</v>
      </c>
      <c r="O155" s="408">
        <f t="shared" si="23"/>
        <v>17.659267032400709</v>
      </c>
      <c r="P155" s="332">
        <v>-7.6148656656639666</v>
      </c>
      <c r="Q155" s="383">
        <v>0.44873828205881161</v>
      </c>
      <c r="R155" s="245">
        <v>8.8609378637931595</v>
      </c>
      <c r="S155" s="408">
        <f t="shared" si="24"/>
        <v>6.3648969713316248</v>
      </c>
      <c r="T155" s="332">
        <v>-28.169037305414964</v>
      </c>
      <c r="U155" s="380">
        <v>2.1154543280548704E-2</v>
      </c>
    </row>
    <row r="156" spans="1:21" s="10" customFormat="1" ht="15.75">
      <c r="A156" s="49" t="s">
        <v>29</v>
      </c>
      <c r="B156" s="247">
        <v>7.5287079145548716</v>
      </c>
      <c r="C156" s="458">
        <f t="shared" si="20"/>
        <v>6.1368873262181713</v>
      </c>
      <c r="D156" s="105">
        <v>-18.486845340964329</v>
      </c>
      <c r="E156" s="31">
        <v>3.9857504265201751E-2</v>
      </c>
      <c r="F156" s="247">
        <v>18.554310683839113</v>
      </c>
      <c r="G156" s="408">
        <f t="shared" si="21"/>
        <v>10.490825408291217</v>
      </c>
      <c r="H156" s="332">
        <v>-43.458824275111589</v>
      </c>
      <c r="I156" s="380">
        <v>0.29715637044007415</v>
      </c>
      <c r="J156" s="245">
        <v>21.245383630099109</v>
      </c>
      <c r="K156" s="408">
        <f t="shared" si="22"/>
        <v>20.863743398883056</v>
      </c>
      <c r="L156" s="332">
        <v>-1.7963442687632625</v>
      </c>
      <c r="M156" s="380">
        <v>0.8448290933008481</v>
      </c>
      <c r="N156" s="247">
        <v>20.95591194898115</v>
      </c>
      <c r="O156" s="408">
        <f t="shared" si="23"/>
        <v>30.819092337505555</v>
      </c>
      <c r="P156" s="332">
        <v>47.066338189133027</v>
      </c>
      <c r="Q156" s="383">
        <v>1.6261663984651311E-2</v>
      </c>
      <c r="R156" s="245">
        <v>9.3468182577326928</v>
      </c>
      <c r="S156" s="408">
        <f t="shared" si="24"/>
        <v>10.626399521503179</v>
      </c>
      <c r="T156" s="332">
        <v>13.690019731707945</v>
      </c>
      <c r="U156" s="380">
        <v>0.10631411174462024</v>
      </c>
    </row>
    <row r="157" spans="1:21" s="10" customFormat="1" ht="15.75">
      <c r="A157" s="49" t="s">
        <v>30</v>
      </c>
      <c r="B157" s="247">
        <v>8.3286234156109078</v>
      </c>
      <c r="C157" s="458">
        <f t="shared" si="20"/>
        <v>7.4891900624027485</v>
      </c>
      <c r="D157" s="105">
        <v>-10.078896731418448</v>
      </c>
      <c r="E157" s="31">
        <v>0.2037851205278155</v>
      </c>
      <c r="F157" s="247">
        <v>23.915608770314741</v>
      </c>
      <c r="G157" s="408">
        <f t="shared" si="21"/>
        <v>10.796108953993251</v>
      </c>
      <c r="H157" s="332">
        <v>-54.857477985699767</v>
      </c>
      <c r="I157" s="380">
        <v>0.13825016683516145</v>
      </c>
      <c r="J157" s="245">
        <v>21.526531756371192</v>
      </c>
      <c r="K157" s="408">
        <f t="shared" si="22"/>
        <v>18.950861318687355</v>
      </c>
      <c r="L157" s="332">
        <v>-11.965097150039119</v>
      </c>
      <c r="M157" s="380">
        <v>0.26139260769107442</v>
      </c>
      <c r="N157" s="247">
        <v>20.924049331942172</v>
      </c>
      <c r="O157" s="408">
        <f t="shared" si="23"/>
        <v>25.585462337854544</v>
      </c>
      <c r="P157" s="332">
        <v>22.277776791494976</v>
      </c>
      <c r="Q157" s="383">
        <v>6.4452004264905285E-2</v>
      </c>
      <c r="R157" s="245">
        <v>9.4771970158449967</v>
      </c>
      <c r="S157" s="408">
        <f t="shared" si="24"/>
        <v>9.8321899065797229</v>
      </c>
      <c r="T157" s="332">
        <v>3.745758267357016</v>
      </c>
      <c r="U157" s="380">
        <v>0.63882849654319296</v>
      </c>
    </row>
    <row r="158" spans="1:21" s="10" customFormat="1" ht="15.75">
      <c r="A158" s="49" t="s">
        <v>31</v>
      </c>
      <c r="B158" s="247">
        <v>8.2911991585077391</v>
      </c>
      <c r="C158" s="458">
        <f t="shared" si="20"/>
        <v>4.8373249727975232</v>
      </c>
      <c r="D158" s="105">
        <v>-41.657112797322419</v>
      </c>
      <c r="E158" s="31">
        <v>1.3839123455821011E-3</v>
      </c>
      <c r="F158" s="247">
        <v>23.645914707181944</v>
      </c>
      <c r="G158" s="408">
        <f t="shared" si="21"/>
        <v>5.8099883017286338</v>
      </c>
      <c r="H158" s="332">
        <v>-75.429208919695654</v>
      </c>
      <c r="I158" s="380">
        <v>8.8378574556127978E-2</v>
      </c>
      <c r="J158" s="245">
        <v>16.842662215192611</v>
      </c>
      <c r="K158" s="408">
        <f t="shared" si="22"/>
        <v>9.8382190901724336</v>
      </c>
      <c r="L158" s="332">
        <v>-41.58750579645271</v>
      </c>
      <c r="M158" s="380">
        <v>8.7300608534687796E-4</v>
      </c>
      <c r="N158" s="247">
        <v>19.041695383679663</v>
      </c>
      <c r="O158" s="408">
        <f t="shared" si="23"/>
        <v>12.646720028433371</v>
      </c>
      <c r="P158" s="332">
        <v>-33.584065002569702</v>
      </c>
      <c r="Q158" s="383">
        <v>8.693541422457947E-4</v>
      </c>
      <c r="R158" s="245">
        <v>8.5257006922699876</v>
      </c>
      <c r="S158" s="408">
        <f t="shared" si="24"/>
        <v>5.0683326747951245</v>
      </c>
      <c r="T158" s="332">
        <v>-40.552303467673468</v>
      </c>
      <c r="U158" s="380">
        <v>1.1407964477778657E-3</v>
      </c>
    </row>
    <row r="159" spans="1:21" s="10" customFormat="1" ht="15.75">
      <c r="A159" s="49" t="s">
        <v>32</v>
      </c>
      <c r="B159" s="247">
        <v>8.36248268492953</v>
      </c>
      <c r="C159" s="458">
        <f t="shared" si="20"/>
        <v>5.5337098271964233</v>
      </c>
      <c r="D159" s="105">
        <v>-33.826950252835644</v>
      </c>
      <c r="E159" s="31">
        <v>2.0900365056492252E-3</v>
      </c>
      <c r="F159" s="247">
        <v>25.208478773488086</v>
      </c>
      <c r="G159" s="408">
        <f t="shared" si="21"/>
        <v>5.7737568648896698</v>
      </c>
      <c r="H159" s="332">
        <v>-77.095972681374306</v>
      </c>
      <c r="I159" s="380">
        <v>2.4974605297124992E-2</v>
      </c>
      <c r="J159" s="245">
        <v>17.36800449154148</v>
      </c>
      <c r="K159" s="408">
        <f t="shared" si="22"/>
        <v>11.917841007179444</v>
      </c>
      <c r="L159" s="332">
        <v>-31.380481776224549</v>
      </c>
      <c r="M159" s="380">
        <v>6.4796112243565469E-3</v>
      </c>
      <c r="N159" s="247">
        <v>18.248275357829709</v>
      </c>
      <c r="O159" s="408">
        <f t="shared" si="23"/>
        <v>15.685633997765759</v>
      </c>
      <c r="P159" s="332">
        <v>-14.043197561485767</v>
      </c>
      <c r="Q159" s="383">
        <v>0.14633698452190214</v>
      </c>
      <c r="R159" s="245">
        <v>8.2732285183282563</v>
      </c>
      <c r="S159" s="408">
        <f t="shared" si="24"/>
        <v>5.4585885197947102</v>
      </c>
      <c r="T159" s="332">
        <v>-34.021059521057339</v>
      </c>
      <c r="U159" s="380">
        <v>1.1665766628469762E-2</v>
      </c>
    </row>
    <row r="160" spans="1:21" s="10" customFormat="1" ht="15.75">
      <c r="A160" s="49" t="s">
        <v>33</v>
      </c>
      <c r="B160" s="247">
        <v>8.3377790046945499</v>
      </c>
      <c r="C160" s="458">
        <f t="shared" si="20"/>
        <v>5.3079239208001905</v>
      </c>
      <c r="D160" s="105">
        <v>-36.338874923266893</v>
      </c>
      <c r="E160" s="31">
        <v>1.1227986106934333E-3</v>
      </c>
      <c r="F160" s="247">
        <v>24.481145925681318</v>
      </c>
      <c r="G160" s="408">
        <f t="shared" si="21"/>
        <v>4.6526350102788605</v>
      </c>
      <c r="H160" s="332">
        <v>-80.995027665767338</v>
      </c>
      <c r="I160" s="380">
        <v>2.2972319239747702E-2</v>
      </c>
      <c r="J160" s="245">
        <v>17.107398380457642</v>
      </c>
      <c r="K160" s="408">
        <f t="shared" si="22"/>
        <v>11.915762286064609</v>
      </c>
      <c r="L160" s="332">
        <v>-30.347315114398771</v>
      </c>
      <c r="M160" s="380">
        <v>9.5435175237678482E-3</v>
      </c>
      <c r="N160" s="247">
        <v>18.858422427747271</v>
      </c>
      <c r="O160" s="408">
        <f t="shared" si="23"/>
        <v>14.540293771991692</v>
      </c>
      <c r="P160" s="332">
        <v>-22.897613373015314</v>
      </c>
      <c r="Q160" s="383">
        <v>6.0694211712941336E-3</v>
      </c>
      <c r="R160" s="245">
        <v>8.3527709393676322</v>
      </c>
      <c r="S160" s="408">
        <f t="shared" si="24"/>
        <v>5.548777438751082</v>
      </c>
      <c r="T160" s="332">
        <v>-33.569620440577218</v>
      </c>
      <c r="U160" s="380">
        <v>2.5051313955002188E-3</v>
      </c>
    </row>
    <row r="161" spans="1:21" s="10" customFormat="1" ht="15.75">
      <c r="A161" s="49" t="s">
        <v>34</v>
      </c>
      <c r="B161" s="247">
        <v>8.3868995595505584</v>
      </c>
      <c r="C161" s="458">
        <f t="shared" si="20"/>
        <v>4.1648108835162381</v>
      </c>
      <c r="D161" s="105">
        <v>-50.341471792474593</v>
      </c>
      <c r="E161" s="31">
        <v>7.6402032599470196E-4</v>
      </c>
      <c r="F161" s="247">
        <v>24.54196343555753</v>
      </c>
      <c r="G161" s="408">
        <f t="shared" si="21"/>
        <v>4.8122140362721737</v>
      </c>
      <c r="H161" s="332">
        <v>-80.391894687203319</v>
      </c>
      <c r="I161" s="380">
        <v>1.8065149204984667E-2</v>
      </c>
      <c r="J161" s="245">
        <v>16.543573809152683</v>
      </c>
      <c r="K161" s="408">
        <f t="shared" si="22"/>
        <v>11.33451750434569</v>
      </c>
      <c r="L161" s="332">
        <v>-31.486886478694814</v>
      </c>
      <c r="M161" s="380">
        <v>6.2362853588743394E-3</v>
      </c>
      <c r="N161" s="247">
        <v>17.723735057686312</v>
      </c>
      <c r="O161" s="408">
        <f t="shared" si="23"/>
        <v>13.648996380204778</v>
      </c>
      <c r="P161" s="332">
        <v>-22.990293322594148</v>
      </c>
      <c r="Q161" s="383">
        <v>1.6235175004368781E-2</v>
      </c>
      <c r="R161" s="245">
        <v>7.768685490585983</v>
      </c>
      <c r="S161" s="408">
        <f t="shared" si="24"/>
        <v>4.9375385220462125</v>
      </c>
      <c r="T161" s="332">
        <v>-36.443063269462087</v>
      </c>
      <c r="U161" s="380">
        <v>8.4605230330258314E-3</v>
      </c>
    </row>
    <row r="162" spans="1:21" s="10" customFormat="1" ht="16.5" thickBot="1">
      <c r="A162" s="50" t="s">
        <v>35</v>
      </c>
      <c r="B162" s="316">
        <v>7.4073895784093162</v>
      </c>
      <c r="C162" s="459">
        <f t="shared" si="20"/>
        <v>2.5915998085411216</v>
      </c>
      <c r="D162" s="107">
        <v>-65.013318374735078</v>
      </c>
      <c r="E162" s="35">
        <v>1.779868047643701E-3</v>
      </c>
      <c r="F162" s="316">
        <v>24.427403099671658</v>
      </c>
      <c r="G162" s="409">
        <f t="shared" si="21"/>
        <v>7.7990230617509049</v>
      </c>
      <c r="H162" s="333">
        <v>-68.072647632953931</v>
      </c>
      <c r="I162" s="381">
        <v>3.6178888883979771E-2</v>
      </c>
      <c r="J162" s="320">
        <v>18.013750234050832</v>
      </c>
      <c r="K162" s="409">
        <f t="shared" si="22"/>
        <v>15.384933720213876</v>
      </c>
      <c r="L162" s="333">
        <v>-14.593388271076313</v>
      </c>
      <c r="M162" s="381">
        <v>8.6028855411822716E-2</v>
      </c>
      <c r="N162" s="316">
        <v>19.23618408669007</v>
      </c>
      <c r="O162" s="409">
        <f t="shared" si="23"/>
        <v>18.708381090151725</v>
      </c>
      <c r="P162" s="333">
        <v>-2.7438030025068336</v>
      </c>
      <c r="Q162" s="384">
        <v>0.70453529900560263</v>
      </c>
      <c r="R162" s="320">
        <v>8.6238000653291333</v>
      </c>
      <c r="S162" s="409">
        <f t="shared" si="24"/>
        <v>5.8448869692289342</v>
      </c>
      <c r="T162" s="333">
        <v>-32.223765336031583</v>
      </c>
      <c r="U162" s="381">
        <v>1.8035195186253206E-3</v>
      </c>
    </row>
    <row r="163" spans="1:21" ht="15.75" thickBot="1">
      <c r="A163" s="326"/>
      <c r="B163" s="321">
        <v>8.412132841426919</v>
      </c>
      <c r="C163" s="464">
        <f t="shared" si="20"/>
        <v>8.412132841426919</v>
      </c>
      <c r="D163" s="421"/>
      <c r="E163" s="427"/>
      <c r="F163" s="321">
        <v>26.413479335863876</v>
      </c>
      <c r="G163" s="464">
        <f t="shared" si="21"/>
        <v>26.413479335863876</v>
      </c>
      <c r="H163" s="421"/>
      <c r="I163" s="427"/>
      <c r="J163" s="325">
        <v>21.081106299454937</v>
      </c>
      <c r="K163" s="464">
        <f t="shared" si="22"/>
        <v>21.081106299454937</v>
      </c>
      <c r="L163" s="423"/>
      <c r="M163" s="423"/>
      <c r="N163" s="321">
        <v>20.984631919463087</v>
      </c>
      <c r="O163" s="464">
        <f t="shared" si="23"/>
        <v>20.984631919463087</v>
      </c>
      <c r="P163" s="423"/>
      <c r="Q163" s="423"/>
      <c r="R163" s="325">
        <v>9.7355112089127012</v>
      </c>
      <c r="S163" s="464">
        <f t="shared" si="24"/>
        <v>9.7355112089127012</v>
      </c>
      <c r="T163" s="423"/>
      <c r="U163" s="474"/>
    </row>
    <row r="167" spans="1:21" ht="15.75" thickBot="1"/>
    <row r="168" spans="1:21" s="386" customFormat="1">
      <c r="A168" s="385"/>
    </row>
    <row r="169" spans="1:21" s="446" customFormat="1">
      <c r="A169" s="445"/>
    </row>
    <row r="170" spans="1:21" s="387" customFormat="1" ht="21.75" thickBot="1">
      <c r="A170" s="523" t="s">
        <v>259</v>
      </c>
    </row>
    <row r="174" spans="1:21" ht="15.75" thickBot="1">
      <c r="A174" t="s">
        <v>123</v>
      </c>
    </row>
    <row r="175" spans="1:21" ht="15.75" customHeight="1" thickBot="1">
      <c r="A175" s="82" t="s">
        <v>0</v>
      </c>
      <c r="B175" s="54" t="s">
        <v>122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</row>
    <row r="176" spans="1:21" ht="15.75" customHeight="1" thickBot="1">
      <c r="A176" s="83"/>
      <c r="B176" s="52" t="s">
        <v>99</v>
      </c>
      <c r="C176" s="53"/>
      <c r="D176" s="85"/>
      <c r="E176" s="52" t="s">
        <v>100</v>
      </c>
      <c r="F176" s="53"/>
      <c r="G176" s="85"/>
      <c r="H176" s="52" t="s">
        <v>101</v>
      </c>
      <c r="I176" s="53"/>
      <c r="J176" s="85"/>
      <c r="K176" s="52" t="s">
        <v>102</v>
      </c>
      <c r="L176" s="53"/>
      <c r="M176" s="85"/>
      <c r="N176" s="86" t="s">
        <v>103</v>
      </c>
      <c r="O176" s="87"/>
      <c r="P176" s="88"/>
    </row>
    <row r="177" spans="1:16" ht="15" customHeight="1">
      <c r="A177" s="83"/>
      <c r="B177" s="1446" t="s">
        <v>6</v>
      </c>
      <c r="C177" s="1444" t="s">
        <v>129</v>
      </c>
      <c r="D177" s="1467"/>
      <c r="E177" s="1446" t="s">
        <v>6</v>
      </c>
      <c r="F177" s="1444" t="s">
        <v>129</v>
      </c>
      <c r="G177" s="1467"/>
      <c r="H177" s="1446" t="s">
        <v>6</v>
      </c>
      <c r="I177" s="1444" t="s">
        <v>129</v>
      </c>
      <c r="J177" s="1467"/>
      <c r="K177" s="1446" t="s">
        <v>6</v>
      </c>
      <c r="L177" s="1444" t="s">
        <v>129</v>
      </c>
      <c r="M177" s="1467"/>
      <c r="N177" s="1446" t="s">
        <v>6</v>
      </c>
      <c r="O177" s="1444" t="s">
        <v>129</v>
      </c>
      <c r="P177" s="1467"/>
    </row>
    <row r="178" spans="1:16" ht="15.75" customHeight="1" thickBot="1">
      <c r="A178" s="84"/>
      <c r="B178" s="1466"/>
      <c r="C178" s="23" t="s">
        <v>136</v>
      </c>
      <c r="D178" s="29" t="s">
        <v>10</v>
      </c>
      <c r="E178" s="1466"/>
      <c r="F178" s="23" t="s">
        <v>136</v>
      </c>
      <c r="G178" s="29" t="s">
        <v>10</v>
      </c>
      <c r="H178" s="1466"/>
      <c r="I178" s="23" t="s">
        <v>136</v>
      </c>
      <c r="J178" s="29" t="s">
        <v>10</v>
      </c>
      <c r="K178" s="1466"/>
      <c r="L178" s="23" t="s">
        <v>136</v>
      </c>
      <c r="M178" s="29" t="s">
        <v>10</v>
      </c>
      <c r="N178" s="1466"/>
      <c r="O178" s="23" t="s">
        <v>136</v>
      </c>
      <c r="P178" s="29" t="s">
        <v>10</v>
      </c>
    </row>
    <row r="179" spans="1:16" s="10" customFormat="1" ht="15.75">
      <c r="A179" s="41" t="s">
        <v>11</v>
      </c>
      <c r="B179" s="330">
        <v>-4.1265727927531861</v>
      </c>
      <c r="C179" s="44"/>
      <c r="D179" s="45"/>
      <c r="E179" s="329">
        <v>4.3976533543407594</v>
      </c>
      <c r="F179" s="46"/>
      <c r="G179" s="47"/>
      <c r="H179" s="329">
        <v>14.590706604435342</v>
      </c>
      <c r="I179" s="46"/>
      <c r="J179" s="47"/>
      <c r="K179" s="329">
        <v>17.825587293685416</v>
      </c>
      <c r="L179" s="46"/>
      <c r="M179" s="48"/>
      <c r="N179" s="329">
        <v>19.697941627736824</v>
      </c>
      <c r="O179" s="46"/>
      <c r="P179" s="47"/>
    </row>
    <row r="180" spans="1:16" s="10" customFormat="1" ht="15.75">
      <c r="A180" s="49" t="s">
        <v>12</v>
      </c>
      <c r="B180" s="97">
        <v>-4.6849579013209333</v>
      </c>
      <c r="C180" s="28"/>
      <c r="D180" s="31"/>
      <c r="E180" s="97">
        <v>4.2133294508544328</v>
      </c>
      <c r="F180" s="9"/>
      <c r="G180" s="36"/>
      <c r="H180" s="97">
        <v>14.59804659645191</v>
      </c>
      <c r="I180" s="9"/>
      <c r="J180" s="36"/>
      <c r="K180" s="97">
        <v>17.958129632066797</v>
      </c>
      <c r="L180" s="9"/>
      <c r="M180" s="40"/>
      <c r="N180" s="97">
        <v>19.771114696810326</v>
      </c>
      <c r="O180" s="9"/>
      <c r="P180" s="36"/>
    </row>
    <row r="181" spans="1:16" s="10" customFormat="1" ht="15.75">
      <c r="A181" s="49" t="s">
        <v>13</v>
      </c>
      <c r="B181" s="97">
        <v>-2.2976190233270715</v>
      </c>
      <c r="C181" s="28"/>
      <c r="D181" s="31"/>
      <c r="E181" s="97">
        <v>5.1236887704417766</v>
      </c>
      <c r="F181" s="9"/>
      <c r="G181" s="36"/>
      <c r="H181" s="97">
        <v>14.248243732119118</v>
      </c>
      <c r="I181" s="9"/>
      <c r="J181" s="36"/>
      <c r="K181" s="97">
        <v>16.961296295943093</v>
      </c>
      <c r="L181" s="9"/>
      <c r="M181" s="40"/>
      <c r="N181" s="97">
        <v>18.972419356308528</v>
      </c>
      <c r="O181" s="9"/>
      <c r="P181" s="36"/>
    </row>
    <row r="182" spans="1:16" s="10" customFormat="1" ht="15.75">
      <c r="A182" s="49" t="s">
        <v>14</v>
      </c>
      <c r="B182" s="97">
        <v>-2.5489914109795677</v>
      </c>
      <c r="C182" s="28"/>
      <c r="D182" s="31"/>
      <c r="E182" s="97">
        <v>5.149279569922685</v>
      </c>
      <c r="F182" s="9"/>
      <c r="G182" s="36"/>
      <c r="H182" s="97">
        <v>14.413942648911563</v>
      </c>
      <c r="I182" s="9"/>
      <c r="J182" s="36"/>
      <c r="K182" s="97">
        <v>17.082518514703814</v>
      </c>
      <c r="L182" s="9"/>
      <c r="M182" s="40"/>
      <c r="N182" s="97">
        <v>18.964587810133533</v>
      </c>
      <c r="O182" s="9"/>
      <c r="P182" s="36"/>
    </row>
    <row r="183" spans="1:16" s="10" customFormat="1" ht="15.75">
      <c r="A183" s="49" t="s">
        <v>15</v>
      </c>
      <c r="B183" s="97">
        <v>-3.0154784504231915</v>
      </c>
      <c r="C183" s="28"/>
      <c r="D183" s="31"/>
      <c r="E183" s="97">
        <v>4.842677061539904</v>
      </c>
      <c r="F183" s="9"/>
      <c r="G183" s="36"/>
      <c r="H183" s="97">
        <v>14.457182793540339</v>
      </c>
      <c r="I183" s="9"/>
      <c r="J183" s="36"/>
      <c r="K183" s="97">
        <v>17.264177776124743</v>
      </c>
      <c r="L183" s="9"/>
      <c r="M183" s="40"/>
      <c r="N183" s="97">
        <v>19.092801076417331</v>
      </c>
      <c r="O183" s="9"/>
      <c r="P183" s="36"/>
    </row>
    <row r="184" spans="1:16" s="10" customFormat="1" ht="15.75">
      <c r="A184" s="49" t="s">
        <v>16</v>
      </c>
      <c r="B184" s="97">
        <v>-3.2213548038801312</v>
      </c>
      <c r="C184" s="28"/>
      <c r="D184" s="31"/>
      <c r="E184" s="97">
        <v>5.1206248082576149</v>
      </c>
      <c r="F184" s="9"/>
      <c r="G184" s="36"/>
      <c r="H184" s="97">
        <v>15.182643072269009</v>
      </c>
      <c r="I184" s="9"/>
      <c r="J184" s="36"/>
      <c r="K184" s="97">
        <v>18.227177779727509</v>
      </c>
      <c r="L184" s="9"/>
      <c r="M184" s="40"/>
      <c r="N184" s="97">
        <v>20.121827357792366</v>
      </c>
      <c r="O184" s="9"/>
      <c r="P184" s="36"/>
    </row>
    <row r="185" spans="1:16" s="10" customFormat="1" ht="15.75">
      <c r="A185" s="49" t="s">
        <v>17</v>
      </c>
      <c r="B185" s="94">
        <v>-1.937070084173804</v>
      </c>
      <c r="C185" s="28"/>
      <c r="D185" s="31"/>
      <c r="E185" s="94">
        <v>5.4115152324251881</v>
      </c>
      <c r="F185" s="9"/>
      <c r="G185" s="36"/>
      <c r="H185" s="94">
        <v>14.083422941939382</v>
      </c>
      <c r="I185" s="9"/>
      <c r="J185" s="36"/>
      <c r="K185" s="94">
        <v>16.778111108462021</v>
      </c>
      <c r="L185" s="9"/>
      <c r="M185" s="40"/>
      <c r="N185" s="94">
        <v>18.680896057108402</v>
      </c>
      <c r="O185" s="9"/>
      <c r="P185" s="36"/>
    </row>
    <row r="186" spans="1:16" s="10" customFormat="1" ht="15.75">
      <c r="A186" s="49" t="s">
        <v>18</v>
      </c>
      <c r="B186" s="97">
        <v>-2.9539460978989291</v>
      </c>
      <c r="C186" s="28"/>
      <c r="D186" s="31"/>
      <c r="E186" s="97">
        <v>5.0099494631432497</v>
      </c>
      <c r="F186" s="9"/>
      <c r="G186" s="36"/>
      <c r="H186" s="97">
        <v>14.486989245435248</v>
      </c>
      <c r="I186" s="9"/>
      <c r="J186" s="36"/>
      <c r="K186" s="97">
        <v>17.2282777779897</v>
      </c>
      <c r="L186" s="9"/>
      <c r="M186" s="40"/>
      <c r="N186" s="97">
        <v>19.088387097225393</v>
      </c>
      <c r="O186" s="9"/>
      <c r="P186" s="36"/>
    </row>
    <row r="187" spans="1:16" s="10" customFormat="1" ht="15.75">
      <c r="A187" s="49" t="s">
        <v>19</v>
      </c>
      <c r="B187" s="97">
        <v>-3.7229207496719781</v>
      </c>
      <c r="C187" s="28"/>
      <c r="D187" s="31"/>
      <c r="E187" s="97">
        <v>5.2057931893107927</v>
      </c>
      <c r="F187" s="9"/>
      <c r="G187" s="36"/>
      <c r="H187" s="97">
        <v>15.546602146763956</v>
      </c>
      <c r="I187" s="9"/>
      <c r="J187" s="36"/>
      <c r="K187" s="97">
        <v>18.921466666327582</v>
      </c>
      <c r="L187" s="9"/>
      <c r="M187" s="40"/>
      <c r="N187" s="97">
        <v>20.924279566652036</v>
      </c>
      <c r="O187" s="9"/>
      <c r="P187" s="36"/>
    </row>
    <row r="188" spans="1:16" s="10" customFormat="1" ht="15.75">
      <c r="A188" s="49" t="s">
        <v>20</v>
      </c>
      <c r="B188" s="97">
        <v>-4.2759224731851075</v>
      </c>
      <c r="C188" s="28"/>
      <c r="D188" s="31"/>
      <c r="E188" s="97">
        <v>4.8689318397306494</v>
      </c>
      <c r="F188" s="9"/>
      <c r="G188" s="36"/>
      <c r="H188" s="97">
        <v>15.432516128806659</v>
      </c>
      <c r="I188" s="9"/>
      <c r="J188" s="36"/>
      <c r="K188" s="97">
        <v>19.048655552970043</v>
      </c>
      <c r="L188" s="9"/>
      <c r="M188" s="40"/>
      <c r="N188" s="97">
        <v>21.01588171755883</v>
      </c>
      <c r="O188" s="9"/>
      <c r="P188" s="36"/>
    </row>
    <row r="189" spans="1:16" s="10" customFormat="1" ht="15.75">
      <c r="A189" s="49" t="s">
        <v>21</v>
      </c>
      <c r="B189" s="97">
        <v>-2.6137662549199208</v>
      </c>
      <c r="C189" s="28"/>
      <c r="D189" s="31"/>
      <c r="E189" s="97">
        <v>5.0456218656464262</v>
      </c>
      <c r="F189" s="9"/>
      <c r="G189" s="36"/>
      <c r="H189" s="97">
        <v>14.171182804428122</v>
      </c>
      <c r="I189" s="9"/>
      <c r="J189" s="36"/>
      <c r="K189" s="97">
        <v>16.880194443066916</v>
      </c>
      <c r="L189" s="9"/>
      <c r="M189" s="40"/>
      <c r="N189" s="97">
        <v>18.758360213310489</v>
      </c>
      <c r="O189" s="9"/>
      <c r="P189" s="36"/>
    </row>
    <row r="190" spans="1:16" s="10" customFormat="1" ht="15.75">
      <c r="A190" s="49" t="s">
        <v>22</v>
      </c>
      <c r="B190" s="97">
        <v>-3.0728454676181345</v>
      </c>
      <c r="C190" s="28"/>
      <c r="D190" s="31"/>
      <c r="E190" s="97">
        <v>5.2668116037471462</v>
      </c>
      <c r="F190" s="9"/>
      <c r="G190" s="36"/>
      <c r="H190" s="97">
        <v>15.571102153190997</v>
      </c>
      <c r="I190" s="9"/>
      <c r="J190" s="36"/>
      <c r="K190" s="97">
        <v>18.581972221665914</v>
      </c>
      <c r="L190" s="9"/>
      <c r="M190" s="40"/>
      <c r="N190" s="97">
        <v>20.484489242594737</v>
      </c>
      <c r="O190" s="9"/>
      <c r="P190" s="36"/>
    </row>
    <row r="191" spans="1:16" s="10" customFormat="1" ht="15.75">
      <c r="A191" s="49" t="s">
        <v>23</v>
      </c>
      <c r="B191" s="97">
        <v>-4.1727095955810025</v>
      </c>
      <c r="C191" s="28"/>
      <c r="D191" s="31"/>
      <c r="E191" s="97">
        <v>5.0162120680526581</v>
      </c>
      <c r="F191" s="9"/>
      <c r="G191" s="36"/>
      <c r="H191" s="97">
        <v>15.460618279381899</v>
      </c>
      <c r="I191" s="9"/>
      <c r="J191" s="36"/>
      <c r="K191" s="97">
        <v>19.599388890972843</v>
      </c>
      <c r="L191" s="9"/>
      <c r="M191" s="40"/>
      <c r="N191" s="97">
        <v>21.682616491796296</v>
      </c>
      <c r="O191" s="9"/>
      <c r="P191" s="36"/>
    </row>
    <row r="192" spans="1:16" s="10" customFormat="1" ht="15.75">
      <c r="A192" s="49" t="s">
        <v>24</v>
      </c>
      <c r="B192" s="97">
        <v>-2.8795109745635821</v>
      </c>
      <c r="C192" s="28"/>
      <c r="D192" s="31"/>
      <c r="E192" s="97">
        <v>5.2086685406434921</v>
      </c>
      <c r="F192" s="9"/>
      <c r="G192" s="36"/>
      <c r="H192" s="97">
        <v>14.885094679808024</v>
      </c>
      <c r="I192" s="9"/>
      <c r="J192" s="36"/>
      <c r="K192" s="97">
        <v>17.797153881242252</v>
      </c>
      <c r="L192" s="9"/>
      <c r="M192" s="40"/>
      <c r="N192" s="97">
        <v>19.698861299418684</v>
      </c>
      <c r="O192" s="9"/>
      <c r="P192" s="36"/>
    </row>
    <row r="193" spans="1:32" s="10" customFormat="1" ht="15.75">
      <c r="A193" s="49" t="s">
        <v>25</v>
      </c>
      <c r="B193" s="97">
        <v>-2.8934551705380498</v>
      </c>
      <c r="C193" s="28"/>
      <c r="D193" s="31"/>
      <c r="E193" s="329">
        <v>3.8519125460398822</v>
      </c>
      <c r="F193" s="9"/>
      <c r="G193" s="36"/>
      <c r="H193" s="329">
        <v>12.265311824296111</v>
      </c>
      <c r="I193" s="9"/>
      <c r="J193" s="36"/>
      <c r="K193" s="329">
        <v>15.097133337126838</v>
      </c>
      <c r="L193" s="9"/>
      <c r="M193" s="40"/>
      <c r="N193" s="329">
        <v>17.039956992610804</v>
      </c>
      <c r="O193" s="9"/>
      <c r="P193" s="36"/>
    </row>
    <row r="194" spans="1:32" s="10" customFormat="1" ht="15.75">
      <c r="A194" s="49" t="s">
        <v>26</v>
      </c>
      <c r="B194" s="97">
        <v>-3.0147940775738831</v>
      </c>
      <c r="C194" s="28"/>
      <c r="D194" s="31"/>
      <c r="E194" s="97">
        <v>5.4240015686399499</v>
      </c>
      <c r="F194" s="9"/>
      <c r="G194" s="36"/>
      <c r="H194" s="97">
        <v>15.519475806451613</v>
      </c>
      <c r="I194" s="9"/>
      <c r="J194" s="36"/>
      <c r="K194" s="97">
        <v>18.932013890080977</v>
      </c>
      <c r="L194" s="9"/>
      <c r="M194" s="40"/>
      <c r="N194" s="97">
        <v>21.068212361079397</v>
      </c>
      <c r="O194" s="9"/>
      <c r="P194" s="36"/>
    </row>
    <row r="195" spans="1:32" s="10" customFormat="1" ht="15.75">
      <c r="A195" s="49" t="s">
        <v>27</v>
      </c>
      <c r="B195" s="97">
        <v>-2.2976190233270715</v>
      </c>
      <c r="C195" s="28"/>
      <c r="D195" s="31"/>
      <c r="E195" s="97">
        <v>5.1236887704417766</v>
      </c>
      <c r="F195" s="9"/>
      <c r="G195" s="36"/>
      <c r="H195" s="97">
        <v>14.248243732119118</v>
      </c>
      <c r="I195" s="9"/>
      <c r="J195" s="36"/>
      <c r="K195" s="97">
        <v>16.961296295943093</v>
      </c>
      <c r="L195" s="9"/>
      <c r="M195" s="40"/>
      <c r="N195" s="97">
        <v>18.972419356308528</v>
      </c>
      <c r="O195" s="9"/>
      <c r="P195" s="36"/>
    </row>
    <row r="196" spans="1:32" s="10" customFormat="1" ht="15.75">
      <c r="A196" s="49" t="s">
        <v>28</v>
      </c>
      <c r="B196" s="97">
        <v>-3.5755323551896643</v>
      </c>
      <c r="C196" s="28"/>
      <c r="D196" s="31"/>
      <c r="E196" s="97">
        <v>5.3100527383889906</v>
      </c>
      <c r="F196" s="9"/>
      <c r="G196" s="36"/>
      <c r="H196" s="97">
        <v>15.543906811075944</v>
      </c>
      <c r="I196" s="9"/>
      <c r="J196" s="36"/>
      <c r="K196" s="97">
        <v>19.622492065883815</v>
      </c>
      <c r="L196" s="9"/>
      <c r="M196" s="40"/>
      <c r="N196" s="97">
        <v>21.947350228334532</v>
      </c>
      <c r="O196" s="9"/>
      <c r="P196" s="36"/>
    </row>
    <row r="197" spans="1:32" s="10" customFormat="1" ht="15.75">
      <c r="A197" s="49" t="s">
        <v>29</v>
      </c>
      <c r="B197" s="94">
        <v>-1.1242712177506331</v>
      </c>
      <c r="C197" s="28"/>
      <c r="D197" s="31"/>
      <c r="E197" s="94">
        <v>7.495314967191133</v>
      </c>
      <c r="F197" s="9"/>
      <c r="G197" s="36"/>
      <c r="H197" s="94">
        <v>15.700698925346462</v>
      </c>
      <c r="I197" s="9"/>
      <c r="J197" s="36"/>
      <c r="K197" s="94">
        <v>18.447527776029371</v>
      </c>
      <c r="L197" s="9"/>
      <c r="M197" s="40"/>
      <c r="N197" s="94">
        <v>20.355403222473722</v>
      </c>
      <c r="O197" s="9"/>
      <c r="P197" s="36"/>
    </row>
    <row r="198" spans="1:32" s="10" customFormat="1" ht="15.75">
      <c r="A198" s="49" t="s">
        <v>30</v>
      </c>
      <c r="B198" s="94">
        <v>-2.0483131173579188</v>
      </c>
      <c r="C198" s="28"/>
      <c r="D198" s="31"/>
      <c r="E198" s="94">
        <v>5.8622195332337128</v>
      </c>
      <c r="F198" s="9"/>
      <c r="G198" s="36"/>
      <c r="H198" s="94">
        <v>14.931290326118468</v>
      </c>
      <c r="I198" s="9"/>
      <c r="J198" s="36"/>
      <c r="K198" s="94">
        <v>18.031388891537983</v>
      </c>
      <c r="L198" s="9"/>
      <c r="M198" s="40"/>
      <c r="N198" s="94">
        <v>19.891021489686864</v>
      </c>
      <c r="O198" s="9"/>
      <c r="P198" s="36"/>
    </row>
    <row r="199" spans="1:32" s="10" customFormat="1" ht="15.75">
      <c r="A199" s="49" t="s">
        <v>31</v>
      </c>
      <c r="B199" s="97">
        <v>-0.62480807193994414</v>
      </c>
      <c r="C199" s="28"/>
      <c r="D199" s="31"/>
      <c r="E199" s="97">
        <v>6.855889977060281</v>
      </c>
      <c r="F199" s="9"/>
      <c r="G199" s="36"/>
      <c r="H199" s="97">
        <v>16.204289451737509</v>
      </c>
      <c r="I199" s="9"/>
      <c r="J199" s="36"/>
      <c r="K199" s="97">
        <v>20.154131309104685</v>
      </c>
      <c r="L199" s="9"/>
      <c r="M199" s="40"/>
      <c r="N199" s="97">
        <v>22.505082108901277</v>
      </c>
      <c r="O199" s="9"/>
      <c r="P199" s="36"/>
    </row>
    <row r="200" spans="1:32" s="10" customFormat="1" ht="15.75">
      <c r="A200" s="49" t="s">
        <v>32</v>
      </c>
      <c r="B200" s="97">
        <v>-2.0164430511937237</v>
      </c>
      <c r="C200" s="28"/>
      <c r="D200" s="31"/>
      <c r="E200" s="97">
        <v>6.0534523825516073</v>
      </c>
      <c r="F200" s="9"/>
      <c r="G200" s="36"/>
      <c r="H200" s="97">
        <v>15.997708651390804</v>
      </c>
      <c r="I200" s="9"/>
      <c r="J200" s="36"/>
      <c r="K200" s="97">
        <v>20.26607936450414</v>
      </c>
      <c r="L200" s="9"/>
      <c r="M200" s="40"/>
      <c r="N200" s="97">
        <v>22.66977419369487</v>
      </c>
      <c r="O200" s="9"/>
      <c r="P200" s="36"/>
    </row>
    <row r="201" spans="1:32" s="10" customFormat="1" ht="15.75">
      <c r="A201" s="49" t="s">
        <v>33</v>
      </c>
      <c r="B201" s="97">
        <v>-1.4869140397828244</v>
      </c>
      <c r="C201" s="28"/>
      <c r="D201" s="31"/>
      <c r="E201" s="97">
        <v>6.4649276000925715</v>
      </c>
      <c r="F201" s="9"/>
      <c r="G201" s="36"/>
      <c r="H201" s="97">
        <v>16.216301071002917</v>
      </c>
      <c r="I201" s="9"/>
      <c r="J201" s="36"/>
      <c r="K201" s="97">
        <v>20.113422218534669</v>
      </c>
      <c r="L201" s="9"/>
      <c r="M201" s="40"/>
      <c r="N201" s="97">
        <v>22.531376343593802</v>
      </c>
      <c r="O201" s="9"/>
      <c r="P201" s="36"/>
    </row>
    <row r="202" spans="1:32" s="10" customFormat="1" ht="15.75">
      <c r="A202" s="49" t="s">
        <v>34</v>
      </c>
      <c r="B202" s="97">
        <v>-0.79060497347554559</v>
      </c>
      <c r="C202" s="28"/>
      <c r="D202" s="31"/>
      <c r="E202" s="97">
        <v>6.4879558439667324</v>
      </c>
      <c r="F202" s="9"/>
      <c r="G202" s="36"/>
      <c r="H202" s="97">
        <v>16.121859318460896</v>
      </c>
      <c r="I202" s="9"/>
      <c r="J202" s="36"/>
      <c r="K202" s="97">
        <v>20.579015430285612</v>
      </c>
      <c r="L202" s="9"/>
      <c r="M202" s="40"/>
      <c r="N202" s="97">
        <v>23.246067798463343</v>
      </c>
      <c r="O202" s="9"/>
      <c r="P202" s="36"/>
    </row>
    <row r="203" spans="1:32" s="10" customFormat="1" ht="16.5" thickBot="1">
      <c r="A203" s="50" t="s">
        <v>35</v>
      </c>
      <c r="B203" s="97">
        <v>1.6084969619280527</v>
      </c>
      <c r="C203" s="34"/>
      <c r="D203" s="35"/>
      <c r="E203" s="97">
        <v>6.7173032644965689</v>
      </c>
      <c r="F203" s="37"/>
      <c r="G203" s="38"/>
      <c r="H203" s="97">
        <v>14.974467584381035</v>
      </c>
      <c r="I203" s="37"/>
      <c r="J203" s="38"/>
      <c r="K203" s="97">
        <v>19.620417492556388</v>
      </c>
      <c r="L203" s="37"/>
      <c r="M203" s="51"/>
      <c r="N203" s="97">
        <v>22.568309746224184</v>
      </c>
      <c r="O203" s="37"/>
      <c r="P203" s="38"/>
    </row>
    <row r="204" spans="1:32">
      <c r="B204" s="329">
        <v>-2.3150688687790497</v>
      </c>
      <c r="E204" s="97">
        <v>5.4634019382212768</v>
      </c>
      <c r="H204" s="97">
        <v>14.992345814782828</v>
      </c>
      <c r="K204" s="97">
        <v>18.498833112256523</v>
      </c>
      <c r="N204" s="97">
        <v>20.659466004997185</v>
      </c>
    </row>
    <row r="205" spans="1:32" s="10" customFormat="1">
      <c r="B205" s="17"/>
      <c r="C205" s="17"/>
      <c r="D205" s="17"/>
      <c r="E205" s="17"/>
    </row>
    <row r="207" spans="1:32" ht="15.75" thickBot="1">
      <c r="A207" t="s">
        <v>124</v>
      </c>
    </row>
    <row r="208" spans="1:32" ht="15.75" customHeight="1" thickBot="1">
      <c r="A208" s="1452" t="s">
        <v>0</v>
      </c>
      <c r="B208" s="1430" t="s">
        <v>122</v>
      </c>
      <c r="C208" s="1431"/>
      <c r="D208" s="1431"/>
      <c r="E208" s="1431"/>
      <c r="F208" s="1431"/>
      <c r="G208" s="1431"/>
      <c r="H208" s="1431"/>
      <c r="I208" s="1431"/>
      <c r="J208" s="1431"/>
      <c r="K208" s="1431"/>
      <c r="L208" s="1431"/>
      <c r="M208" s="1431"/>
      <c r="N208" s="1431"/>
      <c r="O208" s="1431"/>
      <c r="P208" s="1431"/>
      <c r="R208" s="54" t="s">
        <v>122</v>
      </c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</row>
    <row r="209" spans="1:32" ht="15.75" customHeight="1" thickBot="1">
      <c r="A209" s="1468"/>
      <c r="B209" s="1454" t="s">
        <v>99</v>
      </c>
      <c r="C209" s="1455"/>
      <c r="D209" s="1456"/>
      <c r="E209" s="1454" t="s">
        <v>100</v>
      </c>
      <c r="F209" s="1455"/>
      <c r="G209" s="1456"/>
      <c r="H209" s="1454" t="s">
        <v>101</v>
      </c>
      <c r="I209" s="1455"/>
      <c r="J209" s="1456"/>
      <c r="K209" s="1454" t="s">
        <v>102</v>
      </c>
      <c r="L209" s="1455"/>
      <c r="M209" s="1456"/>
      <c r="N209" s="1462" t="s">
        <v>103</v>
      </c>
      <c r="O209" s="1463"/>
      <c r="P209" s="1464"/>
      <c r="R209" s="52" t="s">
        <v>99</v>
      </c>
      <c r="S209" s="53"/>
      <c r="T209" s="85"/>
      <c r="U209" s="52" t="s">
        <v>100</v>
      </c>
      <c r="V209" s="53"/>
      <c r="W209" s="85"/>
      <c r="X209" s="52" t="s">
        <v>101</v>
      </c>
      <c r="Y209" s="53"/>
      <c r="Z209" s="85"/>
      <c r="AA209" s="52" t="s">
        <v>102</v>
      </c>
      <c r="AB209" s="53"/>
      <c r="AC209" s="85"/>
      <c r="AD209" s="86" t="s">
        <v>103</v>
      </c>
      <c r="AE209" s="87"/>
      <c r="AF209" s="88"/>
    </row>
    <row r="210" spans="1:32" ht="15" customHeight="1">
      <c r="A210" s="1468"/>
      <c r="B210" s="1446" t="s">
        <v>6</v>
      </c>
      <c r="C210" s="1444" t="s">
        <v>129</v>
      </c>
      <c r="D210" s="1467"/>
      <c r="E210" s="1446" t="s">
        <v>6</v>
      </c>
      <c r="F210" s="1444" t="s">
        <v>129</v>
      </c>
      <c r="G210" s="1472"/>
      <c r="H210" s="1446" t="s">
        <v>6</v>
      </c>
      <c r="I210" s="1444" t="s">
        <v>129</v>
      </c>
      <c r="J210" s="1467"/>
      <c r="K210" s="1443" t="s">
        <v>6</v>
      </c>
      <c r="L210" s="1444" t="s">
        <v>129</v>
      </c>
      <c r="M210" s="1472"/>
      <c r="N210" s="1446" t="s">
        <v>6</v>
      </c>
      <c r="O210" s="1444" t="s">
        <v>129</v>
      </c>
      <c r="P210" s="1467"/>
      <c r="R210" s="1446" t="s">
        <v>6</v>
      </c>
      <c r="S210" s="1444" t="s">
        <v>129</v>
      </c>
      <c r="T210" s="1467"/>
      <c r="U210" s="1446" t="s">
        <v>6</v>
      </c>
      <c r="V210" s="1444" t="s">
        <v>129</v>
      </c>
      <c r="W210" s="1467"/>
      <c r="X210" s="1446" t="s">
        <v>6</v>
      </c>
      <c r="Y210" s="1444" t="s">
        <v>129</v>
      </c>
      <c r="Z210" s="1467"/>
      <c r="AA210" s="1446" t="s">
        <v>6</v>
      </c>
      <c r="AB210" s="1444" t="s">
        <v>129</v>
      </c>
      <c r="AC210" s="1467"/>
      <c r="AD210" s="1446" t="s">
        <v>6</v>
      </c>
      <c r="AE210" s="1444" t="s">
        <v>129</v>
      </c>
      <c r="AF210" s="1467"/>
    </row>
    <row r="211" spans="1:32" ht="15.75" customHeight="1" thickBot="1">
      <c r="A211" s="1469"/>
      <c r="B211" s="1466"/>
      <c r="C211" s="1" t="s">
        <v>137</v>
      </c>
      <c r="D211" s="2" t="s">
        <v>10</v>
      </c>
      <c r="E211" s="1466"/>
      <c r="F211" s="1" t="s">
        <v>137</v>
      </c>
      <c r="G211" s="230" t="s">
        <v>10</v>
      </c>
      <c r="H211" s="1466"/>
      <c r="I211" s="1" t="s">
        <v>137</v>
      </c>
      <c r="J211" s="2" t="s">
        <v>10</v>
      </c>
      <c r="K211" s="1471"/>
      <c r="L211" s="1" t="s">
        <v>137</v>
      </c>
      <c r="M211" s="230" t="s">
        <v>10</v>
      </c>
      <c r="N211" s="1466"/>
      <c r="O211" s="1" t="s">
        <v>137</v>
      </c>
      <c r="P211" s="2" t="s">
        <v>10</v>
      </c>
      <c r="R211" s="1466"/>
      <c r="S211" s="23" t="s">
        <v>137</v>
      </c>
      <c r="T211" s="29" t="s">
        <v>10</v>
      </c>
      <c r="U211" s="1466"/>
      <c r="V211" s="23" t="s">
        <v>137</v>
      </c>
      <c r="W211" s="29" t="s">
        <v>10</v>
      </c>
      <c r="X211" s="1466"/>
      <c r="Y211" s="23" t="s">
        <v>137</v>
      </c>
      <c r="Z211" s="29" t="s">
        <v>10</v>
      </c>
      <c r="AA211" s="1466"/>
      <c r="AB211" s="23" t="s">
        <v>137</v>
      </c>
      <c r="AC211" s="29" t="s">
        <v>10</v>
      </c>
      <c r="AD211" s="1466"/>
      <c r="AE211" s="23" t="s">
        <v>137</v>
      </c>
      <c r="AF211" s="29" t="s">
        <v>10</v>
      </c>
    </row>
    <row r="212" spans="1:32" s="10" customFormat="1" ht="16.5" thickBot="1">
      <c r="A212" s="41" t="s">
        <v>11</v>
      </c>
      <c r="B212" s="225">
        <v>123.65015873015872</v>
      </c>
      <c r="C212" s="226">
        <v>3.7902855024100934</v>
      </c>
      <c r="D212" s="227">
        <v>0.60671404663685768</v>
      </c>
      <c r="E212" s="228">
        <v>79.842857142857142</v>
      </c>
      <c r="F212" s="306">
        <v>-1.8302876211663688</v>
      </c>
      <c r="G212" s="229">
        <v>0.78440950490923633</v>
      </c>
      <c r="H212" s="225">
        <v>55.16142857142858</v>
      </c>
      <c r="I212" s="226">
        <v>5.8010805657079292</v>
      </c>
      <c r="J212" s="227">
        <v>0.22913965213619869</v>
      </c>
      <c r="K212" s="228">
        <v>76.197142857142879</v>
      </c>
      <c r="L212" s="226">
        <v>-15.031749563006549</v>
      </c>
      <c r="M212" s="229">
        <v>3.3844871534620367E-2</v>
      </c>
      <c r="N212" s="225">
        <v>80.22571428571429</v>
      </c>
      <c r="O212" s="226">
        <v>-2.5683775623708636</v>
      </c>
      <c r="P212" s="227">
        <v>0.72260932419936863</v>
      </c>
      <c r="R212" s="210">
        <v>123.65015873015872</v>
      </c>
      <c r="S212" s="182">
        <v>0.37902855024100934</v>
      </c>
      <c r="T212" s="93">
        <v>0.60671404663685768</v>
      </c>
      <c r="U212" s="210">
        <v>79.842857142857142</v>
      </c>
      <c r="V212" s="185">
        <v>-0.18302876211663688</v>
      </c>
      <c r="W212" s="93">
        <v>0.78440950490923633</v>
      </c>
      <c r="X212" s="210">
        <v>55.16142857142858</v>
      </c>
      <c r="Y212" s="183">
        <v>0.5801080565707929</v>
      </c>
      <c r="Z212" s="93">
        <v>0.22913965213619869</v>
      </c>
      <c r="AA212" s="210">
        <v>76.197142857142879</v>
      </c>
      <c r="AB212" s="183">
        <v>-1.5031749563006549</v>
      </c>
      <c r="AC212" s="93">
        <v>3.3844871534620367E-2</v>
      </c>
      <c r="AD212" s="210">
        <v>80.22571428571429</v>
      </c>
      <c r="AE212" s="183">
        <v>-0.25683775623708638</v>
      </c>
      <c r="AF212" s="93">
        <v>0.72260932419936863</v>
      </c>
    </row>
    <row r="213" spans="1:32" s="10" customFormat="1" ht="16.5" thickBot="1">
      <c r="A213" s="304" t="s">
        <v>12</v>
      </c>
      <c r="B213" s="216">
        <v>114.06</v>
      </c>
      <c r="C213" s="209">
        <v>-0.20244716351499634</v>
      </c>
      <c r="D213" s="217">
        <v>0.97658721075674204</v>
      </c>
      <c r="E213" s="214">
        <v>77.381666666666675</v>
      </c>
      <c r="F213" s="185">
        <v>-2.0473489061920676</v>
      </c>
      <c r="G213" s="223">
        <v>0.75345546772049565</v>
      </c>
      <c r="H213" s="216">
        <v>51.38000000000001</v>
      </c>
      <c r="I213" s="209">
        <v>1.9663329625509862</v>
      </c>
      <c r="J213" s="217">
        <v>0.67937649786821697</v>
      </c>
      <c r="K213" s="214">
        <v>68.751666666666637</v>
      </c>
      <c r="L213" s="209">
        <v>-13.373044123099771</v>
      </c>
      <c r="M213" s="223">
        <v>3.832187035947561E-2</v>
      </c>
      <c r="N213" s="216">
        <v>79.677222222222184</v>
      </c>
      <c r="O213" s="209">
        <v>2.3823136818687147</v>
      </c>
      <c r="P213" s="217">
        <v>0.77550991123506674</v>
      </c>
      <c r="R213" s="210">
        <v>114.06</v>
      </c>
      <c r="S213" s="182">
        <v>-2.0244716351499634E-2</v>
      </c>
      <c r="T213" s="93">
        <v>0.97658721075674204</v>
      </c>
      <c r="U213" s="210">
        <v>77.381666666666675</v>
      </c>
      <c r="V213" s="185">
        <v>-0.20473489061920677</v>
      </c>
      <c r="W213" s="93">
        <v>0.75345546772049565</v>
      </c>
      <c r="X213" s="210">
        <v>51.38000000000001</v>
      </c>
      <c r="Y213" s="183">
        <v>0.19663329625509862</v>
      </c>
      <c r="Z213" s="93">
        <v>0.67937649786821697</v>
      </c>
      <c r="AA213" s="210">
        <v>68.751666666666637</v>
      </c>
      <c r="AB213" s="183">
        <v>-1.3373044123099771</v>
      </c>
      <c r="AC213" s="93">
        <v>3.832187035947561E-2</v>
      </c>
      <c r="AD213" s="210">
        <v>79.677222222222184</v>
      </c>
      <c r="AE213" s="183">
        <v>0.23823136818687149</v>
      </c>
      <c r="AF213" s="93">
        <v>0.77550991123506674</v>
      </c>
    </row>
    <row r="214" spans="1:32" s="10" customFormat="1" ht="15.75">
      <c r="A214" s="304" t="s">
        <v>13</v>
      </c>
      <c r="B214" s="216">
        <v>108.545</v>
      </c>
      <c r="C214" s="209">
        <v>6.3392287727104222</v>
      </c>
      <c r="D214" s="218">
        <v>0.28206294775009155</v>
      </c>
      <c r="E214" s="214">
        <v>78.523888888888905</v>
      </c>
      <c r="F214" s="185">
        <v>12.399666295884311</v>
      </c>
      <c r="G214" s="224">
        <v>2.7202362194657326E-2</v>
      </c>
      <c r="H214" s="216">
        <v>62.491666666666674</v>
      </c>
      <c r="I214" s="209">
        <v>4.4896180941787049</v>
      </c>
      <c r="J214" s="218">
        <v>0.32519808411598206</v>
      </c>
      <c r="K214" s="214">
        <v>79.156111111111159</v>
      </c>
      <c r="L214" s="209">
        <v>-3.0326659251019521</v>
      </c>
      <c r="M214" s="224">
        <v>0.63954788446426392</v>
      </c>
      <c r="N214" s="216">
        <v>93.03055555555558</v>
      </c>
      <c r="O214" s="209">
        <v>14.131813125695217</v>
      </c>
      <c r="P214" s="218">
        <v>8.5541136562824249E-2</v>
      </c>
      <c r="R214" s="210">
        <v>108.545</v>
      </c>
      <c r="S214" s="191">
        <v>0.63392287727104224</v>
      </c>
      <c r="T214" s="192">
        <v>0.28206294775009155</v>
      </c>
      <c r="U214" s="210">
        <v>78.523888888888905</v>
      </c>
      <c r="V214" s="185">
        <v>1.2399666295884311</v>
      </c>
      <c r="W214" s="192">
        <v>2.7202362194657326E-2</v>
      </c>
      <c r="X214" s="210">
        <v>62.491666666666674</v>
      </c>
      <c r="Y214" s="183">
        <v>0.44896180941787051</v>
      </c>
      <c r="Z214" s="192">
        <v>0.32519808411598206</v>
      </c>
      <c r="AA214" s="210">
        <v>79.156111111111159</v>
      </c>
      <c r="AB214" s="183">
        <v>-0.30326659251019522</v>
      </c>
      <c r="AC214" s="192">
        <v>0.63954788446426392</v>
      </c>
      <c r="AD214" s="210">
        <v>93.03055555555558</v>
      </c>
      <c r="AE214" s="183">
        <v>1.4131813125695216</v>
      </c>
      <c r="AF214" s="192">
        <v>8.5541136562824249E-2</v>
      </c>
    </row>
    <row r="215" spans="1:32" s="10" customFormat="1" ht="16.5" thickBot="1">
      <c r="A215" s="304" t="s">
        <v>14</v>
      </c>
      <c r="B215" s="216">
        <v>99.808888888888916</v>
      </c>
      <c r="C215" s="209">
        <v>4.7394883203559335</v>
      </c>
      <c r="D215" s="217">
        <v>0.31859293161295865</v>
      </c>
      <c r="E215" s="214">
        <v>72.24111111111111</v>
      </c>
      <c r="F215" s="185">
        <v>10.812977382276623</v>
      </c>
      <c r="G215" s="223">
        <v>7.2008717406156122E-2</v>
      </c>
      <c r="H215" s="216">
        <v>62.184444444444416</v>
      </c>
      <c r="I215" s="209">
        <v>0.62098628105305398</v>
      </c>
      <c r="J215" s="217">
        <v>0.90125913097547961</v>
      </c>
      <c r="K215" s="214">
        <v>81.591111111111147</v>
      </c>
      <c r="L215" s="209">
        <v>-6.907823507601015</v>
      </c>
      <c r="M215" s="223">
        <v>0.36269409113277218</v>
      </c>
      <c r="N215" s="216">
        <v>104.5488888888889</v>
      </c>
      <c r="O215" s="209">
        <v>12.906637004078654</v>
      </c>
      <c r="P215" s="217">
        <v>0.29312780998952948</v>
      </c>
      <c r="R215" s="210">
        <v>99.808888888888916</v>
      </c>
      <c r="S215" s="182">
        <v>0.47394883203559335</v>
      </c>
      <c r="T215" s="93">
        <v>0.31859293161295865</v>
      </c>
      <c r="U215" s="210">
        <v>72.24111111111111</v>
      </c>
      <c r="V215" s="185">
        <v>1.0812977382276623</v>
      </c>
      <c r="W215" s="93">
        <v>7.2008717406156122E-2</v>
      </c>
      <c r="X215" s="210">
        <v>62.184444444444416</v>
      </c>
      <c r="Y215" s="183">
        <v>6.2098628105305392E-2</v>
      </c>
      <c r="Z215" s="93">
        <v>0.90125913097547961</v>
      </c>
      <c r="AA215" s="210">
        <v>81.591111111111147</v>
      </c>
      <c r="AB215" s="183">
        <v>-0.69078235076010153</v>
      </c>
      <c r="AC215" s="93">
        <v>0.36269409113277218</v>
      </c>
      <c r="AD215" s="210">
        <v>104.5488888888889</v>
      </c>
      <c r="AE215" s="183">
        <v>1.2906637004078654</v>
      </c>
      <c r="AF215" s="93">
        <v>0.29312780998952948</v>
      </c>
    </row>
    <row r="216" spans="1:32" s="10" customFormat="1" ht="16.5" thickBot="1">
      <c r="A216" s="304" t="s">
        <v>15</v>
      </c>
      <c r="B216" s="216">
        <v>107.47333333333334</v>
      </c>
      <c r="C216" s="209">
        <v>1.4171301446051199</v>
      </c>
      <c r="D216" s="217">
        <v>0.77510837616763129</v>
      </c>
      <c r="E216" s="214">
        <v>79.77300000000001</v>
      </c>
      <c r="F216" s="185">
        <v>3.5199332591768631</v>
      </c>
      <c r="G216" s="223">
        <v>0.61681730599921525</v>
      </c>
      <c r="H216" s="216">
        <v>58.597999999999985</v>
      </c>
      <c r="I216" s="209">
        <v>6.7947942157953243</v>
      </c>
      <c r="J216" s="217">
        <v>0.17585222944109269</v>
      </c>
      <c r="K216" s="214">
        <v>85.969999999999985</v>
      </c>
      <c r="L216" s="209">
        <v>-13.296774193548387</v>
      </c>
      <c r="M216" s="223">
        <v>9.1458254296141919E-2</v>
      </c>
      <c r="N216" s="216">
        <v>94.814000000000036</v>
      </c>
      <c r="O216" s="209">
        <v>-5.9030478309232439</v>
      </c>
      <c r="P216" s="217">
        <v>0.55657344538342068</v>
      </c>
      <c r="R216" s="210">
        <v>107.47333333333334</v>
      </c>
      <c r="S216" s="191">
        <v>0.14171301446051199</v>
      </c>
      <c r="T216" s="93">
        <v>0.77510837616763129</v>
      </c>
      <c r="U216" s="210">
        <v>79.77300000000001</v>
      </c>
      <c r="V216" s="185">
        <v>0.35199332591768628</v>
      </c>
      <c r="W216" s="93">
        <v>0.61681730599921525</v>
      </c>
      <c r="X216" s="210">
        <v>58.597999999999985</v>
      </c>
      <c r="Y216" s="183">
        <v>0.67947942157953245</v>
      </c>
      <c r="Z216" s="93">
        <v>0.17585222944109269</v>
      </c>
      <c r="AA216" s="210">
        <v>85.969999999999985</v>
      </c>
      <c r="AB216" s="183">
        <v>-1.3296774193548386</v>
      </c>
      <c r="AC216" s="93">
        <v>9.1458254296141919E-2</v>
      </c>
      <c r="AD216" s="210">
        <v>94.814000000000036</v>
      </c>
      <c r="AE216" s="183">
        <v>-0.59030478309232437</v>
      </c>
      <c r="AF216" s="93">
        <v>0.55657344538342068</v>
      </c>
    </row>
    <row r="217" spans="1:32" s="10" customFormat="1" ht="16.5" thickBot="1">
      <c r="A217" s="304" t="s">
        <v>16</v>
      </c>
      <c r="B217" s="216">
        <v>105.52222221911779</v>
      </c>
      <c r="C217" s="209">
        <v>3.0130836682667765</v>
      </c>
      <c r="D217" s="217">
        <v>0.61203047785402409</v>
      </c>
      <c r="E217" s="214">
        <v>76.175796297329441</v>
      </c>
      <c r="F217" s="185">
        <v>0.29739340284885024</v>
      </c>
      <c r="G217" s="223">
        <v>0.95747030396127264</v>
      </c>
      <c r="H217" s="216">
        <v>54.460444440043631</v>
      </c>
      <c r="I217" s="209">
        <v>3.041774806902398</v>
      </c>
      <c r="J217" s="217">
        <v>0.54552194360284056</v>
      </c>
      <c r="K217" s="214">
        <v>82.394907403418856</v>
      </c>
      <c r="L217" s="209">
        <v>-11.842015828486085</v>
      </c>
      <c r="M217" s="223">
        <v>7.7423503773189739E-2</v>
      </c>
      <c r="N217" s="216">
        <v>77.437092602352848</v>
      </c>
      <c r="O217" s="209">
        <v>-0.90982200854050965</v>
      </c>
      <c r="P217" s="217">
        <v>0.8878302912964926</v>
      </c>
      <c r="R217" s="210">
        <v>105.52222221911779</v>
      </c>
      <c r="S217" s="182">
        <v>0.30130836682667766</v>
      </c>
      <c r="T217" s="93">
        <v>0.61203047785402409</v>
      </c>
      <c r="U217" s="210">
        <v>76.175796297329441</v>
      </c>
      <c r="V217" s="185">
        <v>2.9739340284885025E-2</v>
      </c>
      <c r="W217" s="93">
        <v>0.95747030396127264</v>
      </c>
      <c r="X217" s="210">
        <v>54.460444440043631</v>
      </c>
      <c r="Y217" s="183">
        <v>0.30417748069023981</v>
      </c>
      <c r="Z217" s="93">
        <v>0.54552194360284056</v>
      </c>
      <c r="AA217" s="210">
        <v>82.394907403418856</v>
      </c>
      <c r="AB217" s="183">
        <v>-1.1842015828486085</v>
      </c>
      <c r="AC217" s="93">
        <v>7.7423503773189739E-2</v>
      </c>
      <c r="AD217" s="210">
        <v>77.437092602352848</v>
      </c>
      <c r="AE217" s="183">
        <v>-9.0982200854050968E-2</v>
      </c>
      <c r="AF217" s="93">
        <v>0.8878302912964926</v>
      </c>
    </row>
    <row r="218" spans="1:32" s="10" customFormat="1" ht="16.5" thickBot="1">
      <c r="A218" s="304" t="s">
        <v>17</v>
      </c>
      <c r="B218" s="216">
        <v>117.63311114009055</v>
      </c>
      <c r="C218" s="209">
        <v>8.7585095051174573</v>
      </c>
      <c r="D218" s="217">
        <v>0.10091940210349427</v>
      </c>
      <c r="E218" s="214">
        <v>89.166222183840972</v>
      </c>
      <c r="F218" s="243">
        <v>15.381483067994218</v>
      </c>
      <c r="G218" s="223">
        <v>1.7536579020609237E-2</v>
      </c>
      <c r="H218" s="216">
        <v>81.13277776524842</v>
      </c>
      <c r="I218" s="213">
        <v>6.2413199620392223</v>
      </c>
      <c r="J218" s="217">
        <v>0.34881347723933276</v>
      </c>
      <c r="K218" s="214">
        <v>87.302444509098066</v>
      </c>
      <c r="L218" s="213">
        <v>2.1308862703150018</v>
      </c>
      <c r="M218" s="223">
        <v>0.75936716793427073</v>
      </c>
      <c r="N218" s="216">
        <v>97.336888851184071</v>
      </c>
      <c r="O218" s="213">
        <v>13.350559822887735</v>
      </c>
      <c r="P218" s="217">
        <v>0.14058534738208639</v>
      </c>
      <c r="R218" s="210">
        <v>117.63311114009055</v>
      </c>
      <c r="S218" s="114">
        <v>0.87585095051174577</v>
      </c>
      <c r="T218" s="93">
        <v>0.10091940210349427</v>
      </c>
      <c r="U218" s="210">
        <v>89.166222183840972</v>
      </c>
      <c r="V218" s="114">
        <v>1.5381483067994217</v>
      </c>
      <c r="W218" s="93">
        <v>1.7536579020609237E-2</v>
      </c>
      <c r="X218" s="210">
        <v>81.13277776524842</v>
      </c>
      <c r="Y218" s="114">
        <v>0.62413199620392223</v>
      </c>
      <c r="Z218" s="93">
        <v>0.34881347723933276</v>
      </c>
      <c r="AA218" s="210">
        <v>87.302444509098066</v>
      </c>
      <c r="AB218" s="114">
        <v>0.21308862703150017</v>
      </c>
      <c r="AC218" s="93">
        <v>0.75936716793427073</v>
      </c>
      <c r="AD218" s="210">
        <v>97.336888851184071</v>
      </c>
      <c r="AE218" s="114">
        <v>1.3350559822887735</v>
      </c>
      <c r="AF218" s="93">
        <v>0.14058534738208639</v>
      </c>
    </row>
    <row r="219" spans="1:32" s="10" customFormat="1" ht="16.5" thickBot="1">
      <c r="A219" s="304" t="s">
        <v>18</v>
      </c>
      <c r="B219" s="216">
        <v>104.85555555555555</v>
      </c>
      <c r="C219" s="209">
        <v>-2.4304041527623292</v>
      </c>
      <c r="D219" s="217">
        <v>0.61299312752711588</v>
      </c>
      <c r="E219" s="214">
        <v>77.749666666666641</v>
      </c>
      <c r="F219" s="185">
        <v>6.854972191323693</v>
      </c>
      <c r="G219" s="223">
        <v>0.2367881756053366</v>
      </c>
      <c r="H219" s="216">
        <v>61.92466666666666</v>
      </c>
      <c r="I219" s="209">
        <v>-5.5793993325917679</v>
      </c>
      <c r="J219" s="217">
        <v>0.40937518744444301</v>
      </c>
      <c r="K219" s="214">
        <v>93.291666666666657</v>
      </c>
      <c r="L219" s="209">
        <v>-7.2855394883203601</v>
      </c>
      <c r="M219" s="223">
        <v>0.43816006780013228</v>
      </c>
      <c r="N219" s="216">
        <v>102.99600000000001</v>
      </c>
      <c r="O219" s="209">
        <v>3.4832480533926575</v>
      </c>
      <c r="P219" s="217">
        <v>0.75621915967431508</v>
      </c>
      <c r="R219" s="210">
        <v>104.85555555555555</v>
      </c>
      <c r="S219" s="182">
        <v>-0.24304041527623294</v>
      </c>
      <c r="T219" s="93">
        <v>0.61299312752711588</v>
      </c>
      <c r="U219" s="210">
        <v>77.749666666666641</v>
      </c>
      <c r="V219" s="185">
        <v>0.68549721913236927</v>
      </c>
      <c r="W219" s="93">
        <v>0.2367881756053366</v>
      </c>
      <c r="X219" s="210">
        <v>61.92466666666666</v>
      </c>
      <c r="Y219" s="183">
        <v>-0.55793993325917679</v>
      </c>
      <c r="Z219" s="93">
        <v>0.40937518744444301</v>
      </c>
      <c r="AA219" s="210">
        <v>93.291666666666657</v>
      </c>
      <c r="AB219" s="183">
        <v>-0.72855394883203606</v>
      </c>
      <c r="AC219" s="93">
        <v>0.43816006780013228</v>
      </c>
      <c r="AD219" s="210">
        <v>102.99600000000001</v>
      </c>
      <c r="AE219" s="183">
        <v>0.34832480533926574</v>
      </c>
      <c r="AF219" s="93">
        <v>0.75621915967431508</v>
      </c>
    </row>
    <row r="220" spans="1:32" s="10" customFormat="1" ht="16.5" thickBot="1">
      <c r="A220" s="304" t="s">
        <v>19</v>
      </c>
      <c r="B220" s="216">
        <v>118.89066666666668</v>
      </c>
      <c r="C220" s="209">
        <v>-2.5786874304783058</v>
      </c>
      <c r="D220" s="217">
        <v>0.73939440317770666</v>
      </c>
      <c r="E220" s="214">
        <v>78.154666666666671</v>
      </c>
      <c r="F220" s="185">
        <v>-1.4821802002224671</v>
      </c>
      <c r="G220" s="223">
        <v>0.8217598273693576</v>
      </c>
      <c r="H220" s="216">
        <v>48.995333333333335</v>
      </c>
      <c r="I220" s="209">
        <v>6.870611790878753</v>
      </c>
      <c r="J220" s="217">
        <v>0.13137792288236527</v>
      </c>
      <c r="K220" s="214">
        <v>70.454666666666668</v>
      </c>
      <c r="L220" s="209">
        <v>-4.3337931034482748</v>
      </c>
      <c r="M220" s="223">
        <v>0.50496218370183299</v>
      </c>
      <c r="N220" s="216">
        <v>64.666666666666671</v>
      </c>
      <c r="O220" s="209">
        <v>4.9744160177975516</v>
      </c>
      <c r="P220" s="217">
        <v>0.50619706942910536</v>
      </c>
      <c r="R220" s="210">
        <v>118.89066666666668</v>
      </c>
      <c r="S220" s="182">
        <v>-0.25786874304783058</v>
      </c>
      <c r="T220" s="93">
        <v>0.73939440317770666</v>
      </c>
      <c r="U220" s="210">
        <v>78.154666666666671</v>
      </c>
      <c r="V220" s="185">
        <v>-0.14821802002224671</v>
      </c>
      <c r="W220" s="93">
        <v>0.8217598273693576</v>
      </c>
      <c r="X220" s="210">
        <v>48.995333333333335</v>
      </c>
      <c r="Y220" s="183">
        <v>0.68706117908787534</v>
      </c>
      <c r="Z220" s="93">
        <v>0.13137792288236527</v>
      </c>
      <c r="AA220" s="210">
        <v>70.454666666666668</v>
      </c>
      <c r="AB220" s="183">
        <v>-0.43337931034482752</v>
      </c>
      <c r="AC220" s="93">
        <v>0.50496218370183299</v>
      </c>
      <c r="AD220" s="210">
        <v>64.666666666666671</v>
      </c>
      <c r="AE220" s="183">
        <v>0.49744160177975516</v>
      </c>
      <c r="AF220" s="93">
        <v>0.50619706942910536</v>
      </c>
    </row>
    <row r="221" spans="1:32" s="10" customFormat="1" ht="16.5" thickBot="1">
      <c r="A221" s="304" t="s">
        <v>20</v>
      </c>
      <c r="B221" s="216">
        <v>121.44633333333333</v>
      </c>
      <c r="C221" s="209">
        <v>-0.76682981090099678</v>
      </c>
      <c r="D221" s="217">
        <v>0.91397383422346701</v>
      </c>
      <c r="E221" s="214">
        <v>74.712333333333348</v>
      </c>
      <c r="F221" s="185">
        <v>4.9836040044493863</v>
      </c>
      <c r="G221" s="223">
        <v>0.43571470252367284</v>
      </c>
      <c r="H221" s="216">
        <v>51.182000000000002</v>
      </c>
      <c r="I221" s="209">
        <v>2.8221134593993296</v>
      </c>
      <c r="J221" s="217">
        <v>0.57740045092227033</v>
      </c>
      <c r="K221" s="214">
        <v>68.443000000000012</v>
      </c>
      <c r="L221" s="209">
        <v>-1.31121245828698</v>
      </c>
      <c r="M221" s="223">
        <v>0.84443406685602485</v>
      </c>
      <c r="N221" s="216">
        <v>62.45066666666667</v>
      </c>
      <c r="O221" s="209">
        <v>1.2286540600667397</v>
      </c>
      <c r="P221" s="217">
        <v>0.85003321412831612</v>
      </c>
      <c r="R221" s="210">
        <v>121.44633333333333</v>
      </c>
      <c r="S221" s="182">
        <v>-7.6682981090099675E-2</v>
      </c>
      <c r="T221" s="93">
        <v>0.91397383422346701</v>
      </c>
      <c r="U221" s="210">
        <v>74.712333333333348</v>
      </c>
      <c r="V221" s="185">
        <v>0.49836040044493868</v>
      </c>
      <c r="W221" s="93">
        <v>0.43571470252367284</v>
      </c>
      <c r="X221" s="210">
        <v>51.182000000000002</v>
      </c>
      <c r="Y221" s="183">
        <v>0.28221134593993297</v>
      </c>
      <c r="Z221" s="93">
        <v>0.57740045092227033</v>
      </c>
      <c r="AA221" s="210">
        <v>68.443000000000012</v>
      </c>
      <c r="AB221" s="183">
        <v>-0.131121245828698</v>
      </c>
      <c r="AC221" s="93">
        <v>0.84443406685602485</v>
      </c>
      <c r="AD221" s="210">
        <v>62.45066666666667</v>
      </c>
      <c r="AE221" s="183">
        <v>0.12286540600667396</v>
      </c>
      <c r="AF221" s="93">
        <v>0.85003321412831612</v>
      </c>
    </row>
    <row r="222" spans="1:32" s="10" customFormat="1" ht="16.5" thickBot="1">
      <c r="A222" s="304" t="s">
        <v>21</v>
      </c>
      <c r="B222" s="216">
        <v>103.82833333333333</v>
      </c>
      <c r="C222" s="209">
        <v>-2.156507230255841</v>
      </c>
      <c r="D222" s="217">
        <v>0.63367422744910806</v>
      </c>
      <c r="E222" s="214">
        <v>79.952500000000001</v>
      </c>
      <c r="F222" s="185">
        <v>9.5332035595105662</v>
      </c>
      <c r="G222" s="223">
        <v>0.15123172840357046</v>
      </c>
      <c r="H222" s="216">
        <v>70.220833333333331</v>
      </c>
      <c r="I222" s="209">
        <v>-3.8840378197997771</v>
      </c>
      <c r="J222" s="217">
        <v>0.50735323405866484</v>
      </c>
      <c r="K222" s="214">
        <v>85.55416666666666</v>
      </c>
      <c r="L222" s="209">
        <v>-5.4279755283648488</v>
      </c>
      <c r="M222" s="223">
        <v>0.4811100856938092</v>
      </c>
      <c r="N222" s="216">
        <v>92.50833333333334</v>
      </c>
      <c r="O222" s="209">
        <v>3.6312569521690783</v>
      </c>
      <c r="P222" s="217">
        <v>0.69851530728679667</v>
      </c>
      <c r="R222" s="210">
        <v>103.82833333333333</v>
      </c>
      <c r="S222" s="182">
        <v>-0.21565072302558411</v>
      </c>
      <c r="T222" s="93">
        <v>0.63367422744910806</v>
      </c>
      <c r="U222" s="210">
        <v>79.952500000000001</v>
      </c>
      <c r="V222" s="185">
        <v>0.95332035595105669</v>
      </c>
      <c r="W222" s="93">
        <v>0.15123172840357046</v>
      </c>
      <c r="X222" s="210">
        <v>70.220833333333331</v>
      </c>
      <c r="Y222" s="183">
        <v>-0.38840378197997771</v>
      </c>
      <c r="Z222" s="93">
        <v>0.50735323405866484</v>
      </c>
      <c r="AA222" s="210">
        <v>85.55416666666666</v>
      </c>
      <c r="AB222" s="183">
        <v>-0.5427975528364849</v>
      </c>
      <c r="AC222" s="93">
        <v>0.4811100856938092</v>
      </c>
      <c r="AD222" s="210">
        <v>92.50833333333334</v>
      </c>
      <c r="AE222" s="183">
        <v>0.36312569521690785</v>
      </c>
      <c r="AF222" s="93">
        <v>0.69851530728679667</v>
      </c>
    </row>
    <row r="223" spans="1:32" s="10" customFormat="1" ht="16.5" thickBot="1">
      <c r="A223" s="304" t="s">
        <v>22</v>
      </c>
      <c r="B223" s="216">
        <v>104.74708333333334</v>
      </c>
      <c r="C223" s="209">
        <v>0.66065072302558381</v>
      </c>
      <c r="D223" s="217">
        <v>0.93226443990153463</v>
      </c>
      <c r="E223" s="214">
        <v>72.762500000000003</v>
      </c>
      <c r="F223" s="185">
        <v>-0.35734149054504954</v>
      </c>
      <c r="G223" s="223">
        <v>0.94827621081949354</v>
      </c>
      <c r="H223" s="216">
        <v>49.102083333333333</v>
      </c>
      <c r="I223" s="209">
        <v>1.8666573971078972</v>
      </c>
      <c r="J223" s="217">
        <v>0.63272562252959252</v>
      </c>
      <c r="K223" s="214">
        <v>77.236249999999998</v>
      </c>
      <c r="L223" s="209">
        <v>-10.3575361512792</v>
      </c>
      <c r="M223" s="223">
        <v>0.10796554987742424</v>
      </c>
      <c r="N223" s="216">
        <v>70.023750000000007</v>
      </c>
      <c r="O223" s="209">
        <v>-3.0908509454949935</v>
      </c>
      <c r="P223" s="217">
        <v>0.6601972965095223</v>
      </c>
      <c r="R223" s="210">
        <v>104.74708333333334</v>
      </c>
      <c r="S223" s="182">
        <v>6.6065072302558384E-2</v>
      </c>
      <c r="T223" s="93">
        <v>0.93226443990153463</v>
      </c>
      <c r="U223" s="210">
        <v>72.762500000000003</v>
      </c>
      <c r="V223" s="185">
        <v>-3.5734149054504956E-2</v>
      </c>
      <c r="W223" s="93">
        <v>0.94827621081949354</v>
      </c>
      <c r="X223" s="210">
        <v>49.102083333333333</v>
      </c>
      <c r="Y223" s="183">
        <v>0.18666573971078973</v>
      </c>
      <c r="Z223" s="93">
        <v>0.63272562252959252</v>
      </c>
      <c r="AA223" s="210">
        <v>77.236249999999998</v>
      </c>
      <c r="AB223" s="183">
        <v>-1.0357536151279201</v>
      </c>
      <c r="AC223" s="93">
        <v>0.10796554987742424</v>
      </c>
      <c r="AD223" s="210">
        <v>70.023750000000007</v>
      </c>
      <c r="AE223" s="183">
        <v>-0.30908509454949934</v>
      </c>
      <c r="AF223" s="93">
        <v>0.6601972965095223</v>
      </c>
    </row>
    <row r="224" spans="1:32" s="10" customFormat="1" ht="16.5" thickBot="1">
      <c r="A224" s="304" t="s">
        <v>23</v>
      </c>
      <c r="B224" s="216">
        <v>125.5181666787569</v>
      </c>
      <c r="C224" s="209">
        <v>0.12413424048384777</v>
      </c>
      <c r="D224" s="217">
        <v>0.98736893840947415</v>
      </c>
      <c r="E224" s="214">
        <v>68.682888889619036</v>
      </c>
      <c r="F224" s="185">
        <v>3.3894401202300788</v>
      </c>
      <c r="G224" s="223">
        <v>0.51500139759816377</v>
      </c>
      <c r="H224" s="216">
        <v>51.484277779159846</v>
      </c>
      <c r="I224" s="209">
        <v>-1.2307638097960589</v>
      </c>
      <c r="J224" s="217">
        <v>0.84322119986618838</v>
      </c>
      <c r="K224" s="214">
        <v>63.245777773542549</v>
      </c>
      <c r="L224" s="209">
        <v>-2.2914423474483292</v>
      </c>
      <c r="M224" s="223">
        <v>0.70647762936021219</v>
      </c>
      <c r="N224" s="216">
        <v>59.642111121333301</v>
      </c>
      <c r="O224" s="209">
        <v>1.3650129943326328</v>
      </c>
      <c r="P224" s="217">
        <v>0.83682622351986025</v>
      </c>
      <c r="R224" s="210">
        <v>125.5181666787569</v>
      </c>
      <c r="S224" s="182">
        <v>1.2413424048384778E-2</v>
      </c>
      <c r="T224" s="93">
        <v>0.98736893840947415</v>
      </c>
      <c r="U224" s="210">
        <v>68.682888889619036</v>
      </c>
      <c r="V224" s="185">
        <v>0.33894401202300789</v>
      </c>
      <c r="W224" s="93">
        <v>0.51500139759816377</v>
      </c>
      <c r="X224" s="210">
        <v>51.484277779159846</v>
      </c>
      <c r="Y224" s="183">
        <v>-0.1230763809796059</v>
      </c>
      <c r="Z224" s="93">
        <v>0.84322119986618838</v>
      </c>
      <c r="AA224" s="210">
        <v>63.245777773542549</v>
      </c>
      <c r="AB224" s="183">
        <v>-0.22914423474483292</v>
      </c>
      <c r="AC224" s="93">
        <v>0.70647762936021219</v>
      </c>
      <c r="AD224" s="210">
        <v>59.642111121333301</v>
      </c>
      <c r="AE224" s="183">
        <v>0.13650129943326328</v>
      </c>
      <c r="AF224" s="93">
        <v>0.83682622351986025</v>
      </c>
    </row>
    <row r="225" spans="1:32" s="10" customFormat="1" ht="15.75">
      <c r="A225" s="304" t="s">
        <v>24</v>
      </c>
      <c r="B225" s="216">
        <v>98.216111111111118</v>
      </c>
      <c r="C225" s="209">
        <v>1.5261772339636623</v>
      </c>
      <c r="D225" s="217">
        <v>0.78642861334206482</v>
      </c>
      <c r="E225" s="214">
        <v>77.610555555555578</v>
      </c>
      <c r="F225" s="185">
        <v>1.466184649610687</v>
      </c>
      <c r="G225" s="223">
        <v>0.78873416875145008</v>
      </c>
      <c r="H225" s="216">
        <v>56.777777777777793</v>
      </c>
      <c r="I225" s="209">
        <v>-4.3799777530589656</v>
      </c>
      <c r="J225" s="217">
        <v>0.38393307938809496</v>
      </c>
      <c r="K225" s="214">
        <v>90.565000000000012</v>
      </c>
      <c r="L225" s="209">
        <v>-9.2616611049313864</v>
      </c>
      <c r="M225" s="223">
        <v>0.24273032029191188</v>
      </c>
      <c r="N225" s="216">
        <v>89.202777777777811</v>
      </c>
      <c r="O225" s="209">
        <v>0.77660363366707208</v>
      </c>
      <c r="P225" s="217">
        <v>0.93623650472012188</v>
      </c>
      <c r="R225" s="210">
        <v>98.216111111111118</v>
      </c>
      <c r="S225" s="191">
        <v>0.15261772339636623</v>
      </c>
      <c r="T225" s="196">
        <v>0.78642861334206482</v>
      </c>
      <c r="U225" s="210">
        <v>77.610555555555578</v>
      </c>
      <c r="V225" s="185">
        <v>0.1466184649610687</v>
      </c>
      <c r="W225" s="196">
        <v>0.78873416875145008</v>
      </c>
      <c r="X225" s="210">
        <v>56.777777777777793</v>
      </c>
      <c r="Y225" s="183">
        <v>-0.43799777530589656</v>
      </c>
      <c r="Z225" s="196">
        <v>0.38393307938809496</v>
      </c>
      <c r="AA225" s="210">
        <v>90.565000000000012</v>
      </c>
      <c r="AB225" s="183">
        <v>-0.92616611049313868</v>
      </c>
      <c r="AC225" s="196">
        <v>0.24273032029191188</v>
      </c>
      <c r="AD225" s="210">
        <v>89.202777777777811</v>
      </c>
      <c r="AE225" s="183">
        <v>7.7660363366707202E-2</v>
      </c>
      <c r="AF225" s="196">
        <v>0.93623650472012188</v>
      </c>
    </row>
    <row r="226" spans="1:32" s="10" customFormat="1" ht="16.5" thickBot="1">
      <c r="A226" s="304" t="s">
        <v>25</v>
      </c>
      <c r="B226" s="219">
        <v>130.43433333333334</v>
      </c>
      <c r="C226" s="209">
        <v>8.6201779755283638</v>
      </c>
      <c r="D226" s="217">
        <v>0.1813404418969724</v>
      </c>
      <c r="E226" s="215">
        <v>126.08733333333332</v>
      </c>
      <c r="F226" s="185">
        <v>17.320533926585103</v>
      </c>
      <c r="G226" s="223">
        <v>5.0377854559402094E-2</v>
      </c>
      <c r="H226" s="219">
        <v>106.44666666666669</v>
      </c>
      <c r="I226" s="209">
        <v>0.76307007786429759</v>
      </c>
      <c r="J226" s="217">
        <v>0.92591858103622737</v>
      </c>
      <c r="K226" s="215">
        <v>130.39333333333335</v>
      </c>
      <c r="L226" s="209">
        <v>7.4362625139043317</v>
      </c>
      <c r="M226" s="223">
        <v>0.49090819527476759</v>
      </c>
      <c r="N226" s="219">
        <v>136.60600000000002</v>
      </c>
      <c r="O226" s="209">
        <v>21.555550611790881</v>
      </c>
      <c r="P226" s="217">
        <v>0.14170231267765165</v>
      </c>
      <c r="R226" s="211">
        <v>130.43433333333334</v>
      </c>
      <c r="S226" s="182">
        <v>0.86201779755283636</v>
      </c>
      <c r="T226" s="93">
        <v>0.1813404418969724</v>
      </c>
      <c r="U226" s="211">
        <v>126.08733333333332</v>
      </c>
      <c r="V226" s="185">
        <v>1.7320533926585102</v>
      </c>
      <c r="W226" s="93">
        <v>5.0377854559402094E-2</v>
      </c>
      <c r="X226" s="211">
        <v>106.44666666666669</v>
      </c>
      <c r="Y226" s="183">
        <v>7.6307007786429765E-2</v>
      </c>
      <c r="Z226" s="93">
        <v>0.92591858103622737</v>
      </c>
      <c r="AA226" s="211">
        <v>130.39333333333335</v>
      </c>
      <c r="AB226" s="183">
        <v>0.74362625139043315</v>
      </c>
      <c r="AC226" s="93">
        <v>0.49090819527476759</v>
      </c>
      <c r="AD226" s="211">
        <v>136.60600000000002</v>
      </c>
      <c r="AE226" s="183">
        <v>2.1555550611790881</v>
      </c>
      <c r="AF226" s="93">
        <v>0.14170231267765165</v>
      </c>
    </row>
    <row r="227" spans="1:32" s="10" customFormat="1" ht="16.5" thickBot="1">
      <c r="A227" s="304" t="s">
        <v>26</v>
      </c>
      <c r="B227" s="216">
        <v>98.898624996094355</v>
      </c>
      <c r="C227" s="209">
        <v>4.5656423762553606</v>
      </c>
      <c r="D227" s="217">
        <v>0.57275416590430228</v>
      </c>
      <c r="E227" s="214">
        <v>67.365589280039117</v>
      </c>
      <c r="F227" s="185">
        <v>4.611114563347278E-2</v>
      </c>
      <c r="G227" s="223">
        <v>0.99362794663214926</v>
      </c>
      <c r="H227" s="216">
        <v>48.324166671462976</v>
      </c>
      <c r="I227" s="209">
        <v>3.3351835468133419</v>
      </c>
      <c r="J227" s="217">
        <v>0.43211296943459965</v>
      </c>
      <c r="K227" s="214">
        <v>77.939624995879512</v>
      </c>
      <c r="L227" s="209">
        <v>-8.0216156933664955</v>
      </c>
      <c r="M227" s="223">
        <v>0.16470587655267055</v>
      </c>
      <c r="N227" s="216">
        <v>66.824874995231312</v>
      </c>
      <c r="O227" s="209">
        <v>4.2152752980041717</v>
      </c>
      <c r="P227" s="217">
        <v>0.61164703956046718</v>
      </c>
      <c r="R227" s="210">
        <v>98.898624996094355</v>
      </c>
      <c r="S227" s="182">
        <v>0.45656423762553605</v>
      </c>
      <c r="T227" s="93">
        <v>0.57275416590430228</v>
      </c>
      <c r="U227" s="210">
        <v>67.365589280039117</v>
      </c>
      <c r="V227" s="185">
        <v>4.611114563347278E-3</v>
      </c>
      <c r="W227" s="93">
        <v>0.99362794663214926</v>
      </c>
      <c r="X227" s="210">
        <v>48.324166671462976</v>
      </c>
      <c r="Y227" s="183">
        <v>0.33351835468133417</v>
      </c>
      <c r="Z227" s="93">
        <v>0.43211296943459965</v>
      </c>
      <c r="AA227" s="210">
        <v>77.939624995879512</v>
      </c>
      <c r="AB227" s="183">
        <v>-0.8021615693366495</v>
      </c>
      <c r="AC227" s="93">
        <v>0.16470587655267055</v>
      </c>
      <c r="AD227" s="210">
        <v>66.824874995231312</v>
      </c>
      <c r="AE227" s="183">
        <v>0.42152752980041713</v>
      </c>
      <c r="AF227" s="93">
        <v>0.61164703956046718</v>
      </c>
    </row>
    <row r="228" spans="1:32" s="10" customFormat="1" ht="15.75">
      <c r="A228" s="304" t="s">
        <v>27</v>
      </c>
      <c r="B228" s="216">
        <v>113.21989417989417</v>
      </c>
      <c r="C228" s="209">
        <v>5.1053763440860189</v>
      </c>
      <c r="D228" s="217">
        <v>0.54737786069565963</v>
      </c>
      <c r="E228" s="214">
        <v>74.694338624338627</v>
      </c>
      <c r="F228" s="185">
        <v>2.4756855059413443</v>
      </c>
      <c r="G228" s="223">
        <v>0.7083105536258314</v>
      </c>
      <c r="H228" s="216">
        <v>46.484814814814818</v>
      </c>
      <c r="I228" s="209">
        <v>7.0078111481893579</v>
      </c>
      <c r="J228" s="217">
        <v>0.11947403093196851</v>
      </c>
      <c r="K228" s="214">
        <v>67.805925925925933</v>
      </c>
      <c r="L228" s="209">
        <v>1.1994561858855435</v>
      </c>
      <c r="M228" s="223">
        <v>0.82094305600598039</v>
      </c>
      <c r="N228" s="216">
        <v>52.106137566137583</v>
      </c>
      <c r="O228" s="209">
        <v>-1.3643589879407472</v>
      </c>
      <c r="P228" s="217">
        <v>0.81682870748904857</v>
      </c>
      <c r="R228" s="210">
        <v>113.21989417989417</v>
      </c>
      <c r="S228" s="191">
        <v>0.51053763440860189</v>
      </c>
      <c r="T228" s="196">
        <v>0.54737786069565963</v>
      </c>
      <c r="U228" s="210">
        <v>74.694338624338627</v>
      </c>
      <c r="V228" s="185">
        <v>0.24756855059413441</v>
      </c>
      <c r="W228" s="196">
        <v>0.7083105536258314</v>
      </c>
      <c r="X228" s="210">
        <v>46.484814814814818</v>
      </c>
      <c r="Y228" s="183">
        <v>0.70078111481893579</v>
      </c>
      <c r="Z228" s="196">
        <v>0.11947403093196851</v>
      </c>
      <c r="AA228" s="210">
        <v>67.805925925925933</v>
      </c>
      <c r="AB228" s="183">
        <v>0.11994561858855435</v>
      </c>
      <c r="AC228" s="196">
        <v>0.82094305600598039</v>
      </c>
      <c r="AD228" s="210">
        <v>52.106137566137583</v>
      </c>
      <c r="AE228" s="183">
        <v>-0.13643589879407472</v>
      </c>
      <c r="AF228" s="196">
        <v>0.81682870748904857</v>
      </c>
    </row>
    <row r="229" spans="1:32" s="10" customFormat="1" ht="15.75">
      <c r="A229" s="304" t="s">
        <v>28</v>
      </c>
      <c r="B229" s="216">
        <v>137.96952380952382</v>
      </c>
      <c r="C229" s="209">
        <v>7.727231315217983</v>
      </c>
      <c r="D229" s="217">
        <v>0.44504495021716228</v>
      </c>
      <c r="E229" s="214">
        <v>82.902539682539683</v>
      </c>
      <c r="F229" s="185">
        <v>6.7316489220827593</v>
      </c>
      <c r="G229" s="223">
        <v>0.29476872265744503</v>
      </c>
      <c r="H229" s="216">
        <v>46.524761904761895</v>
      </c>
      <c r="I229" s="209">
        <v>1.5667567138089709</v>
      </c>
      <c r="J229" s="217">
        <v>0.77416167777843281</v>
      </c>
      <c r="K229" s="214">
        <v>65.441111111111098</v>
      </c>
      <c r="L229" s="209">
        <v>-4.0686371100164216</v>
      </c>
      <c r="M229" s="223">
        <v>0.55700895617572521</v>
      </c>
      <c r="N229" s="216">
        <v>55.840476190476146</v>
      </c>
      <c r="O229" s="209">
        <v>-2.2287727104189665</v>
      </c>
      <c r="P229" s="217">
        <v>0.7715646739118327</v>
      </c>
      <c r="R229" s="210">
        <v>137.96952380952382</v>
      </c>
      <c r="S229" s="191">
        <v>0.77272313152179828</v>
      </c>
      <c r="T229" s="196">
        <v>0.44504495021716228</v>
      </c>
      <c r="U229" s="210">
        <v>82.902539682539683</v>
      </c>
      <c r="V229" s="185">
        <v>0.67316489220827591</v>
      </c>
      <c r="W229" s="196">
        <v>0.29476872265744503</v>
      </c>
      <c r="X229" s="210">
        <v>46.524761904761895</v>
      </c>
      <c r="Y229" s="183">
        <v>0.15667567138089708</v>
      </c>
      <c r="Z229" s="196">
        <v>0.77416167777843281</v>
      </c>
      <c r="AA229" s="210">
        <v>65.441111111111098</v>
      </c>
      <c r="AB229" s="183">
        <v>-0.40686371100164215</v>
      </c>
      <c r="AC229" s="196">
        <v>0.55700895617572521</v>
      </c>
      <c r="AD229" s="210">
        <v>55.840476190476146</v>
      </c>
      <c r="AE229" s="183">
        <v>-0.22287727104189664</v>
      </c>
      <c r="AF229" s="196">
        <v>0.7715646739118327</v>
      </c>
    </row>
    <row r="230" spans="1:32" s="10" customFormat="1" ht="16.5" thickBot="1">
      <c r="A230" s="304" t="s">
        <v>29</v>
      </c>
      <c r="B230" s="216">
        <v>200.10725007710667</v>
      </c>
      <c r="C230" s="209">
        <v>7.8322748514741471</v>
      </c>
      <c r="D230" s="217">
        <v>0.46137063396547073</v>
      </c>
      <c r="E230" s="214">
        <v>113.75897221842052</v>
      </c>
      <c r="F230" s="243">
        <v>3.4225417053268625</v>
      </c>
      <c r="G230" s="223">
        <v>0.71036243646724939</v>
      </c>
      <c r="H230" s="216">
        <v>83.309583339576292</v>
      </c>
      <c r="I230" s="213">
        <v>-0.85330924423345433</v>
      </c>
      <c r="J230" s="217">
        <v>0.90800371699187155</v>
      </c>
      <c r="K230" s="214">
        <v>86.420833306604337</v>
      </c>
      <c r="L230" s="213">
        <v>-8.7007829333172471E-2</v>
      </c>
      <c r="M230" s="223">
        <v>0.99037751106764171</v>
      </c>
      <c r="N230" s="216">
        <v>91.456500013296804</v>
      </c>
      <c r="O230" s="213">
        <v>7.1862402858048942</v>
      </c>
      <c r="P230" s="217">
        <v>0.47101567920526644</v>
      </c>
      <c r="R230" s="210">
        <v>200.10725007710667</v>
      </c>
      <c r="S230" s="114">
        <v>0.78322748514741469</v>
      </c>
      <c r="T230" s="93">
        <v>0.46137063396547073</v>
      </c>
      <c r="U230" s="210">
        <v>113.75897221842052</v>
      </c>
      <c r="V230" s="114">
        <v>0.34225417053268625</v>
      </c>
      <c r="W230" s="93">
        <v>0.71036243646724939</v>
      </c>
      <c r="X230" s="210">
        <v>83.309583339576292</v>
      </c>
      <c r="Y230" s="199">
        <v>-8.5330924423345431E-2</v>
      </c>
      <c r="Z230" s="93">
        <v>0.90800371699187155</v>
      </c>
      <c r="AA230" s="210">
        <v>86.420833306604337</v>
      </c>
      <c r="AB230" s="199">
        <v>-8.7007829333172471E-3</v>
      </c>
      <c r="AC230" s="93">
        <v>0.99037751106764171</v>
      </c>
      <c r="AD230" s="210">
        <v>91.456500013296804</v>
      </c>
      <c r="AE230" s="199">
        <v>0.71862402858048946</v>
      </c>
      <c r="AF230" s="93">
        <v>0.47101567920526644</v>
      </c>
    </row>
    <row r="231" spans="1:32" s="10" customFormat="1" ht="16.5" thickBot="1">
      <c r="A231" s="304" t="s">
        <v>30</v>
      </c>
      <c r="B231" s="216">
        <v>90.555000049310422</v>
      </c>
      <c r="C231" s="209">
        <v>3.5835818224425964</v>
      </c>
      <c r="D231" s="217">
        <v>0.58006618713303693</v>
      </c>
      <c r="E231" s="214">
        <v>80.354833291998773</v>
      </c>
      <c r="F231" s="243">
        <v>6.8768297477508575</v>
      </c>
      <c r="G231" s="223">
        <v>0.36847143834072071</v>
      </c>
      <c r="H231" s="216">
        <v>74.596333312553682</v>
      </c>
      <c r="I231" s="213">
        <v>-7.29490547801249</v>
      </c>
      <c r="J231" s="217">
        <v>0.41828738796446907</v>
      </c>
      <c r="K231" s="214">
        <v>89.484499980167811</v>
      </c>
      <c r="L231" s="213">
        <v>5.7556506639307354</v>
      </c>
      <c r="M231" s="223">
        <v>0.53640542439985439</v>
      </c>
      <c r="N231" s="216">
        <v>96.084333491077047</v>
      </c>
      <c r="O231" s="213">
        <v>12.224471901631517</v>
      </c>
      <c r="P231" s="217">
        <v>0.36759190612710191</v>
      </c>
      <c r="R231" s="210">
        <v>90.555000049310422</v>
      </c>
      <c r="S231" s="114">
        <v>0.35835818224425964</v>
      </c>
      <c r="T231" s="93">
        <v>0.58006618713303693</v>
      </c>
      <c r="U231" s="210">
        <v>80.354833291998773</v>
      </c>
      <c r="V231" s="114">
        <v>0.68768297477508578</v>
      </c>
      <c r="W231" s="93">
        <v>0.36847143834072071</v>
      </c>
      <c r="X231" s="210">
        <v>74.596333312553682</v>
      </c>
      <c r="Y231" s="114">
        <v>-0.729490547801249</v>
      </c>
      <c r="Z231" s="93">
        <v>0.41828738796446907</v>
      </c>
      <c r="AA231" s="210">
        <v>89.484499980167811</v>
      </c>
      <c r="AB231" s="114">
        <v>0.57556506639307359</v>
      </c>
      <c r="AC231" s="93">
        <v>0.53640542439985439</v>
      </c>
      <c r="AD231" s="210">
        <v>96.084333491077047</v>
      </c>
      <c r="AE231" s="114">
        <v>1.2224471901631517</v>
      </c>
      <c r="AF231" s="93">
        <v>0.36759190612710191</v>
      </c>
    </row>
    <row r="232" spans="1:32" s="10" customFormat="1" ht="16.5" thickBot="1">
      <c r="A232" s="304" t="s">
        <v>31</v>
      </c>
      <c r="B232" s="216">
        <v>95.69242424111475</v>
      </c>
      <c r="C232" s="209">
        <v>4.7133785002663657</v>
      </c>
      <c r="D232" s="217">
        <v>0.57966301260362896</v>
      </c>
      <c r="E232" s="214">
        <v>62.2054545449488</v>
      </c>
      <c r="F232" s="185">
        <v>-0.18610577362470432</v>
      </c>
      <c r="G232" s="223">
        <v>0.97555807786421989</v>
      </c>
      <c r="H232" s="216">
        <v>40.232727266554569</v>
      </c>
      <c r="I232" s="209">
        <v>4.1233289383219969</v>
      </c>
      <c r="J232" s="217">
        <v>0.37789184429357603</v>
      </c>
      <c r="K232" s="214">
        <v>59.713939384185906</v>
      </c>
      <c r="L232" s="209">
        <v>-6.9101425994357566</v>
      </c>
      <c r="M232" s="223">
        <v>0.10212159549265085</v>
      </c>
      <c r="N232" s="216">
        <v>51.613636365009064</v>
      </c>
      <c r="O232" s="209">
        <v>-1.1096167426582331</v>
      </c>
      <c r="P232" s="217">
        <v>0.8369688101655044</v>
      </c>
      <c r="R232" s="210">
        <v>95.69242424111475</v>
      </c>
      <c r="S232" s="182">
        <v>0.47133785002663658</v>
      </c>
      <c r="T232" s="93">
        <v>0.57966301260362896</v>
      </c>
      <c r="U232" s="210">
        <v>62.2054545449488</v>
      </c>
      <c r="V232" s="185">
        <v>-1.8610577362470432E-2</v>
      </c>
      <c r="W232" s="93">
        <v>0.97555807786421989</v>
      </c>
      <c r="X232" s="210">
        <v>40.232727266554569</v>
      </c>
      <c r="Y232" s="183">
        <v>0.41233289383219968</v>
      </c>
      <c r="Z232" s="93">
        <v>0.37789184429357603</v>
      </c>
      <c r="AA232" s="210">
        <v>59.713939384185906</v>
      </c>
      <c r="AB232" s="183">
        <v>-0.69101425994357568</v>
      </c>
      <c r="AC232" s="93">
        <v>0.10212159549265085</v>
      </c>
      <c r="AD232" s="210">
        <v>51.613636365009064</v>
      </c>
      <c r="AE232" s="183">
        <v>-0.11096167426582332</v>
      </c>
      <c r="AF232" s="93">
        <v>0.8369688101655044</v>
      </c>
    </row>
    <row r="233" spans="1:32" s="10" customFormat="1" ht="16.5" thickBot="1">
      <c r="A233" s="304" t="s">
        <v>32</v>
      </c>
      <c r="B233" s="216">
        <v>121.3133333333333</v>
      </c>
      <c r="C233" s="209">
        <v>5.5942157953281013</v>
      </c>
      <c r="D233" s="217">
        <v>0.54957361214452849</v>
      </c>
      <c r="E233" s="214">
        <v>76.332222222222228</v>
      </c>
      <c r="F233" s="185">
        <v>0.10262196090894682</v>
      </c>
      <c r="G233" s="223">
        <v>0.98825564397627896</v>
      </c>
      <c r="H233" s="216">
        <v>42.893015873015884</v>
      </c>
      <c r="I233" s="209">
        <v>5.7504528841570366</v>
      </c>
      <c r="J233" s="217">
        <v>0.2606146005191543</v>
      </c>
      <c r="K233" s="214">
        <v>59.282063492063465</v>
      </c>
      <c r="L233" s="209">
        <v>-3.4682663276656571</v>
      </c>
      <c r="M233" s="223">
        <v>0.61579518552941492</v>
      </c>
      <c r="N233" s="216">
        <v>51.635714285714307</v>
      </c>
      <c r="O233" s="209">
        <v>-6.8188463372000738</v>
      </c>
      <c r="P233" s="217">
        <v>0.35053774367119983</v>
      </c>
      <c r="R233" s="210">
        <v>121.3133333333333</v>
      </c>
      <c r="S233" s="182">
        <v>0.55942157953281013</v>
      </c>
      <c r="T233" s="93">
        <v>0.54957361214452849</v>
      </c>
      <c r="U233" s="210">
        <v>76.332222222222228</v>
      </c>
      <c r="V233" s="185">
        <v>1.0262196090894682E-2</v>
      </c>
      <c r="W233" s="93">
        <v>0.98825564397627896</v>
      </c>
      <c r="X233" s="210">
        <v>42.893015873015884</v>
      </c>
      <c r="Y233" s="183">
        <v>0.57504528841570368</v>
      </c>
      <c r="Z233" s="93">
        <v>0.2606146005191543</v>
      </c>
      <c r="AA233" s="210">
        <v>59.282063492063465</v>
      </c>
      <c r="AB233" s="183">
        <v>-0.34682663276656572</v>
      </c>
      <c r="AC233" s="93">
        <v>0.61579518552941492</v>
      </c>
      <c r="AD233" s="210">
        <v>51.635714285714307</v>
      </c>
      <c r="AE233" s="183">
        <v>-0.6818846337200074</v>
      </c>
      <c r="AF233" s="93">
        <v>0.35053774367119983</v>
      </c>
    </row>
    <row r="234" spans="1:32" s="10" customFormat="1" ht="16.5" thickBot="1">
      <c r="A234" s="304" t="s">
        <v>33</v>
      </c>
      <c r="B234" s="216">
        <v>94.902000000000015</v>
      </c>
      <c r="C234" s="209">
        <v>5.0926362625139063</v>
      </c>
      <c r="D234" s="217">
        <v>0.54149905937204523</v>
      </c>
      <c r="E234" s="214">
        <v>59.414999999999999</v>
      </c>
      <c r="F234" s="185">
        <v>-1.9109010011123473</v>
      </c>
      <c r="G234" s="223">
        <v>0.71214813234423646</v>
      </c>
      <c r="H234" s="216">
        <v>43.985333333333337</v>
      </c>
      <c r="I234" s="209">
        <v>4.1033147942157964</v>
      </c>
      <c r="J234" s="217">
        <v>0.44263032787766099</v>
      </c>
      <c r="K234" s="214">
        <v>61.106666666666669</v>
      </c>
      <c r="L234" s="209">
        <v>3.4678531701891009</v>
      </c>
      <c r="M234" s="223">
        <v>0.48873241159283265</v>
      </c>
      <c r="N234" s="216">
        <v>56.087333333333326</v>
      </c>
      <c r="O234" s="209">
        <v>-1.5528809788654061</v>
      </c>
      <c r="P234" s="217">
        <v>0.79889098833156091</v>
      </c>
      <c r="R234" s="210">
        <v>94.902000000000015</v>
      </c>
      <c r="S234" s="182">
        <v>0.50926362625139066</v>
      </c>
      <c r="T234" s="93">
        <v>0.54149905937204523</v>
      </c>
      <c r="U234" s="210">
        <v>59.414999999999999</v>
      </c>
      <c r="V234" s="185">
        <v>-0.19109010011123473</v>
      </c>
      <c r="W234" s="93">
        <v>0.71214813234423646</v>
      </c>
      <c r="X234" s="210">
        <v>43.985333333333337</v>
      </c>
      <c r="Y234" s="183">
        <v>0.4103314794215796</v>
      </c>
      <c r="Z234" s="93">
        <v>0.44263032787766099</v>
      </c>
      <c r="AA234" s="210">
        <v>61.106666666666669</v>
      </c>
      <c r="AB234" s="183">
        <v>0.34678531701891008</v>
      </c>
      <c r="AC234" s="93">
        <v>0.48873241159283265</v>
      </c>
      <c r="AD234" s="210">
        <v>56.087333333333326</v>
      </c>
      <c r="AE234" s="183">
        <v>-0.1552880978865406</v>
      </c>
      <c r="AF234" s="93">
        <v>0.79889098833156091</v>
      </c>
    </row>
    <row r="235" spans="1:32" s="10" customFormat="1" ht="16.5" thickBot="1">
      <c r="A235" s="304" t="s">
        <v>34</v>
      </c>
      <c r="B235" s="216">
        <v>95.209907411846018</v>
      </c>
      <c r="C235" s="209">
        <v>8.2536905272324557</v>
      </c>
      <c r="D235" s="217">
        <v>0.29399996456277955</v>
      </c>
      <c r="E235" s="214">
        <v>62.004222210991983</v>
      </c>
      <c r="F235" s="185">
        <v>0.55123962974318774</v>
      </c>
      <c r="G235" s="223">
        <v>0.92678465427923351</v>
      </c>
      <c r="H235" s="216">
        <v>37.109055551395365</v>
      </c>
      <c r="I235" s="209">
        <v>1.7990124767918485</v>
      </c>
      <c r="J235" s="217">
        <v>0.70210998282779236</v>
      </c>
      <c r="K235" s="214">
        <v>46.884240732805587</v>
      </c>
      <c r="L235" s="209">
        <v>3.1733864642560845</v>
      </c>
      <c r="M235" s="223">
        <v>0.40005740713224569</v>
      </c>
      <c r="N235" s="216">
        <v>43.351666666923286</v>
      </c>
      <c r="O235" s="209">
        <v>-0.2025336786621976</v>
      </c>
      <c r="P235" s="217">
        <v>0.97536745744869724</v>
      </c>
      <c r="R235" s="210">
        <v>95.209907411846018</v>
      </c>
      <c r="S235" s="182">
        <v>0.82536905272324557</v>
      </c>
      <c r="T235" s="93">
        <v>0.29399996456277955</v>
      </c>
      <c r="U235" s="210">
        <v>62.004222210991983</v>
      </c>
      <c r="V235" s="185">
        <v>5.512396297431877E-2</v>
      </c>
      <c r="W235" s="93">
        <v>0.92678465427923351</v>
      </c>
      <c r="X235" s="210">
        <v>37.109055551395365</v>
      </c>
      <c r="Y235" s="183">
        <v>0.17990124767918486</v>
      </c>
      <c r="Z235" s="93">
        <v>0.70210998282779236</v>
      </c>
      <c r="AA235" s="210">
        <v>46.884240732805587</v>
      </c>
      <c r="AB235" s="183">
        <v>0.31733864642560844</v>
      </c>
      <c r="AC235" s="93">
        <v>0.40005740713224569</v>
      </c>
      <c r="AD235" s="210">
        <v>43.351666666923286</v>
      </c>
      <c r="AE235" s="183">
        <v>-2.025336786621976E-2</v>
      </c>
      <c r="AF235" s="93">
        <v>0.97536745744869724</v>
      </c>
    </row>
    <row r="236" spans="1:32" s="10" customFormat="1" ht="16.5" thickBot="1">
      <c r="A236" s="305" t="s">
        <v>35</v>
      </c>
      <c r="B236" s="216">
        <v>136.20710797696677</v>
      </c>
      <c r="C236" s="209">
        <v>4.4382533713052919</v>
      </c>
      <c r="D236" s="218">
        <v>0.59507447481155396</v>
      </c>
      <c r="E236" s="214">
        <v>75.222949935387533</v>
      </c>
      <c r="F236" s="185">
        <v>1.1595340477763161</v>
      </c>
      <c r="G236" s="224">
        <v>0.85119950771331787</v>
      </c>
      <c r="H236" s="216">
        <v>33.901388669005094</v>
      </c>
      <c r="I236" s="209">
        <v>-0.62211328391379861</v>
      </c>
      <c r="J236" s="218">
        <v>0.86877679824829102</v>
      </c>
      <c r="K236" s="214">
        <v>50.772018005097287</v>
      </c>
      <c r="L236" s="209">
        <v>-1.3352494743771237</v>
      </c>
      <c r="M236" s="224">
        <v>0.78735637664794922</v>
      </c>
      <c r="N236" s="216">
        <v>39.187429510407405</v>
      </c>
      <c r="O236" s="209">
        <v>-4.0154651445605722</v>
      </c>
      <c r="P236" s="218">
        <v>0.46724864840507507</v>
      </c>
      <c r="R236" s="210">
        <v>136.20710797696677</v>
      </c>
      <c r="S236" s="182">
        <v>0.44382533713052919</v>
      </c>
      <c r="T236" s="192">
        <v>0.59507447481155396</v>
      </c>
      <c r="U236" s="210">
        <v>75.222949935387533</v>
      </c>
      <c r="V236" s="185">
        <v>0.11595340477763161</v>
      </c>
      <c r="W236" s="192">
        <v>0.85119950771331787</v>
      </c>
      <c r="X236" s="210">
        <v>33.901388669005094</v>
      </c>
      <c r="Y236" s="183">
        <v>-6.2211328391379862E-2</v>
      </c>
      <c r="Z236" s="192">
        <v>0.86877679824829102</v>
      </c>
      <c r="AA236" s="210">
        <v>50.772018005097287</v>
      </c>
      <c r="AB236" s="183">
        <v>-0.13352494743771237</v>
      </c>
      <c r="AC236" s="192">
        <v>0.78735637664794922</v>
      </c>
      <c r="AD236" s="210">
        <v>39.187429510407405</v>
      </c>
      <c r="AE236" s="183">
        <v>-0.40154651445605721</v>
      </c>
      <c r="AF236" s="192">
        <v>0.46724864840507507</v>
      </c>
    </row>
    <row r="237" spans="1:32" ht="16.5" thickBot="1">
      <c r="A237" s="231" t="s">
        <v>36</v>
      </c>
      <c r="B237" s="220">
        <v>120.50913913699482</v>
      </c>
      <c r="C237" s="221">
        <v>3.9949787000154249</v>
      </c>
      <c r="D237" s="222">
        <v>0.50766658782958984</v>
      </c>
      <c r="E237" s="214">
        <v>80.454047277112252</v>
      </c>
      <c r="F237" s="185">
        <v>3.5271109691051858</v>
      </c>
      <c r="G237" s="224">
        <v>0.45278787612915039</v>
      </c>
      <c r="H237" s="220">
        <v>55.104554283928898</v>
      </c>
      <c r="I237" s="221">
        <v>1.8229134183267648</v>
      </c>
      <c r="J237" s="222">
        <v>0.56776505708694458</v>
      </c>
      <c r="K237" s="214">
        <v>74.275171168539515</v>
      </c>
      <c r="L237" s="209">
        <v>-4.4976057335817412</v>
      </c>
      <c r="M237" s="224">
        <v>0.24359624087810516</v>
      </c>
      <c r="N237" s="220">
        <v>72.558255626036427</v>
      </c>
      <c r="O237" s="221">
        <v>1.8235552454195623</v>
      </c>
      <c r="P237" s="222">
        <v>0.73721367120742798</v>
      </c>
      <c r="R237" s="210">
        <v>120.50913913699482</v>
      </c>
      <c r="S237" s="182">
        <v>0.39949787000154247</v>
      </c>
      <c r="T237" s="192">
        <v>0.50766658782958984</v>
      </c>
      <c r="U237" s="210">
        <v>80.454047277112252</v>
      </c>
      <c r="V237" s="185">
        <v>0.35271109691051861</v>
      </c>
      <c r="W237" s="192">
        <v>0.45278787612915039</v>
      </c>
      <c r="X237" s="210">
        <v>55.104554283928898</v>
      </c>
      <c r="Y237" s="183">
        <v>0.18229134183267648</v>
      </c>
      <c r="Z237" s="192">
        <v>0.56776505708694458</v>
      </c>
      <c r="AA237" s="210">
        <v>74.275171168539515</v>
      </c>
      <c r="AB237" s="183">
        <v>-0.4497605733581741</v>
      </c>
      <c r="AC237" s="192">
        <v>0.24359624087810516</v>
      </c>
      <c r="AD237" s="210">
        <v>72.558255626036427</v>
      </c>
      <c r="AE237" s="183">
        <v>0.18235552454195622</v>
      </c>
      <c r="AF237" s="192">
        <v>0.73721367120742798</v>
      </c>
    </row>
    <row r="238" spans="1:32">
      <c r="A238" s="118"/>
      <c r="B238" s="118"/>
      <c r="C238" s="118"/>
      <c r="D238" s="118"/>
      <c r="E238" s="118"/>
      <c r="F238" s="118"/>
      <c r="G238" s="118"/>
      <c r="H238" s="118"/>
      <c r="I238" s="306"/>
      <c r="J238" s="90"/>
      <c r="K238" s="118"/>
      <c r="L238" s="118"/>
      <c r="M238" s="118"/>
      <c r="N238" s="118"/>
      <c r="O238" s="118"/>
      <c r="P238" s="118"/>
    </row>
    <row r="239" spans="1:32" ht="15.75" thickBot="1">
      <c r="I239" s="183"/>
      <c r="J239" s="114"/>
    </row>
    <row r="240" spans="1:32" ht="15.75" thickBot="1">
      <c r="A240" t="s">
        <v>194</v>
      </c>
      <c r="I240" s="314"/>
      <c r="J240" s="315"/>
    </row>
    <row r="241" spans="1:16" ht="15.75" customHeight="1" thickBot="1">
      <c r="A241" s="1452" t="s">
        <v>0</v>
      </c>
      <c r="B241" s="1430" t="s">
        <v>122</v>
      </c>
      <c r="C241" s="1431"/>
      <c r="D241" s="1431"/>
      <c r="E241" s="1431"/>
      <c r="F241" s="1431"/>
      <c r="G241" s="1431"/>
      <c r="H241" s="1431"/>
      <c r="I241" s="1431"/>
      <c r="J241" s="1431"/>
      <c r="K241" s="1431"/>
      <c r="L241" s="1431"/>
      <c r="M241" s="1431"/>
      <c r="N241" s="1431"/>
      <c r="O241" s="1431"/>
      <c r="P241" s="1461"/>
    </row>
    <row r="242" spans="1:16" ht="15.75" customHeight="1" thickBot="1">
      <c r="A242" s="1468"/>
      <c r="B242" s="1454" t="s">
        <v>99</v>
      </c>
      <c r="C242" s="1455"/>
      <c r="D242" s="1456"/>
      <c r="E242" s="1454" t="s">
        <v>100</v>
      </c>
      <c r="F242" s="1455"/>
      <c r="G242" s="1456"/>
      <c r="H242" s="1454" t="s">
        <v>101</v>
      </c>
      <c r="I242" s="1455"/>
      <c r="J242" s="1456"/>
      <c r="K242" s="1454" t="s">
        <v>102</v>
      </c>
      <c r="L242" s="1455"/>
      <c r="M242" s="1456"/>
      <c r="N242" s="1462" t="s">
        <v>103</v>
      </c>
      <c r="O242" s="1463"/>
      <c r="P242" s="1464"/>
    </row>
    <row r="243" spans="1:16" ht="15" customHeight="1">
      <c r="A243" s="1468"/>
      <c r="B243" s="1446" t="s">
        <v>6</v>
      </c>
      <c r="C243" s="1444" t="s">
        <v>129</v>
      </c>
      <c r="D243" s="1467"/>
      <c r="E243" s="1446" t="s">
        <v>6</v>
      </c>
      <c r="F243" s="1444" t="s">
        <v>129</v>
      </c>
      <c r="G243" s="1472"/>
      <c r="H243" s="1446" t="s">
        <v>6</v>
      </c>
      <c r="I243" s="1444" t="s">
        <v>129</v>
      </c>
      <c r="J243" s="1467"/>
      <c r="K243" s="1443" t="s">
        <v>6</v>
      </c>
      <c r="L243" s="1444" t="s">
        <v>129</v>
      </c>
      <c r="M243" s="1472"/>
      <c r="N243" s="1446" t="s">
        <v>6</v>
      </c>
      <c r="O243" s="1444" t="s">
        <v>129</v>
      </c>
      <c r="P243" s="1467"/>
    </row>
    <row r="244" spans="1:16" ht="15.75" customHeight="1" thickBot="1">
      <c r="A244" s="1469"/>
      <c r="B244" s="1466"/>
      <c r="C244" s="1" t="s">
        <v>137</v>
      </c>
      <c r="D244" s="2" t="s">
        <v>10</v>
      </c>
      <c r="E244" s="1466"/>
      <c r="F244" s="1" t="s">
        <v>137</v>
      </c>
      <c r="G244" s="230" t="s">
        <v>10</v>
      </c>
      <c r="H244" s="1466"/>
      <c r="I244" s="1" t="s">
        <v>137</v>
      </c>
      <c r="J244" s="2" t="s">
        <v>10</v>
      </c>
      <c r="K244" s="1471"/>
      <c r="L244" s="1" t="s">
        <v>137</v>
      </c>
      <c r="M244" s="230" t="s">
        <v>10</v>
      </c>
      <c r="N244" s="1466"/>
      <c r="O244" s="1" t="s">
        <v>137</v>
      </c>
      <c r="P244" s="2" t="s">
        <v>10</v>
      </c>
    </row>
    <row r="245" spans="1:16" s="10" customFormat="1" ht="15.75">
      <c r="A245" s="41" t="s">
        <v>11</v>
      </c>
      <c r="B245" s="310">
        <v>87.489237004315413</v>
      </c>
      <c r="C245" s="311">
        <v>-2.9338937796174718</v>
      </c>
      <c r="D245" s="312">
        <v>0.36589288136485298</v>
      </c>
      <c r="E245" s="310">
        <v>94.610848057457574</v>
      </c>
      <c r="F245" s="311">
        <v>-0.2468848684637393</v>
      </c>
      <c r="G245" s="309">
        <v>0.85596461060354567</v>
      </c>
      <c r="H245" s="313">
        <v>90.766552885127538</v>
      </c>
      <c r="I245" s="311">
        <v>-1.5039062520152622</v>
      </c>
      <c r="J245" s="312">
        <v>0.35122047377174759</v>
      </c>
      <c r="K245" s="310">
        <v>95.866942755082675</v>
      </c>
      <c r="L245" s="311">
        <v>-0.56091124400706027</v>
      </c>
      <c r="M245" s="309">
        <v>0.63628970556290687</v>
      </c>
      <c r="N245" s="313">
        <v>94.249896798610337</v>
      </c>
      <c r="O245" s="311">
        <v>-4.459109499093322</v>
      </c>
      <c r="P245" s="309">
        <v>5.2738290084367583E-2</v>
      </c>
    </row>
    <row r="246" spans="1:16" s="10" customFormat="1" ht="15.75">
      <c r="A246" s="49" t="s">
        <v>12</v>
      </c>
      <c r="B246" s="247">
        <v>84.576372961490137</v>
      </c>
      <c r="C246" s="213">
        <v>-2.7376634264085009</v>
      </c>
      <c r="D246" s="223">
        <v>0.42912948783790339</v>
      </c>
      <c r="E246" s="247">
        <v>93.231090487531119</v>
      </c>
      <c r="F246" s="213">
        <v>0.14804472849863493</v>
      </c>
      <c r="G246" s="217">
        <v>0.93928391261585464</v>
      </c>
      <c r="H246" s="245">
        <v>90.225338284101326</v>
      </c>
      <c r="I246" s="213">
        <v>-1.3764117086068173</v>
      </c>
      <c r="J246" s="223">
        <v>0.4290746791376131</v>
      </c>
      <c r="K246" s="247">
        <v>95.072963718759993</v>
      </c>
      <c r="L246" s="213">
        <v>-0.50716676283984108</v>
      </c>
      <c r="M246" s="217">
        <v>0.67970867570183358</v>
      </c>
      <c r="N246" s="245">
        <v>94.070835575120654</v>
      </c>
      <c r="O246" s="213">
        <v>-4.5394115635364694</v>
      </c>
      <c r="P246" s="217">
        <v>6.1583695864069241E-2</v>
      </c>
    </row>
    <row r="247" spans="1:16" s="10" customFormat="1" ht="15.75">
      <c r="A247" s="49" t="s">
        <v>13</v>
      </c>
      <c r="B247" s="247">
        <v>92.950614244751975</v>
      </c>
      <c r="C247" s="213">
        <v>-1.5561440451497681</v>
      </c>
      <c r="D247" s="223">
        <v>0.484367575709993</v>
      </c>
      <c r="E247" s="247">
        <v>93.49844560354245</v>
      </c>
      <c r="F247" s="213">
        <v>-1.6128071686842416</v>
      </c>
      <c r="G247" s="217">
        <v>0.28772528683596499</v>
      </c>
      <c r="H247" s="245">
        <v>93.515638259837644</v>
      </c>
      <c r="I247" s="213">
        <v>-0.71510614144632023</v>
      </c>
      <c r="J247" s="223">
        <v>0.45178886905582682</v>
      </c>
      <c r="K247" s="247">
        <v>97.257493887969176</v>
      </c>
      <c r="L247" s="213">
        <v>0.97965484201091391</v>
      </c>
      <c r="M247" s="217">
        <v>0.14063400750807997</v>
      </c>
      <c r="N247" s="245">
        <v>96.39805214204037</v>
      </c>
      <c r="O247" s="213">
        <v>-1.350096746742806</v>
      </c>
      <c r="P247" s="217">
        <v>0.13234605629815566</v>
      </c>
    </row>
    <row r="248" spans="1:16" s="10" customFormat="1" ht="15.75">
      <c r="A248" s="49" t="s">
        <v>14</v>
      </c>
      <c r="B248" s="247">
        <v>92.56177523823014</v>
      </c>
      <c r="C248" s="213">
        <v>-1.7090794817076382</v>
      </c>
      <c r="D248" s="223">
        <v>0.48784705052945365</v>
      </c>
      <c r="E248" s="247">
        <v>92.718083241411605</v>
      </c>
      <c r="F248" s="213">
        <v>-0.80852909914441518</v>
      </c>
      <c r="G248" s="217">
        <v>0.65707527475696414</v>
      </c>
      <c r="H248" s="245">
        <v>92.339350397418229</v>
      </c>
      <c r="I248" s="213">
        <v>-0.98604950484827802</v>
      </c>
      <c r="J248" s="223">
        <v>0.44030630342580157</v>
      </c>
      <c r="K248" s="247">
        <v>97.305382927280107</v>
      </c>
      <c r="L248" s="213">
        <v>0.75250414077991667</v>
      </c>
      <c r="M248" s="217">
        <v>0.27491743592798323</v>
      </c>
      <c r="N248" s="245">
        <v>96.451013392912486</v>
      </c>
      <c r="O248" s="213">
        <v>-1.2125557932072308</v>
      </c>
      <c r="P248" s="217">
        <v>0.18560717651737146</v>
      </c>
    </row>
    <row r="249" spans="1:16" s="10" customFormat="1" ht="15.75">
      <c r="A249" s="49" t="s">
        <v>15</v>
      </c>
      <c r="B249" s="247">
        <v>91.740497830639427</v>
      </c>
      <c r="C249" s="213">
        <v>-2.5240802448659174</v>
      </c>
      <c r="D249" s="223">
        <v>0.34976944563929402</v>
      </c>
      <c r="E249" s="247">
        <v>94.132262954728532</v>
      </c>
      <c r="F249" s="213">
        <v>-1.0427434303165741</v>
      </c>
      <c r="G249" s="217">
        <v>0.45070782171049995</v>
      </c>
      <c r="H249" s="245">
        <v>91.73240661098275</v>
      </c>
      <c r="I249" s="213">
        <v>-1.0828573698453963</v>
      </c>
      <c r="J249" s="223">
        <v>0.46316708393000616</v>
      </c>
      <c r="K249" s="247">
        <v>97.188373751676849</v>
      </c>
      <c r="L249" s="213">
        <v>0.21598026067519427</v>
      </c>
      <c r="M249" s="217">
        <v>0.77954183811213595</v>
      </c>
      <c r="N249" s="245">
        <v>95.882016821391204</v>
      </c>
      <c r="O249" s="213">
        <v>-1.8790894953132877</v>
      </c>
      <c r="P249" s="217">
        <v>0.14866724438237866</v>
      </c>
    </row>
    <row r="250" spans="1:16" s="10" customFormat="1" ht="15.75">
      <c r="A250" s="49" t="s">
        <v>16</v>
      </c>
      <c r="B250" s="247">
        <v>91.254790228644254</v>
      </c>
      <c r="C250" s="213">
        <v>-2.5744162901955576</v>
      </c>
      <c r="D250" s="223">
        <v>0.35411594931401946</v>
      </c>
      <c r="E250" s="247">
        <v>92.289682959465182</v>
      </c>
      <c r="F250" s="213">
        <v>-1.4602916281195963</v>
      </c>
      <c r="G250" s="217">
        <v>0.40808348523136362</v>
      </c>
      <c r="H250" s="245">
        <v>87.130331462201866</v>
      </c>
      <c r="I250" s="213">
        <v>-1.3405877879807195</v>
      </c>
      <c r="J250" s="223">
        <v>0.55251110218663591</v>
      </c>
      <c r="K250" s="247">
        <v>95.932936776886478</v>
      </c>
      <c r="L250" s="213">
        <v>-1.4866786460612667</v>
      </c>
      <c r="M250" s="217">
        <v>0.28951488813122661</v>
      </c>
      <c r="N250" s="245">
        <v>93.078578118916184</v>
      </c>
      <c r="O250" s="213">
        <v>-5.4100381568338189</v>
      </c>
      <c r="P250" s="217">
        <v>1.6242558147394417E-2</v>
      </c>
    </row>
    <row r="251" spans="1:16" s="10" customFormat="1" ht="15.75">
      <c r="A251" s="49" t="s">
        <v>17</v>
      </c>
      <c r="B251" s="247">
        <v>93.783072973430578</v>
      </c>
      <c r="C251" s="213">
        <v>-1.3314340170209327</v>
      </c>
      <c r="D251" s="223">
        <v>0.45698995818024468</v>
      </c>
      <c r="E251" s="247">
        <v>92.245319794795989</v>
      </c>
      <c r="F251" s="213">
        <v>-1.7399485238231363</v>
      </c>
      <c r="G251" s="217">
        <v>0.3000302685025058</v>
      </c>
      <c r="H251" s="245">
        <v>94.093314970159227</v>
      </c>
      <c r="I251" s="213">
        <v>-1.0760388486172385</v>
      </c>
      <c r="J251" s="223">
        <v>0.53078303681614192</v>
      </c>
      <c r="K251" s="247">
        <v>97.322863028844026</v>
      </c>
      <c r="L251" s="213">
        <v>1.3859507773980937</v>
      </c>
      <c r="M251" s="217">
        <v>3.1601385215466217E-2</v>
      </c>
      <c r="N251" s="245">
        <v>97.243458909633318</v>
      </c>
      <c r="O251" s="213">
        <v>4.1996884160921108E-2</v>
      </c>
      <c r="P251" s="217">
        <v>0.94014699564841731</v>
      </c>
    </row>
    <row r="252" spans="1:16" s="10" customFormat="1" ht="15.75">
      <c r="A252" s="49" t="s">
        <v>18</v>
      </c>
      <c r="B252" s="247">
        <v>92.087169126325904</v>
      </c>
      <c r="C252" s="213">
        <v>-1.9144855836391896</v>
      </c>
      <c r="D252" s="223">
        <v>0.43531176289645079</v>
      </c>
      <c r="E252" s="247">
        <v>93.191228919541558</v>
      </c>
      <c r="F252" s="213">
        <v>-1.0941557847819305</v>
      </c>
      <c r="G252" s="217">
        <v>0.46717841487129941</v>
      </c>
      <c r="H252" s="245">
        <v>91.750405369844842</v>
      </c>
      <c r="I252" s="213">
        <v>-1.5085592254424727</v>
      </c>
      <c r="J252" s="223">
        <v>0.36589529121704178</v>
      </c>
      <c r="K252" s="247">
        <v>97.674370394487667</v>
      </c>
      <c r="L252" s="213">
        <v>0.64233797271589899</v>
      </c>
      <c r="M252" s="217">
        <v>0.31039755440598971</v>
      </c>
      <c r="N252" s="245">
        <v>96.474392516691225</v>
      </c>
      <c r="O252" s="213">
        <v>-1.3685577580897474</v>
      </c>
      <c r="P252" s="217">
        <v>7.8575281274331346E-2</v>
      </c>
    </row>
    <row r="253" spans="1:16" s="10" customFormat="1" ht="15.75">
      <c r="A253" s="49" t="s">
        <v>19</v>
      </c>
      <c r="B253" s="247">
        <v>89.602694137352984</v>
      </c>
      <c r="C253" s="213">
        <v>-2.4846958518750677</v>
      </c>
      <c r="D253" s="223">
        <v>0.38028029651929929</v>
      </c>
      <c r="E253" s="247">
        <v>90.815891676904783</v>
      </c>
      <c r="F253" s="213">
        <v>-1.3555506786043239</v>
      </c>
      <c r="G253" s="217">
        <v>0.50159308449989504</v>
      </c>
      <c r="H253" s="245">
        <v>84.195527294920311</v>
      </c>
      <c r="I253" s="213">
        <v>-1.268764086696663</v>
      </c>
      <c r="J253" s="223">
        <v>0.65387330518524278</v>
      </c>
      <c r="K253" s="247">
        <v>93.112463614869483</v>
      </c>
      <c r="L253" s="213">
        <v>-2.2083682841021184</v>
      </c>
      <c r="M253" s="217">
        <v>0.27121449448654589</v>
      </c>
      <c r="N253" s="245">
        <v>88.932118502493779</v>
      </c>
      <c r="O253" s="213">
        <v>-6.9509160769655551</v>
      </c>
      <c r="P253" s="217">
        <v>2.298397178554077E-2</v>
      </c>
    </row>
    <row r="254" spans="1:16" s="10" customFormat="1" ht="15.75">
      <c r="A254" s="49" t="s">
        <v>20</v>
      </c>
      <c r="B254" s="247">
        <v>86.854212869936518</v>
      </c>
      <c r="C254" s="213">
        <v>-2.0886057082299101</v>
      </c>
      <c r="D254" s="223">
        <v>0.48928906971230213</v>
      </c>
      <c r="E254" s="247">
        <v>91.466524289710662</v>
      </c>
      <c r="F254" s="213">
        <v>-0.44978010845743344</v>
      </c>
      <c r="G254" s="217">
        <v>0.82432354117748519</v>
      </c>
      <c r="H254" s="245">
        <v>84.984360706160786</v>
      </c>
      <c r="I254" s="213">
        <v>-1.0065002697410153</v>
      </c>
      <c r="J254" s="223">
        <v>0.70610299758043915</v>
      </c>
      <c r="K254" s="247">
        <v>91.897081174416087</v>
      </c>
      <c r="L254" s="213">
        <v>-2.1813657401610174</v>
      </c>
      <c r="M254" s="217">
        <v>0.34568057812247577</v>
      </c>
      <c r="N254" s="245">
        <v>88.099624418050254</v>
      </c>
      <c r="O254" s="213">
        <v>-7.4967384656625224</v>
      </c>
      <c r="P254" s="217">
        <v>2.3073641042204562E-2</v>
      </c>
    </row>
    <row r="255" spans="1:16" s="10" customFormat="1" ht="15.75">
      <c r="A255" s="49" t="s">
        <v>21</v>
      </c>
      <c r="B255" s="247">
        <v>92.729586595800328</v>
      </c>
      <c r="C255" s="213">
        <v>-1.8857178766525282</v>
      </c>
      <c r="D255" s="223">
        <v>0.38847013721077228</v>
      </c>
      <c r="E255" s="247">
        <v>93.335450699022459</v>
      </c>
      <c r="F255" s="213">
        <v>-1.1355713901278459</v>
      </c>
      <c r="G255" s="217">
        <v>0.45198318454101416</v>
      </c>
      <c r="H255" s="245">
        <v>93.453287175209354</v>
      </c>
      <c r="I255" s="213">
        <v>-0.9912514772285087</v>
      </c>
      <c r="J255" s="223">
        <v>0.42122570620425193</v>
      </c>
      <c r="K255" s="247">
        <v>97.390952330629815</v>
      </c>
      <c r="L255" s="213">
        <v>1.2643095766665104</v>
      </c>
      <c r="M255" s="217">
        <v>4.0756599090167024E-2</v>
      </c>
      <c r="N255" s="245">
        <v>97.126709065402338</v>
      </c>
      <c r="O255" s="213">
        <v>-0.10177672093262138</v>
      </c>
      <c r="P255" s="217">
        <v>0.8588356502374298</v>
      </c>
    </row>
    <row r="256" spans="1:16" s="10" customFormat="1" ht="15.75">
      <c r="A256" s="49" t="s">
        <v>22</v>
      </c>
      <c r="B256" s="247">
        <v>91.947117300553913</v>
      </c>
      <c r="C256" s="213">
        <v>-2.1512900743534344</v>
      </c>
      <c r="D256" s="223">
        <v>0.40312907992300961</v>
      </c>
      <c r="E256" s="247">
        <v>91.003393684791803</v>
      </c>
      <c r="F256" s="213">
        <v>-1.4380475991205885</v>
      </c>
      <c r="G256" s="217">
        <v>0.47230460724369161</v>
      </c>
      <c r="H256" s="245">
        <v>85.278522082176806</v>
      </c>
      <c r="I256" s="213">
        <v>-1.8262846669521604</v>
      </c>
      <c r="J256" s="223">
        <v>0.45451563089858127</v>
      </c>
      <c r="K256" s="247">
        <v>95.235158898904317</v>
      </c>
      <c r="L256" s="213">
        <v>-2.096051104255066</v>
      </c>
      <c r="M256" s="217">
        <v>0.17892332833589364</v>
      </c>
      <c r="N256" s="245">
        <v>91.727341189285511</v>
      </c>
      <c r="O256" s="213">
        <v>-5.805239804543044</v>
      </c>
      <c r="P256" s="217">
        <v>8.487458807564352E-3</v>
      </c>
    </row>
    <row r="257" spans="1:16" s="10" customFormat="1" ht="15.75">
      <c r="A257" s="49" t="s">
        <v>23</v>
      </c>
      <c r="B257" s="247">
        <v>87.238903829950331</v>
      </c>
      <c r="C257" s="213">
        <v>-1.1101395979605104</v>
      </c>
      <c r="D257" s="223">
        <v>0.6996863189870447</v>
      </c>
      <c r="E257" s="247">
        <v>90.852069750229404</v>
      </c>
      <c r="F257" s="213">
        <v>0.12103961545520672</v>
      </c>
      <c r="G257" s="217">
        <v>0.95476024804179238</v>
      </c>
      <c r="H257" s="245">
        <v>85.00438448378253</v>
      </c>
      <c r="I257" s="213">
        <v>-0.97791162985601587</v>
      </c>
      <c r="J257" s="223">
        <v>0.70805680807035154</v>
      </c>
      <c r="K257" s="247">
        <v>90.162098268951596</v>
      </c>
      <c r="L257" s="213">
        <v>-2.7859518760180437</v>
      </c>
      <c r="M257" s="217">
        <v>0.28329675370242924</v>
      </c>
      <c r="N257" s="245">
        <v>82.999092883679907</v>
      </c>
      <c r="O257" s="213">
        <v>-7.786208237514062</v>
      </c>
      <c r="P257" s="217">
        <v>3.4755298563680231E-2</v>
      </c>
    </row>
    <row r="258" spans="1:16" s="10" customFormat="1" ht="15.75">
      <c r="A258" s="49" t="s">
        <v>24</v>
      </c>
      <c r="B258" s="247">
        <v>92.319117356802607</v>
      </c>
      <c r="C258" s="213">
        <v>-2.0155346130843474</v>
      </c>
      <c r="D258" s="223">
        <v>0.42197033252834293</v>
      </c>
      <c r="E258" s="247">
        <v>91.922844059683129</v>
      </c>
      <c r="F258" s="213">
        <v>-1.2596775452896656</v>
      </c>
      <c r="G258" s="217">
        <v>0.47118252609480826</v>
      </c>
      <c r="H258" s="245">
        <v>89.520055409783041</v>
      </c>
      <c r="I258" s="213">
        <v>-2.2631928423728116</v>
      </c>
      <c r="J258" s="223">
        <v>0.2812633861584668</v>
      </c>
      <c r="K258" s="247">
        <v>97.452142178898427</v>
      </c>
      <c r="L258" s="213">
        <v>-0.51962109439327231</v>
      </c>
      <c r="M258" s="217">
        <v>0.53820822102335497</v>
      </c>
      <c r="N258" s="245">
        <v>94.882470596764179</v>
      </c>
      <c r="O258" s="213">
        <v>-3.7874115591271948</v>
      </c>
      <c r="P258" s="217">
        <v>7.53695587782959E-3</v>
      </c>
    </row>
    <row r="259" spans="1:16" s="10" customFormat="1" ht="15.75">
      <c r="A259" s="49" t="s">
        <v>25</v>
      </c>
      <c r="B259" s="248">
        <v>92.917999884654364</v>
      </c>
      <c r="C259" s="244">
        <v>-1.5282082957432794</v>
      </c>
      <c r="D259" s="253">
        <v>0.43196780617503294</v>
      </c>
      <c r="E259" s="248">
        <v>96.55724874369902</v>
      </c>
      <c r="F259" s="244">
        <v>0.86517173633918665</v>
      </c>
      <c r="G259" s="249">
        <v>0.27726747158953369</v>
      </c>
      <c r="H259" s="246">
        <v>96.727316290213793</v>
      </c>
      <c r="I259" s="244">
        <v>0.60539551050220675</v>
      </c>
      <c r="J259" s="253">
        <v>0.59371531195526139</v>
      </c>
      <c r="K259" s="248">
        <v>91.110547739688172</v>
      </c>
      <c r="L259" s="244">
        <v>3.2696723694961789</v>
      </c>
      <c r="M259" s="249">
        <v>3.7179812161522454E-3</v>
      </c>
      <c r="N259" s="246">
        <v>94.842132136343324</v>
      </c>
      <c r="O259" s="244">
        <v>3.2711771393748892</v>
      </c>
      <c r="P259" s="249">
        <v>9.4363896271168154E-4</v>
      </c>
    </row>
    <row r="260" spans="1:16" s="10" customFormat="1" ht="15.75">
      <c r="A260" s="49" t="s">
        <v>26</v>
      </c>
      <c r="B260" s="247">
        <v>92.25633857889612</v>
      </c>
      <c r="C260" s="213">
        <v>-2.0285293384086032</v>
      </c>
      <c r="D260" s="223">
        <v>0.4171184405434889</v>
      </c>
      <c r="E260" s="247">
        <v>89.913531124713444</v>
      </c>
      <c r="F260" s="213">
        <v>-1.6009266528558317</v>
      </c>
      <c r="G260" s="217">
        <v>0.43215127539286446</v>
      </c>
      <c r="H260" s="245">
        <v>84.948710090827362</v>
      </c>
      <c r="I260" s="213">
        <v>-2.0923413558351189</v>
      </c>
      <c r="J260" s="223">
        <v>0.44094356718455041</v>
      </c>
      <c r="K260" s="247">
        <v>94.145514369108113</v>
      </c>
      <c r="L260" s="213">
        <v>-2.7206041551414497</v>
      </c>
      <c r="M260" s="217">
        <v>0.12140439236188327</v>
      </c>
      <c r="N260" s="245">
        <v>87.911939901934275</v>
      </c>
      <c r="O260" s="213">
        <v>-6.9888873746312488</v>
      </c>
      <c r="P260" s="217">
        <v>1.2051361246409098E-2</v>
      </c>
    </row>
    <row r="261" spans="1:16" s="10" customFormat="1" ht="15.75">
      <c r="A261" s="49" t="s">
        <v>27</v>
      </c>
      <c r="B261" s="247">
        <v>92.637572707750067</v>
      </c>
      <c r="C261" s="213">
        <v>-1.6744411079075097</v>
      </c>
      <c r="D261" s="223">
        <v>0.43492134454511511</v>
      </c>
      <c r="E261" s="247">
        <v>87.765824774520041</v>
      </c>
      <c r="F261" s="213">
        <v>-1.8907858432194258</v>
      </c>
      <c r="G261" s="217">
        <v>0.42677356945875611</v>
      </c>
      <c r="H261" s="245">
        <v>81.255311359872024</v>
      </c>
      <c r="I261" s="213">
        <v>-1.5652956204378154</v>
      </c>
      <c r="J261" s="223">
        <v>0.62547182725764183</v>
      </c>
      <c r="K261" s="247">
        <v>90.116018124761212</v>
      </c>
      <c r="L261" s="213">
        <v>-3.3720084790616784</v>
      </c>
      <c r="M261" s="217">
        <v>0.19831895643746622</v>
      </c>
      <c r="N261" s="245">
        <v>81.628590777939081</v>
      </c>
      <c r="O261" s="213">
        <v>-8.399620078707807</v>
      </c>
      <c r="P261" s="217">
        <v>1.9617302063097048E-2</v>
      </c>
    </row>
    <row r="262" spans="1:16" s="10" customFormat="1" ht="15.75">
      <c r="A262" s="49" t="s">
        <v>28</v>
      </c>
      <c r="B262" s="247">
        <v>90.821621478223292</v>
      </c>
      <c r="C262" s="213">
        <v>-1.4562016044069135</v>
      </c>
      <c r="D262" s="223">
        <v>0.50105416021594817</v>
      </c>
      <c r="E262" s="247">
        <v>91.215653689558195</v>
      </c>
      <c r="F262" s="213">
        <v>-1.3267549454502083</v>
      </c>
      <c r="G262" s="217">
        <v>0.49162270709684408</v>
      </c>
      <c r="H262" s="245">
        <v>84.603885062256694</v>
      </c>
      <c r="I262" s="213">
        <v>-1.8243505043133816</v>
      </c>
      <c r="J262" s="223">
        <v>0.50243002770049361</v>
      </c>
      <c r="K262" s="247">
        <v>90.09744557923004</v>
      </c>
      <c r="L262" s="213">
        <v>-3.845407622342246</v>
      </c>
      <c r="M262" s="217">
        <v>0.14712931566836973</v>
      </c>
      <c r="N262" s="245">
        <v>80.613330094198844</v>
      </c>
      <c r="O262" s="213">
        <v>-9.1508583354588673</v>
      </c>
      <c r="P262" s="217">
        <v>1.8749505380763479E-2</v>
      </c>
    </row>
    <row r="263" spans="1:16" s="10" customFormat="1" ht="15.75">
      <c r="A263" s="49" t="s">
        <v>29</v>
      </c>
      <c r="B263" s="247">
        <v>94.735094762697415</v>
      </c>
      <c r="C263" s="213">
        <v>-0.43635265737720563</v>
      </c>
      <c r="D263" s="223">
        <v>0.76182921032304163</v>
      </c>
      <c r="E263" s="247">
        <v>76.70956316379808</v>
      </c>
      <c r="F263" s="213">
        <v>-4.0158724918790902</v>
      </c>
      <c r="G263" s="217">
        <v>0.15918371245108576</v>
      </c>
      <c r="H263" s="245">
        <v>84.281980053536842</v>
      </c>
      <c r="I263" s="213">
        <v>-2.754475188994828</v>
      </c>
      <c r="J263" s="223">
        <v>0.327816293905421</v>
      </c>
      <c r="K263" s="247">
        <v>97.328895600993675</v>
      </c>
      <c r="L263" s="213">
        <v>-1.1122549965494557</v>
      </c>
      <c r="M263" s="217">
        <v>0.12229315698092524</v>
      </c>
      <c r="N263" s="245">
        <v>92.699059625618517</v>
      </c>
      <c r="O263" s="213">
        <v>-3.6248340175743987</v>
      </c>
      <c r="P263" s="217">
        <v>2.9068961922041947E-2</v>
      </c>
    </row>
    <row r="264" spans="1:16" s="10" customFormat="1" ht="15.75">
      <c r="A264" s="49" t="s">
        <v>30</v>
      </c>
      <c r="B264" s="247">
        <v>93.873216101278345</v>
      </c>
      <c r="C264" s="213">
        <v>-1.1450079756050742</v>
      </c>
      <c r="D264" s="223">
        <v>0.51635311336646905</v>
      </c>
      <c r="E264" s="247">
        <v>88.267335229246413</v>
      </c>
      <c r="F264" s="213">
        <v>-2.9583776443959136</v>
      </c>
      <c r="G264" s="217">
        <v>0.2177768893257096</v>
      </c>
      <c r="H264" s="245">
        <v>89.471588078497518</v>
      </c>
      <c r="I264" s="213">
        <v>-2.8581016548930167</v>
      </c>
      <c r="J264" s="223">
        <v>0.26564089435235372</v>
      </c>
      <c r="K264" s="247">
        <v>98.232227832105082</v>
      </c>
      <c r="L264" s="213">
        <v>-0.58861628853101244</v>
      </c>
      <c r="M264" s="217">
        <v>0.27250967746529153</v>
      </c>
      <c r="N264" s="245">
        <v>95.19271568106042</v>
      </c>
      <c r="O264" s="213">
        <v>-3.2991842866640009</v>
      </c>
      <c r="P264" s="217">
        <v>2.375532006030967E-3</v>
      </c>
    </row>
    <row r="265" spans="1:16" s="10" customFormat="1" ht="15.75">
      <c r="A265" s="49" t="s">
        <v>31</v>
      </c>
      <c r="B265" s="247">
        <v>94.271056462157347</v>
      </c>
      <c r="C265" s="213">
        <v>0.29947706510076716</v>
      </c>
      <c r="D265" s="223">
        <v>0.83480894070053357</v>
      </c>
      <c r="E265" s="247">
        <v>81.201528918290279</v>
      </c>
      <c r="F265" s="213">
        <v>-4.8261188030481907</v>
      </c>
      <c r="G265" s="217">
        <v>9.4643615934315542E-2</v>
      </c>
      <c r="H265" s="245">
        <v>79.865113156487595</v>
      </c>
      <c r="I265" s="213">
        <v>-2.6079011508349517</v>
      </c>
      <c r="J265" s="223">
        <v>0.29573616970636907</v>
      </c>
      <c r="K265" s="247">
        <v>89.055854765402813</v>
      </c>
      <c r="L265" s="213">
        <v>-4.9318446007462464</v>
      </c>
      <c r="M265" s="217">
        <v>1.9282953929727214E-2</v>
      </c>
      <c r="N265" s="245">
        <v>76.380522763924276</v>
      </c>
      <c r="O265" s="213">
        <v>-10.531499361691882</v>
      </c>
      <c r="P265" s="217">
        <v>9.3306267735791392E-4</v>
      </c>
    </row>
    <row r="266" spans="1:16" s="10" customFormat="1" ht="15.75">
      <c r="A266" s="49" t="s">
        <v>32</v>
      </c>
      <c r="B266" s="247">
        <v>95.350071267704521</v>
      </c>
      <c r="C266" s="213">
        <v>-1.0032670740320013</v>
      </c>
      <c r="D266" s="223">
        <v>0.4563467635941495</v>
      </c>
      <c r="E266" s="247">
        <v>86.784441688505481</v>
      </c>
      <c r="F266" s="213">
        <v>-2.3439846384344429</v>
      </c>
      <c r="G266" s="217">
        <v>0.31474646948302498</v>
      </c>
      <c r="H266" s="245">
        <v>81.339408933532525</v>
      </c>
      <c r="I266" s="213">
        <v>-2.2379803217139287</v>
      </c>
      <c r="J266" s="223">
        <v>0.4360069536397948</v>
      </c>
      <c r="K266" s="247">
        <v>87.139320915450242</v>
      </c>
      <c r="L266" s="213">
        <v>-4.7026833161438999</v>
      </c>
      <c r="M266" s="217">
        <v>9.3991546961209996E-2</v>
      </c>
      <c r="N266" s="245">
        <v>74.58663911872209</v>
      </c>
      <c r="O266" s="213">
        <v>-8.7516095737905122</v>
      </c>
      <c r="P266" s="217">
        <v>1.8687139702685682E-2</v>
      </c>
    </row>
    <row r="267" spans="1:16" s="10" customFormat="1" ht="15.75">
      <c r="A267" s="49" t="s">
        <v>33</v>
      </c>
      <c r="B267" s="247">
        <v>94.806036438190731</v>
      </c>
      <c r="C267" s="213">
        <v>-0.75526668281398801</v>
      </c>
      <c r="D267" s="223">
        <v>0.63327404488912187</v>
      </c>
      <c r="E267" s="247">
        <v>83.97588340551107</v>
      </c>
      <c r="F267" s="213">
        <v>-3.7787475641408856</v>
      </c>
      <c r="G267" s="217">
        <v>0.13589694327017843</v>
      </c>
      <c r="H267" s="245">
        <v>79.461392221385395</v>
      </c>
      <c r="I267" s="213">
        <v>-2.4492188819741791</v>
      </c>
      <c r="J267" s="223">
        <v>0.40536729480287859</v>
      </c>
      <c r="K267" s="247">
        <v>88.484529656977259</v>
      </c>
      <c r="L267" s="213">
        <v>-4.7428801414508284</v>
      </c>
      <c r="M267" s="217">
        <v>6.6911674639695759E-2</v>
      </c>
      <c r="N267" s="245">
        <v>75.744034500491509</v>
      </c>
      <c r="O267" s="213">
        <v>-10.123890508104992</v>
      </c>
      <c r="P267" s="217">
        <v>4.9653639072266501E-3</v>
      </c>
    </row>
    <row r="268" spans="1:16" s="10" customFormat="1" ht="15.75">
      <c r="A268" s="49" t="s">
        <v>34</v>
      </c>
      <c r="B268" s="247">
        <v>95.040380165389109</v>
      </c>
      <c r="C268" s="213">
        <v>-0.18527273462043037</v>
      </c>
      <c r="D268" s="223">
        <v>0.87847514895855827</v>
      </c>
      <c r="E268" s="247">
        <v>83.708481880913084</v>
      </c>
      <c r="F268" s="213">
        <v>-4.3493520076098626</v>
      </c>
      <c r="G268" s="217">
        <v>8.7418641819529366E-2</v>
      </c>
      <c r="H268" s="245">
        <v>80.575528707830117</v>
      </c>
      <c r="I268" s="213">
        <v>-2.9915864628264535</v>
      </c>
      <c r="J268" s="223">
        <v>0.24161694019355717</v>
      </c>
      <c r="K268" s="247">
        <v>85.311822646617713</v>
      </c>
      <c r="L268" s="213">
        <v>-6.1420639065939175</v>
      </c>
      <c r="M268" s="217">
        <v>2.4441042291861781E-2</v>
      </c>
      <c r="N268" s="245">
        <v>68.789480807096425</v>
      </c>
      <c r="O268" s="213">
        <v>-9.893290178413336</v>
      </c>
      <c r="P268" s="217">
        <v>8.8225786602281163E-3</v>
      </c>
    </row>
    <row r="269" spans="1:16" s="10" customFormat="1" ht="16.5" thickBot="1">
      <c r="A269" s="232" t="s">
        <v>35</v>
      </c>
      <c r="B269" s="316">
        <v>84.763749804955722</v>
      </c>
      <c r="C269" s="317">
        <v>2.2096820011844192</v>
      </c>
      <c r="D269" s="318">
        <v>0.33583404638099867</v>
      </c>
      <c r="E269" s="316">
        <v>82.932038626403468</v>
      </c>
      <c r="F269" s="317">
        <v>-4.1616836182216508</v>
      </c>
      <c r="G269" s="319">
        <v>9.1631740332324157E-2</v>
      </c>
      <c r="H269" s="320">
        <v>90.273376556382388</v>
      </c>
      <c r="I269" s="317">
        <v>-1.8207611592277688</v>
      </c>
      <c r="J269" s="318">
        <v>0.1805972023321788</v>
      </c>
      <c r="K269" s="316">
        <v>92.349574972523925</v>
      </c>
      <c r="L269" s="317">
        <v>-5.3232481459757501</v>
      </c>
      <c r="M269" s="319">
        <v>5.4494098920572637E-3</v>
      </c>
      <c r="N269" s="320">
        <v>75.636760801013494</v>
      </c>
      <c r="O269" s="317">
        <v>-9.3905225257796126</v>
      </c>
      <c r="P269" s="319">
        <v>6.4722994102211938E-3</v>
      </c>
    </row>
    <row r="270" spans="1:16" ht="16.5" thickBot="1">
      <c r="A270" s="231" t="s">
        <v>36</v>
      </c>
      <c r="B270" s="321">
        <v>94.783772888236911</v>
      </c>
      <c r="C270" s="322">
        <v>-1.40677232119929</v>
      </c>
      <c r="D270" s="323">
        <v>0.43444341769999906</v>
      </c>
      <c r="E270" s="321">
        <v>91.004915456287435</v>
      </c>
      <c r="F270" s="322">
        <v>-1.9614605231817426</v>
      </c>
      <c r="G270" s="324">
        <v>0.28317481330568262</v>
      </c>
      <c r="H270" s="325">
        <v>89.458307316960472</v>
      </c>
      <c r="I270" s="322">
        <v>-1.6036774043399524</v>
      </c>
      <c r="J270" s="323">
        <v>0.36863654506000365</v>
      </c>
      <c r="K270" s="321">
        <v>96.447819323234654</v>
      </c>
      <c r="L270" s="322">
        <v>-1.7431498859505328</v>
      </c>
      <c r="M270" s="324">
        <v>0.12481269812149665</v>
      </c>
      <c r="N270" s="325">
        <v>91.2402307800605</v>
      </c>
      <c r="O270" s="322">
        <v>-6.0384899338939233</v>
      </c>
      <c r="P270" s="324">
        <v>6.0189634897302915E-3</v>
      </c>
    </row>
    <row r="273" spans="1:16" ht="15.75" thickBot="1">
      <c r="A273" t="s">
        <v>126</v>
      </c>
    </row>
    <row r="274" spans="1:16" ht="15.75" customHeight="1" thickBot="1">
      <c r="A274" s="1452" t="s">
        <v>0</v>
      </c>
      <c r="B274" s="1430" t="s">
        <v>122</v>
      </c>
      <c r="C274" s="1431"/>
      <c r="D274" s="1431"/>
      <c r="E274" s="1431"/>
      <c r="F274" s="1431"/>
      <c r="G274" s="1431"/>
      <c r="H274" s="1431"/>
      <c r="I274" s="1431"/>
      <c r="J274" s="1431"/>
      <c r="K274" s="1431"/>
      <c r="L274" s="1431"/>
      <c r="M274" s="1431"/>
      <c r="N274" s="1431"/>
      <c r="O274" s="1431"/>
      <c r="P274" s="1461"/>
    </row>
    <row r="275" spans="1:16" ht="15.75" customHeight="1" thickBot="1">
      <c r="A275" s="1468"/>
      <c r="B275" s="1454" t="s">
        <v>99</v>
      </c>
      <c r="C275" s="1455"/>
      <c r="D275" s="1456"/>
      <c r="E275" s="1454" t="s">
        <v>100</v>
      </c>
      <c r="F275" s="1455"/>
      <c r="G275" s="1456"/>
      <c r="H275" s="1454" t="s">
        <v>101</v>
      </c>
      <c r="I275" s="1455"/>
      <c r="J275" s="1456"/>
      <c r="K275" s="1454" t="s">
        <v>102</v>
      </c>
      <c r="L275" s="1455"/>
      <c r="M275" s="1456"/>
      <c r="N275" s="1462" t="s">
        <v>103</v>
      </c>
      <c r="O275" s="1463"/>
      <c r="P275" s="1464"/>
    </row>
    <row r="276" spans="1:16" ht="15" customHeight="1">
      <c r="A276" s="1468"/>
      <c r="B276" s="1446" t="s">
        <v>6</v>
      </c>
      <c r="C276" s="1444" t="s">
        <v>129</v>
      </c>
      <c r="D276" s="1467"/>
      <c r="E276" s="1446" t="s">
        <v>6</v>
      </c>
      <c r="F276" s="1444" t="s">
        <v>129</v>
      </c>
      <c r="G276" s="1472"/>
      <c r="H276" s="1446" t="s">
        <v>6</v>
      </c>
      <c r="I276" s="1444" t="s">
        <v>129</v>
      </c>
      <c r="J276" s="1467"/>
      <c r="K276" s="1443" t="s">
        <v>6</v>
      </c>
      <c r="L276" s="1444" t="s">
        <v>129</v>
      </c>
      <c r="M276" s="1472"/>
      <c r="N276" s="1446" t="s">
        <v>6</v>
      </c>
      <c r="O276" s="1444" t="s">
        <v>129</v>
      </c>
      <c r="P276" s="1467"/>
    </row>
    <row r="277" spans="1:16" ht="15.75" customHeight="1" thickBot="1">
      <c r="A277" s="1469"/>
      <c r="B277" s="1466"/>
      <c r="C277" s="1" t="s">
        <v>137</v>
      </c>
      <c r="D277" s="2" t="s">
        <v>10</v>
      </c>
      <c r="E277" s="1466"/>
      <c r="F277" s="1" t="s">
        <v>137</v>
      </c>
      <c r="G277" s="230" t="s">
        <v>10</v>
      </c>
      <c r="H277" s="1466"/>
      <c r="I277" s="1" t="s">
        <v>137</v>
      </c>
      <c r="J277" s="2" t="s">
        <v>10</v>
      </c>
      <c r="K277" s="1471"/>
      <c r="L277" s="1" t="s">
        <v>137</v>
      </c>
      <c r="M277" s="230" t="s">
        <v>10</v>
      </c>
      <c r="N277" s="1466"/>
      <c r="O277" s="1" t="s">
        <v>137</v>
      </c>
      <c r="P277" s="2" t="s">
        <v>10</v>
      </c>
    </row>
    <row r="278" spans="1:16" s="10" customFormat="1" ht="15.75">
      <c r="A278" s="41" t="s">
        <v>11</v>
      </c>
      <c r="B278" s="310">
        <v>98.033807723684603</v>
      </c>
      <c r="C278" s="311">
        <v>-0.8680234600461072</v>
      </c>
      <c r="D278" s="312">
        <v>0.10820488920786642</v>
      </c>
      <c r="E278" s="310">
        <v>95.747124358912288</v>
      </c>
      <c r="F278" s="311">
        <v>-0.71120689998729547</v>
      </c>
      <c r="G278" s="309">
        <v>0.58310802532956818</v>
      </c>
      <c r="H278" s="313">
        <v>85.327201044174757</v>
      </c>
      <c r="I278" s="311">
        <v>4.1761733517555353</v>
      </c>
      <c r="J278" s="312">
        <v>6.9695757171733985E-2</v>
      </c>
      <c r="K278" s="310">
        <v>97.052608492091935</v>
      </c>
      <c r="L278" s="311">
        <v>-2.2274923772567856</v>
      </c>
      <c r="M278" s="309">
        <v>1.3602659376437584E-2</v>
      </c>
      <c r="N278" s="313">
        <v>87.21645606371554</v>
      </c>
      <c r="O278" s="311">
        <v>0.6379872932961177</v>
      </c>
      <c r="P278" s="309">
        <v>0.69188861311060901</v>
      </c>
    </row>
    <row r="279" spans="1:16" s="10" customFormat="1" ht="15.75">
      <c r="A279" s="49" t="s">
        <v>12</v>
      </c>
      <c r="B279" s="247">
        <v>98.558183118009751</v>
      </c>
      <c r="C279" s="213">
        <v>7.9000891619823307E-2</v>
      </c>
      <c r="D279" s="223">
        <v>0.84369880907465644</v>
      </c>
      <c r="E279" s="247">
        <v>96.610829820827476</v>
      </c>
      <c r="F279" s="213">
        <v>-0.57157002270598845</v>
      </c>
      <c r="G279" s="217">
        <v>0.53373760030230843</v>
      </c>
      <c r="H279" s="245">
        <v>83.875331575455363</v>
      </c>
      <c r="I279" s="213">
        <v>0.97352307275120997</v>
      </c>
      <c r="J279" s="223">
        <v>0.6396877600114026</v>
      </c>
      <c r="K279" s="247">
        <v>96.831133282660545</v>
      </c>
      <c r="L279" s="213">
        <v>-1.5699244463114446</v>
      </c>
      <c r="M279" s="217">
        <v>4.5674454715182347E-2</v>
      </c>
      <c r="N279" s="245">
        <v>87.173873737923103</v>
      </c>
      <c r="O279" s="213">
        <v>-0.57380917413258592</v>
      </c>
      <c r="P279" s="217">
        <v>0.75324988600979892</v>
      </c>
    </row>
    <row r="280" spans="1:16" s="10" customFormat="1" ht="15.75">
      <c r="A280" s="49" t="s">
        <v>13</v>
      </c>
      <c r="B280" s="247">
        <v>99.005189849582536</v>
      </c>
      <c r="C280" s="213">
        <v>-0.28972744543508544</v>
      </c>
      <c r="D280" s="223">
        <v>0.45750676191905437</v>
      </c>
      <c r="E280" s="247">
        <v>95.393583785509819</v>
      </c>
      <c r="F280" s="213">
        <v>-2.2949883592032911</v>
      </c>
      <c r="G280" s="217">
        <v>3.1942495117441384E-2</v>
      </c>
      <c r="H280" s="245">
        <v>88.902814468817454</v>
      </c>
      <c r="I280" s="213">
        <v>1.3912834255197117</v>
      </c>
      <c r="J280" s="223">
        <v>0.43691069606042987</v>
      </c>
      <c r="K280" s="247">
        <v>98.022221452213074</v>
      </c>
      <c r="L280" s="213">
        <v>-5.7485553637893858E-2</v>
      </c>
      <c r="M280" s="217">
        <v>0.92268504524506778</v>
      </c>
      <c r="N280" s="245">
        <v>84.240484791690093</v>
      </c>
      <c r="O280" s="213">
        <v>-3.2984137557247371</v>
      </c>
      <c r="P280" s="217">
        <v>7.4696826356777227E-2</v>
      </c>
    </row>
    <row r="281" spans="1:16" s="10" customFormat="1" ht="15.75">
      <c r="A281" s="49" t="s">
        <v>14</v>
      </c>
      <c r="B281" s="247">
        <v>99.345318807156502</v>
      </c>
      <c r="C281" s="213">
        <v>-0.12843034716793561</v>
      </c>
      <c r="D281" s="223">
        <v>0.45445704328334546</v>
      </c>
      <c r="E281" s="247">
        <v>96.034890240852363</v>
      </c>
      <c r="F281" s="213">
        <v>-0.59425400813274831</v>
      </c>
      <c r="G281" s="217">
        <v>0.67584911699392569</v>
      </c>
      <c r="H281" s="245">
        <v>88.57181743117961</v>
      </c>
      <c r="I281" s="213">
        <v>1.6078242637163298</v>
      </c>
      <c r="J281" s="223">
        <v>0.35745536115848964</v>
      </c>
      <c r="K281" s="247">
        <v>97.71306378817421</v>
      </c>
      <c r="L281" s="213">
        <v>5.658724991552784E-2</v>
      </c>
      <c r="M281" s="217">
        <v>0.93845482205340602</v>
      </c>
      <c r="N281" s="245">
        <v>81.392973168053857</v>
      </c>
      <c r="O281" s="213">
        <v>-3.1021679942690801</v>
      </c>
      <c r="P281" s="217">
        <v>0.28233642258612124</v>
      </c>
    </row>
    <row r="282" spans="1:16" s="10" customFormat="1" ht="15.75">
      <c r="A282" s="49" t="s">
        <v>15</v>
      </c>
      <c r="B282" s="247">
        <v>99.240356181315931</v>
      </c>
      <c r="C282" s="213">
        <v>-4.7029878548373427E-2</v>
      </c>
      <c r="D282" s="223">
        <v>0.76137365845229832</v>
      </c>
      <c r="E282" s="247">
        <v>95.278009837233611</v>
      </c>
      <c r="F282" s="213">
        <v>-1.3408793980810365</v>
      </c>
      <c r="G282" s="217">
        <v>0.34412209386174408</v>
      </c>
      <c r="H282" s="245">
        <v>86.940781830845381</v>
      </c>
      <c r="I282" s="213">
        <v>2.508798439927924</v>
      </c>
      <c r="J282" s="223">
        <v>0.20034755113885139</v>
      </c>
      <c r="K282" s="247">
        <v>97.530931930525711</v>
      </c>
      <c r="L282" s="213">
        <v>-0.94491665978290962</v>
      </c>
      <c r="M282" s="217">
        <v>0.13684097348880442</v>
      </c>
      <c r="N282" s="245">
        <v>83.813788100517087</v>
      </c>
      <c r="O282" s="213">
        <v>1.3613278046942048</v>
      </c>
      <c r="P282" s="217">
        <v>0.56001366196302582</v>
      </c>
    </row>
    <row r="283" spans="1:16" s="10" customFormat="1" ht="15.75">
      <c r="A283" s="49" t="s">
        <v>16</v>
      </c>
      <c r="B283" s="247">
        <v>98.96856052127643</v>
      </c>
      <c r="C283" s="213">
        <v>-0.5282316161481112</v>
      </c>
      <c r="D283" s="223">
        <v>8.6695510112472438E-2</v>
      </c>
      <c r="E283" s="247">
        <v>96.465363309626795</v>
      </c>
      <c r="F283" s="213">
        <v>-0.8450469857295051</v>
      </c>
      <c r="G283" s="217">
        <v>0.28102890024973359</v>
      </c>
      <c r="H283" s="245">
        <v>84.704139283109484</v>
      </c>
      <c r="I283" s="213">
        <v>2.6093156967611959</v>
      </c>
      <c r="J283" s="223">
        <v>0.31255174565210664</v>
      </c>
      <c r="K283" s="247">
        <v>97.754183886963617</v>
      </c>
      <c r="L283" s="213">
        <v>-1.8150554692637995</v>
      </c>
      <c r="M283" s="217">
        <v>1.7668276654434295E-2</v>
      </c>
      <c r="N283" s="245">
        <v>87.91316823156609</v>
      </c>
      <c r="O283" s="213">
        <v>0.17702055784726095</v>
      </c>
      <c r="P283" s="217">
        <v>0.90265773809589445</v>
      </c>
    </row>
    <row r="284" spans="1:16" s="10" customFormat="1" ht="15.75">
      <c r="A284" s="49" t="s">
        <v>17</v>
      </c>
      <c r="B284" s="247">
        <v>98.870336853578465</v>
      </c>
      <c r="C284" s="213">
        <v>-0.52644349740836571</v>
      </c>
      <c r="D284" s="223">
        <v>4.1559210406166461E-2</v>
      </c>
      <c r="E284" s="247">
        <v>89.706864506529854</v>
      </c>
      <c r="F284" s="213">
        <v>-5.8096726818664628</v>
      </c>
      <c r="G284" s="217">
        <v>2.0329496961725185E-3</v>
      </c>
      <c r="H284" s="245">
        <v>93.225801691147396</v>
      </c>
      <c r="I284" s="213">
        <v>0.43009626893923258</v>
      </c>
      <c r="J284" s="223">
        <v>0.74148644597371116</v>
      </c>
      <c r="K284" s="247">
        <v>98.334454482566372</v>
      </c>
      <c r="L284" s="213">
        <v>-0.1120006991981104</v>
      </c>
      <c r="M284" s="217">
        <v>0.76898646924840341</v>
      </c>
      <c r="N284" s="245">
        <v>83.185695063492759</v>
      </c>
      <c r="O284" s="213">
        <v>-3.0733542205366926</v>
      </c>
      <c r="P284" s="217">
        <v>0.13213427589320315</v>
      </c>
    </row>
    <row r="285" spans="1:16" s="10" customFormat="1" ht="15.75">
      <c r="A285" s="49" t="s">
        <v>18</v>
      </c>
      <c r="B285" s="247">
        <v>99.318542277190616</v>
      </c>
      <c r="C285" s="213">
        <v>5.0376658393021263E-3</v>
      </c>
      <c r="D285" s="223">
        <v>0.97414467830830076</v>
      </c>
      <c r="E285" s="247">
        <v>94.749543776158134</v>
      </c>
      <c r="F285" s="213">
        <v>-0.6318231102199735</v>
      </c>
      <c r="G285" s="217">
        <v>0.71586667764468448</v>
      </c>
      <c r="H285" s="245">
        <v>86.641888269326813</v>
      </c>
      <c r="I285" s="213">
        <v>-3.5416802664270221E-3</v>
      </c>
      <c r="J285" s="223">
        <v>0.99874137947653863</v>
      </c>
      <c r="K285" s="247">
        <v>97.268671320579841</v>
      </c>
      <c r="L285" s="213">
        <v>-0.44505133197623648</v>
      </c>
      <c r="M285" s="217">
        <v>0.54806391970295998</v>
      </c>
      <c r="N285" s="245">
        <v>81.851899899016146</v>
      </c>
      <c r="O285" s="213">
        <v>-0.8942096951608407</v>
      </c>
      <c r="P285" s="217">
        <v>0.73447542856753212</v>
      </c>
    </row>
    <row r="286" spans="1:16" s="10" customFormat="1" ht="15.75">
      <c r="A286" s="49" t="s">
        <v>19</v>
      </c>
      <c r="B286" s="247">
        <v>98.140931561134124</v>
      </c>
      <c r="C286" s="213">
        <v>-0.23824944404524856</v>
      </c>
      <c r="D286" s="223">
        <v>0.71009045509410074</v>
      </c>
      <c r="E286" s="247">
        <v>96.770997862605242</v>
      </c>
      <c r="F286" s="213">
        <v>-1.1779630348869512</v>
      </c>
      <c r="G286" s="217">
        <v>0.1555065222080203</v>
      </c>
      <c r="H286" s="245">
        <v>82.56395683345383</v>
      </c>
      <c r="I286" s="213">
        <v>3.6827963510277635</v>
      </c>
      <c r="J286" s="223">
        <v>0.10353996149606925</v>
      </c>
      <c r="K286" s="247">
        <v>97.218923052564307</v>
      </c>
      <c r="L286" s="213">
        <v>-1.2480033568964624</v>
      </c>
      <c r="M286" s="217">
        <v>9.3793955552947478E-2</v>
      </c>
      <c r="N286" s="245">
        <v>90.462070335176492</v>
      </c>
      <c r="O286" s="213">
        <v>-1.1064907752182644</v>
      </c>
      <c r="P286" s="217">
        <v>0.48498519273474905</v>
      </c>
    </row>
    <row r="287" spans="1:16" s="10" customFormat="1" ht="15.75">
      <c r="A287" s="49" t="s">
        <v>20</v>
      </c>
      <c r="B287" s="247">
        <v>98.243265294998736</v>
      </c>
      <c r="C287" s="213">
        <v>-0.35124096013878531</v>
      </c>
      <c r="D287" s="223">
        <v>0.48980275092789893</v>
      </c>
      <c r="E287" s="247">
        <v>97.019076477944822</v>
      </c>
      <c r="F287" s="213">
        <v>-1.0961273213558251</v>
      </c>
      <c r="G287" s="217">
        <v>0.11040350408192467</v>
      </c>
      <c r="H287" s="245">
        <v>83.496990991594302</v>
      </c>
      <c r="I287" s="213">
        <v>1.6741727923875991</v>
      </c>
      <c r="J287" s="223">
        <v>0.43406551832184193</v>
      </c>
      <c r="K287" s="247">
        <v>96.637863789569195</v>
      </c>
      <c r="L287" s="213">
        <v>-0.28741430143405566</v>
      </c>
      <c r="M287" s="217">
        <v>0.7618060336254191</v>
      </c>
      <c r="N287" s="245">
        <v>91.072736581998626</v>
      </c>
      <c r="O287" s="213">
        <v>-0.2871656847219296</v>
      </c>
      <c r="P287" s="217">
        <v>0.83650003825425534</v>
      </c>
    </row>
    <row r="288" spans="1:16" s="10" customFormat="1" ht="15.75">
      <c r="A288" s="49" t="s">
        <v>21</v>
      </c>
      <c r="B288" s="247">
        <v>99.403279586678252</v>
      </c>
      <c r="C288" s="213">
        <v>0.15074694028243146</v>
      </c>
      <c r="D288" s="223">
        <v>0.34929742459811641</v>
      </c>
      <c r="E288" s="247">
        <v>93.060388389729809</v>
      </c>
      <c r="F288" s="213">
        <v>-2.0457361736029487</v>
      </c>
      <c r="G288" s="217">
        <v>0.31872468445722013</v>
      </c>
      <c r="H288" s="245">
        <v>90.574329469424782</v>
      </c>
      <c r="I288" s="213">
        <v>-0.65555082175869017</v>
      </c>
      <c r="J288" s="223">
        <v>0.7231849031292007</v>
      </c>
      <c r="K288" s="247">
        <v>97.921306068391587</v>
      </c>
      <c r="L288" s="213">
        <v>-0.79671948012487837</v>
      </c>
      <c r="M288" s="217">
        <v>0.1074603264701135</v>
      </c>
      <c r="N288" s="245">
        <v>84.282785104462789</v>
      </c>
      <c r="O288" s="213">
        <v>-0.93076788711669511</v>
      </c>
      <c r="P288" s="217">
        <v>0.66013805936805459</v>
      </c>
    </row>
    <row r="289" spans="1:16" s="10" customFormat="1" ht="15.75">
      <c r="A289" s="49" t="s">
        <v>22</v>
      </c>
      <c r="B289" s="247">
        <v>98.354183239802566</v>
      </c>
      <c r="C289" s="213">
        <v>-1.243086653109152</v>
      </c>
      <c r="D289" s="223">
        <v>3.4050442446722867E-2</v>
      </c>
      <c r="E289" s="247">
        <v>97.18970694786276</v>
      </c>
      <c r="F289" s="213">
        <v>-0.33245745648637864</v>
      </c>
      <c r="G289" s="217">
        <v>0.61033363162625376</v>
      </c>
      <c r="H289" s="245">
        <v>83.073129465529931</v>
      </c>
      <c r="I289" s="213">
        <v>1.9164153470491743</v>
      </c>
      <c r="J289" s="223">
        <v>0.4268932160370762</v>
      </c>
      <c r="K289" s="247">
        <v>97.866354232388886</v>
      </c>
      <c r="L289" s="213">
        <v>-0.76170026432396498</v>
      </c>
      <c r="M289" s="217">
        <v>0.10255232880979173</v>
      </c>
      <c r="N289" s="245">
        <v>89.409842929360451</v>
      </c>
      <c r="O289" s="213">
        <v>0.72334206515959776</v>
      </c>
      <c r="P289" s="217">
        <v>0.63255453490679336</v>
      </c>
    </row>
    <row r="290" spans="1:16" s="10" customFormat="1" ht="15.75">
      <c r="A290" s="49" t="s">
        <v>23</v>
      </c>
      <c r="B290" s="247">
        <v>97.837545778990631</v>
      </c>
      <c r="C290" s="213">
        <v>-0.56521914653422334</v>
      </c>
      <c r="D290" s="223">
        <v>0.39632883543416164</v>
      </c>
      <c r="E290" s="247">
        <v>97.164583439033294</v>
      </c>
      <c r="F290" s="213">
        <v>-0.33695122051906368</v>
      </c>
      <c r="G290" s="217">
        <v>0.73320603038318266</v>
      </c>
      <c r="H290" s="245">
        <v>82.272565616419172</v>
      </c>
      <c r="I290" s="213">
        <v>-1.3199531122309867</v>
      </c>
      <c r="J290" s="223">
        <v>0.61196087155809942</v>
      </c>
      <c r="K290" s="247">
        <v>95.848125645235513</v>
      </c>
      <c r="L290" s="213">
        <v>-0.69439121004898063</v>
      </c>
      <c r="M290" s="217">
        <v>0.60203565280963833</v>
      </c>
      <c r="N290" s="245">
        <v>91.517925325247148</v>
      </c>
      <c r="O290" s="213">
        <v>-0.27096836577793082</v>
      </c>
      <c r="P290" s="217">
        <v>0.84052780396670657</v>
      </c>
    </row>
    <row r="291" spans="1:16" s="10" customFormat="1" ht="15.75">
      <c r="A291" s="49" t="s">
        <v>24</v>
      </c>
      <c r="B291" s="247">
        <v>99.043344150022307</v>
      </c>
      <c r="C291" s="213">
        <v>-8.1871221675743414E-2</v>
      </c>
      <c r="D291" s="223">
        <v>0.76248126074036615</v>
      </c>
      <c r="E291" s="247">
        <v>95.407156208857174</v>
      </c>
      <c r="F291" s="213">
        <v>-0.58755435077015006</v>
      </c>
      <c r="G291" s="217">
        <v>0.60638535302234431</v>
      </c>
      <c r="H291" s="245">
        <v>85.967114018717169</v>
      </c>
      <c r="I291" s="213">
        <v>-1.2937543302974435</v>
      </c>
      <c r="J291" s="223">
        <v>0.56928066284039391</v>
      </c>
      <c r="K291" s="247">
        <v>97.682926527873803</v>
      </c>
      <c r="L291" s="213">
        <v>-1.259926640545026</v>
      </c>
      <c r="M291" s="217">
        <v>1.2835147295386226E-2</v>
      </c>
      <c r="N291" s="245">
        <v>85.049970894646989</v>
      </c>
      <c r="O291" s="213">
        <v>-0.119868596984136</v>
      </c>
      <c r="P291" s="217">
        <v>0.95694353472132965</v>
      </c>
    </row>
    <row r="292" spans="1:16" s="10" customFormat="1" ht="15.75">
      <c r="A292" s="49" t="s">
        <v>25</v>
      </c>
      <c r="B292" s="248">
        <v>97.946225310928682</v>
      </c>
      <c r="C292" s="244">
        <v>-0.83511215631010671</v>
      </c>
      <c r="D292" s="253">
        <v>0.12155455859938724</v>
      </c>
      <c r="E292" s="248"/>
      <c r="F292" s="151"/>
      <c r="G292" s="260"/>
      <c r="H292" s="246">
        <v>95.999232627551621</v>
      </c>
      <c r="I292" s="244">
        <v>0.43456998489663967</v>
      </c>
      <c r="J292" s="253">
        <v>0.61210251350520251</v>
      </c>
      <c r="K292" s="248">
        <v>95.553441031633369</v>
      </c>
      <c r="L292" s="244">
        <v>-1.8391946478341579</v>
      </c>
      <c r="M292" s="249">
        <v>0.24761613762759627</v>
      </c>
      <c r="N292" s="246">
        <v>73.798965020625104</v>
      </c>
      <c r="O292" s="244">
        <v>-5.4795343447137865</v>
      </c>
      <c r="P292" s="249">
        <v>0.13069224142241442</v>
      </c>
    </row>
    <row r="293" spans="1:16" s="10" customFormat="1" ht="15.75">
      <c r="A293" s="49" t="s">
        <v>26</v>
      </c>
      <c r="B293" s="247">
        <v>98.158586724016828</v>
      </c>
      <c r="C293" s="213">
        <v>-1.2739079714615367</v>
      </c>
      <c r="D293" s="223">
        <v>4.6123874265717228E-2</v>
      </c>
      <c r="E293" s="247">
        <v>97.04505031338212</v>
      </c>
      <c r="F293" s="213">
        <v>-0.66041901666460023</v>
      </c>
      <c r="G293" s="217">
        <v>0.43869314587197683</v>
      </c>
      <c r="H293" s="245">
        <v>82.360793300422955</v>
      </c>
      <c r="I293" s="213">
        <v>2.2356308468487676</v>
      </c>
      <c r="J293" s="223">
        <v>0.36539872985472965</v>
      </c>
      <c r="K293" s="247">
        <v>98.227530165053651</v>
      </c>
      <c r="L293" s="213">
        <v>-0.47526594334214955</v>
      </c>
      <c r="M293" s="217">
        <v>0.27833594299673048</v>
      </c>
      <c r="N293" s="245">
        <v>89.859720823111289</v>
      </c>
      <c r="O293" s="213">
        <v>-1.0018746894275321</v>
      </c>
      <c r="P293" s="217">
        <v>0.56641611640350908</v>
      </c>
    </row>
    <row r="294" spans="1:16" s="10" customFormat="1" ht="15.75">
      <c r="A294" s="49" t="s">
        <v>27</v>
      </c>
      <c r="B294" s="247">
        <v>98.092399052388018</v>
      </c>
      <c r="C294" s="213">
        <v>-1.0096921101241891</v>
      </c>
      <c r="D294" s="223">
        <v>0.18619161568950471</v>
      </c>
      <c r="E294" s="247">
        <v>97.200031554061482</v>
      </c>
      <c r="F294" s="213">
        <v>-0.82566297003350841</v>
      </c>
      <c r="G294" s="217">
        <v>0.18025841992135749</v>
      </c>
      <c r="H294" s="245">
        <v>81.427679158687809</v>
      </c>
      <c r="I294" s="213">
        <v>2.694019171734463</v>
      </c>
      <c r="J294" s="223">
        <v>0.20198044895693446</v>
      </c>
      <c r="K294" s="247">
        <v>97.439817849369334</v>
      </c>
      <c r="L294" s="213">
        <v>0.71251944576879289</v>
      </c>
      <c r="M294" s="217">
        <v>0.33439658515626702</v>
      </c>
      <c r="N294" s="245">
        <v>93.13727490514998</v>
      </c>
      <c r="O294" s="213">
        <v>0.33313453509624996</v>
      </c>
      <c r="P294" s="217">
        <v>0.775560728652953</v>
      </c>
    </row>
    <row r="295" spans="1:16" s="10" customFormat="1" ht="15.75">
      <c r="A295" s="49" t="s">
        <v>28</v>
      </c>
      <c r="B295" s="247">
        <v>96.335265435323521</v>
      </c>
      <c r="C295" s="213">
        <v>-1.8106754823837354</v>
      </c>
      <c r="D295" s="223">
        <v>0.16428509519834089</v>
      </c>
      <c r="E295" s="247">
        <v>96.37272719588951</v>
      </c>
      <c r="F295" s="213">
        <v>-1.506101907652315</v>
      </c>
      <c r="G295" s="217">
        <v>3.8731975601545586E-2</v>
      </c>
      <c r="H295" s="245">
        <v>79.570457980120253</v>
      </c>
      <c r="I295" s="213">
        <v>-3.423374993028261E-3</v>
      </c>
      <c r="J295" s="223">
        <v>0.99916762721600061</v>
      </c>
      <c r="K295" s="247">
        <v>96.03818742840636</v>
      </c>
      <c r="L295" s="213">
        <v>-0.91357623214614381</v>
      </c>
      <c r="M295" s="217">
        <v>0.36333620873498795</v>
      </c>
      <c r="N295" s="245">
        <v>92.164442313814092</v>
      </c>
      <c r="O295" s="213">
        <v>0.40861568195709136</v>
      </c>
      <c r="P295" s="217">
        <v>0.79702968919907891</v>
      </c>
    </row>
    <row r="296" spans="1:16" s="10" customFormat="1" ht="15.75">
      <c r="A296" s="49" t="s">
        <v>29</v>
      </c>
      <c r="B296" s="247">
        <v>88.214950165893171</v>
      </c>
      <c r="C296" s="213">
        <v>-1.0762209912474878</v>
      </c>
      <c r="D296" s="223">
        <v>0.56079077689881462</v>
      </c>
      <c r="E296" s="247">
        <v>80.671939620276106</v>
      </c>
      <c r="F296" s="213">
        <v>-2.7416335245813057</v>
      </c>
      <c r="G296" s="217">
        <v>0.48914596061826565</v>
      </c>
      <c r="H296" s="245">
        <v>93.023250494680269</v>
      </c>
      <c r="I296" s="213">
        <v>-1.1253525467714871</v>
      </c>
      <c r="J296" s="223">
        <v>0.44030502422611251</v>
      </c>
      <c r="K296" s="247">
        <v>97.852308200223845</v>
      </c>
      <c r="L296" s="213">
        <v>-0.61788954031821408</v>
      </c>
      <c r="M296" s="217">
        <v>0.33262111719404486</v>
      </c>
      <c r="N296" s="245">
        <v>84.494589357277803</v>
      </c>
      <c r="O296" s="213">
        <v>-1.7915050248752318</v>
      </c>
      <c r="P296" s="217">
        <v>0.43079255751585099</v>
      </c>
    </row>
    <row r="297" spans="1:16" s="10" customFormat="1" ht="15.75">
      <c r="A297" s="49" t="s">
        <v>30</v>
      </c>
      <c r="B297" s="247">
        <v>98.549947321288542</v>
      </c>
      <c r="C297" s="213">
        <v>-0.27282581687179036</v>
      </c>
      <c r="D297" s="223">
        <v>0.46441366444878418</v>
      </c>
      <c r="E297" s="247">
        <v>90.580847885909449</v>
      </c>
      <c r="F297" s="213">
        <v>-1.2707628403453983</v>
      </c>
      <c r="G297" s="217">
        <v>0.59795039643371872</v>
      </c>
      <c r="H297" s="245">
        <v>88.373849131411092</v>
      </c>
      <c r="I297" s="213">
        <v>-0.38385093186238667</v>
      </c>
      <c r="J297" s="223">
        <v>0.88092989696287061</v>
      </c>
      <c r="K297" s="247">
        <v>96.805758644209419</v>
      </c>
      <c r="L297" s="213">
        <v>-1.0079868693442069</v>
      </c>
      <c r="M297" s="217">
        <v>0.18038662027076524</v>
      </c>
      <c r="N297" s="245">
        <v>83.156991923617298</v>
      </c>
      <c r="O297" s="213">
        <v>-2.830298651369394</v>
      </c>
      <c r="P297" s="217">
        <v>0.36985792871478318</v>
      </c>
    </row>
    <row r="298" spans="1:16" s="10" customFormat="1" ht="15.75">
      <c r="A298" s="49" t="s">
        <v>31</v>
      </c>
      <c r="B298" s="247">
        <v>97.707562825127155</v>
      </c>
      <c r="C298" s="213">
        <v>-0.82765573560121031</v>
      </c>
      <c r="D298" s="223">
        <v>0.21798151307853242</v>
      </c>
      <c r="E298" s="247">
        <v>97.172714530605077</v>
      </c>
      <c r="F298" s="213">
        <v>0.81035733203788873</v>
      </c>
      <c r="G298" s="217">
        <v>0.26538827108783225</v>
      </c>
      <c r="H298" s="245">
        <v>76.969965520106442</v>
      </c>
      <c r="I298" s="213">
        <v>1.5031005039172136</v>
      </c>
      <c r="J298" s="223">
        <v>0.586799078732547</v>
      </c>
      <c r="K298" s="247">
        <v>97.027569152382412</v>
      </c>
      <c r="L298" s="213">
        <v>-0.73200807018738101</v>
      </c>
      <c r="M298" s="217">
        <v>0.24336509238369231</v>
      </c>
      <c r="N298" s="245">
        <v>93.272989628611342</v>
      </c>
      <c r="O298" s="213">
        <v>2.994475781494238E-2</v>
      </c>
      <c r="P298" s="217">
        <v>0.97729360045627434</v>
      </c>
    </row>
    <row r="299" spans="1:16" s="10" customFormat="1" ht="15.75">
      <c r="A299" s="49" t="s">
        <v>32</v>
      </c>
      <c r="B299" s="247">
        <v>97.464381239762417</v>
      </c>
      <c r="C299" s="213">
        <v>-0.85648797023589507</v>
      </c>
      <c r="D299" s="223">
        <v>0.29472243445506152</v>
      </c>
      <c r="E299" s="247">
        <v>96.732228964239866</v>
      </c>
      <c r="F299" s="213">
        <v>-0.66051468414023518</v>
      </c>
      <c r="G299" s="217">
        <v>0.380226140478646</v>
      </c>
      <c r="H299" s="245">
        <v>77.489102456630434</v>
      </c>
      <c r="I299" s="213">
        <v>1.0043130723421096</v>
      </c>
      <c r="J299" s="223">
        <v>0.77039888136376999</v>
      </c>
      <c r="K299" s="247">
        <v>94.727753339916774</v>
      </c>
      <c r="L299" s="213">
        <v>2.288536016841898E-4</v>
      </c>
      <c r="M299" s="217">
        <v>0.99986597437702474</v>
      </c>
      <c r="N299" s="245">
        <v>92.981227362555529</v>
      </c>
      <c r="O299" s="213">
        <v>1.3778250536044232</v>
      </c>
      <c r="P299" s="217">
        <v>0.35149858320994498</v>
      </c>
    </row>
    <row r="300" spans="1:16" s="10" customFormat="1" ht="15.75">
      <c r="A300" s="49" t="s">
        <v>33</v>
      </c>
      <c r="B300" s="247">
        <v>97.761184125307764</v>
      </c>
      <c r="C300" s="213">
        <v>-1.0751236134387874</v>
      </c>
      <c r="D300" s="223">
        <v>6.1011820121132689E-2</v>
      </c>
      <c r="E300" s="247">
        <v>97.165360512145654</v>
      </c>
      <c r="F300" s="213">
        <v>-1.714978351151427E-2</v>
      </c>
      <c r="G300" s="217">
        <v>0.9821857426633106</v>
      </c>
      <c r="H300" s="245">
        <v>78.198557549848914</v>
      </c>
      <c r="I300" s="213">
        <v>1.9297755781581336</v>
      </c>
      <c r="J300" s="223">
        <v>0.54784512256901652</v>
      </c>
      <c r="K300" s="247">
        <v>96.771786942283086</v>
      </c>
      <c r="L300" s="213">
        <v>0.36699233074639814</v>
      </c>
      <c r="M300" s="217">
        <v>0.6259890905673271</v>
      </c>
      <c r="N300" s="245">
        <v>92.347404654981645</v>
      </c>
      <c r="O300" s="213">
        <v>0.28855834644638428</v>
      </c>
      <c r="P300" s="217">
        <v>0.81619135989411185</v>
      </c>
    </row>
    <row r="301" spans="1:16" s="10" customFormat="1" ht="15.75">
      <c r="A301" s="49" t="s">
        <v>34</v>
      </c>
      <c r="B301" s="247">
        <v>98.094503004241631</v>
      </c>
      <c r="C301" s="213">
        <v>-1.2027614206322268</v>
      </c>
      <c r="D301" s="223">
        <v>4.6626455471512888E-2</v>
      </c>
      <c r="E301" s="247">
        <v>97.641278488058916</v>
      </c>
      <c r="F301" s="213">
        <v>-0.46756553106922866</v>
      </c>
      <c r="G301" s="217">
        <v>0.24786155403404997</v>
      </c>
      <c r="H301" s="245">
        <v>74.503173313005973</v>
      </c>
      <c r="I301" s="213">
        <v>-0.18760475443113708</v>
      </c>
      <c r="J301" s="223">
        <v>0.95135854422090205</v>
      </c>
      <c r="K301" s="247">
        <v>94.219423055067338</v>
      </c>
      <c r="L301" s="213">
        <v>1.6957811001940475</v>
      </c>
      <c r="M301" s="217">
        <v>0.18933685210562234</v>
      </c>
      <c r="N301" s="245">
        <v>94.628275556981862</v>
      </c>
      <c r="O301" s="213">
        <v>-3.9361302123005835E-2</v>
      </c>
      <c r="P301" s="217">
        <v>0.975194884810336</v>
      </c>
    </row>
    <row r="302" spans="1:16" s="10" customFormat="1" ht="16.5" thickBot="1">
      <c r="A302" s="232" t="s">
        <v>35</v>
      </c>
      <c r="B302" s="316">
        <v>96.983825054176222</v>
      </c>
      <c r="C302" s="317">
        <v>-0.97073513179330717</v>
      </c>
      <c r="D302" s="318">
        <v>0.22519572302783142</v>
      </c>
      <c r="E302" s="316">
        <v>98.257165259659487</v>
      </c>
      <c r="F302" s="317">
        <v>0.5015593056140859</v>
      </c>
      <c r="G302" s="319">
        <v>0.39295582820939612</v>
      </c>
      <c r="H302" s="320">
        <v>72.846867368068303</v>
      </c>
      <c r="I302" s="317">
        <v>-1.7444506483730273</v>
      </c>
      <c r="J302" s="318">
        <v>0.57411618857775648</v>
      </c>
      <c r="K302" s="316">
        <v>94.515676846977399</v>
      </c>
      <c r="L302" s="317">
        <v>-0.49503248057944338</v>
      </c>
      <c r="M302" s="319">
        <v>0.67623439021968001</v>
      </c>
      <c r="N302" s="320">
        <v>95.385230766160035</v>
      </c>
      <c r="O302" s="317">
        <v>0.7570547159277492</v>
      </c>
      <c r="P302" s="319">
        <v>0.4424270897546051</v>
      </c>
    </row>
    <row r="303" spans="1:16" ht="16.5" thickBot="1">
      <c r="A303" s="231" t="s">
        <v>36</v>
      </c>
      <c r="B303" s="321">
        <v>98.635156738941376</v>
      </c>
      <c r="C303" s="322">
        <v>-0.66659038476124299</v>
      </c>
      <c r="D303" s="323">
        <v>0.14996172681060771</v>
      </c>
      <c r="E303" s="321">
        <v>96.713801534423652</v>
      </c>
      <c r="F303" s="322">
        <v>-1.0789377421748625</v>
      </c>
      <c r="G303" s="324">
        <v>0.12584805727537718</v>
      </c>
      <c r="H303" s="325">
        <v>86.992629212021342</v>
      </c>
      <c r="I303" s="322">
        <v>0.72521199901679811</v>
      </c>
      <c r="J303" s="323">
        <v>0.60128022660309655</v>
      </c>
      <c r="K303" s="321">
        <v>98.89151019727953</v>
      </c>
      <c r="L303" s="322">
        <v>-0.42911293150166352</v>
      </c>
      <c r="M303" s="324">
        <v>9.2957744020426294E-2</v>
      </c>
      <c r="N303" s="325">
        <v>89.019874278818776</v>
      </c>
      <c r="O303" s="322">
        <v>-0.41351185579065314</v>
      </c>
      <c r="P303" s="324">
        <v>0.72608681404240338</v>
      </c>
    </row>
    <row r="306" spans="1:16" ht="15.75" thickBot="1">
      <c r="A306" t="s">
        <v>127</v>
      </c>
    </row>
    <row r="307" spans="1:16" ht="15.75" customHeight="1" thickBot="1">
      <c r="A307" s="82" t="s">
        <v>0</v>
      </c>
      <c r="B307" s="54" t="s">
        <v>122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</row>
    <row r="308" spans="1:16" ht="15.75" customHeight="1" thickBot="1">
      <c r="A308" s="83"/>
      <c r="B308" s="52" t="s">
        <v>99</v>
      </c>
      <c r="C308" s="53"/>
      <c r="D308" s="85"/>
      <c r="E308" s="52" t="s">
        <v>100</v>
      </c>
      <c r="F308" s="53"/>
      <c r="G308" s="85"/>
      <c r="H308" s="52" t="s">
        <v>101</v>
      </c>
      <c r="I308" s="53"/>
      <c r="J308" s="85"/>
      <c r="K308" s="52" t="s">
        <v>102</v>
      </c>
      <c r="L308" s="53"/>
      <c r="M308" s="85"/>
      <c r="N308" s="86" t="s">
        <v>103</v>
      </c>
      <c r="O308" s="87"/>
      <c r="P308" s="88"/>
    </row>
    <row r="309" spans="1:16" ht="15" customHeight="1">
      <c r="A309" s="83"/>
      <c r="B309" s="1446" t="s">
        <v>6</v>
      </c>
      <c r="C309" s="1444" t="s">
        <v>129</v>
      </c>
      <c r="D309" s="1467"/>
      <c r="E309" s="1446" t="s">
        <v>6</v>
      </c>
      <c r="F309" s="1444" t="s">
        <v>129</v>
      </c>
      <c r="G309" s="1467"/>
      <c r="H309" s="1446" t="s">
        <v>6</v>
      </c>
      <c r="I309" s="1444" t="s">
        <v>129</v>
      </c>
      <c r="J309" s="1467"/>
      <c r="K309" s="1446" t="s">
        <v>6</v>
      </c>
      <c r="L309" s="1444" t="s">
        <v>129</v>
      </c>
      <c r="M309" s="1467"/>
      <c r="N309" s="1446" t="s">
        <v>6</v>
      </c>
      <c r="O309" s="1444" t="s">
        <v>129</v>
      </c>
      <c r="P309" s="1467"/>
    </row>
    <row r="310" spans="1:16" ht="15.75" customHeight="1" thickBot="1">
      <c r="A310" s="84"/>
      <c r="B310" s="1474"/>
      <c r="C310" s="23" t="s">
        <v>137</v>
      </c>
      <c r="D310" s="29" t="s">
        <v>10</v>
      </c>
      <c r="E310" s="1474"/>
      <c r="F310" s="23" t="s">
        <v>137</v>
      </c>
      <c r="G310" s="29" t="s">
        <v>10</v>
      </c>
      <c r="H310" s="1474"/>
      <c r="I310" s="23" t="s">
        <v>137</v>
      </c>
      <c r="J310" s="29" t="s">
        <v>10</v>
      </c>
      <c r="K310" s="1474"/>
      <c r="L310" s="23" t="s">
        <v>137</v>
      </c>
      <c r="M310" s="29" t="s">
        <v>10</v>
      </c>
      <c r="N310" s="1474"/>
      <c r="O310" s="23" t="s">
        <v>137</v>
      </c>
      <c r="P310" s="29" t="s">
        <v>10</v>
      </c>
    </row>
    <row r="311" spans="1:16" s="10" customFormat="1" ht="15.75">
      <c r="A311" s="41" t="s">
        <v>11</v>
      </c>
      <c r="B311" s="310">
        <v>7.7223405488803412</v>
      </c>
      <c r="C311" s="311">
        <v>0.2016244189749748</v>
      </c>
      <c r="D311" s="312">
        <v>0.49250856813431376</v>
      </c>
      <c r="E311" s="310">
        <v>27.17977217392616</v>
      </c>
      <c r="F311" s="311">
        <v>-0.28451121882388697</v>
      </c>
      <c r="G311" s="309">
        <v>0.60567191102115969</v>
      </c>
      <c r="H311" s="313">
        <v>20.945244478912368</v>
      </c>
      <c r="I311" s="311">
        <v>0.79674840427781246</v>
      </c>
      <c r="J311" s="312">
        <v>0.36177245982310313</v>
      </c>
      <c r="K311" s="310">
        <v>20.474779327383207</v>
      </c>
      <c r="L311" s="311">
        <v>-0.58830903859610739</v>
      </c>
      <c r="M311" s="309">
        <v>7.3564034338219703E-2</v>
      </c>
      <c r="N311" s="313">
        <v>9.8546156877288595</v>
      </c>
      <c r="O311" s="311">
        <v>-0.4086005028355274</v>
      </c>
      <c r="P311" s="309">
        <v>0.16824064259172733</v>
      </c>
    </row>
    <row r="312" spans="1:16" s="10" customFormat="1" ht="15.75">
      <c r="A312" s="49" t="s">
        <v>12</v>
      </c>
      <c r="B312" s="247">
        <v>7.4999924502173947</v>
      </c>
      <c r="C312" s="213">
        <v>0.26201635696565223</v>
      </c>
      <c r="D312" s="223">
        <v>0.39392836227439032</v>
      </c>
      <c r="E312" s="247">
        <v>27.008406685573394</v>
      </c>
      <c r="F312" s="213">
        <v>-0.10468581250810462</v>
      </c>
      <c r="G312" s="217">
        <v>0.86204043562245591</v>
      </c>
      <c r="H312" s="245">
        <v>20.503696885681435</v>
      </c>
      <c r="I312" s="213">
        <v>0.17005165211461482</v>
      </c>
      <c r="J312" s="223">
        <v>0.84497163461350899</v>
      </c>
      <c r="K312" s="247">
        <v>20.269542713028844</v>
      </c>
      <c r="L312" s="213">
        <v>-0.42290024803763954</v>
      </c>
      <c r="M312" s="217">
        <v>0.22154693135325143</v>
      </c>
      <c r="N312" s="245">
        <v>9.8237899929506014</v>
      </c>
      <c r="O312" s="213">
        <v>-0.55742868062597861</v>
      </c>
      <c r="P312" s="217">
        <v>7.184475732633118E-2</v>
      </c>
    </row>
    <row r="313" spans="1:16" s="10" customFormat="1" ht="15.75">
      <c r="A313" s="49" t="s">
        <v>13</v>
      </c>
      <c r="B313" s="247">
        <v>8.2804612315181068</v>
      </c>
      <c r="C313" s="213">
        <v>0.11467929266391819</v>
      </c>
      <c r="D313" s="223">
        <v>0.56431665477327786</v>
      </c>
      <c r="E313" s="247">
        <v>26.774089367290482</v>
      </c>
      <c r="F313" s="213">
        <v>-1.1288698576280485</v>
      </c>
      <c r="G313" s="217">
        <v>4.0978867298617161E-2</v>
      </c>
      <c r="H313" s="245">
        <v>22.438751503756915</v>
      </c>
      <c r="I313" s="213">
        <v>0.23791422327946257</v>
      </c>
      <c r="J313" s="223">
        <v>0.69763548608035386</v>
      </c>
      <c r="K313" s="247">
        <v>20.97032241193401</v>
      </c>
      <c r="L313" s="213">
        <v>0.20014436951177786</v>
      </c>
      <c r="M313" s="217">
        <v>0.25295536863589219</v>
      </c>
      <c r="N313" s="245">
        <v>9.7372000591035253</v>
      </c>
      <c r="O313" s="213">
        <v>-0.5386219914587137</v>
      </c>
      <c r="P313" s="217">
        <v>1.2018604419468068E-2</v>
      </c>
    </row>
    <row r="314" spans="1:16" s="10" customFormat="1" ht="15.75">
      <c r="A314" s="49" t="s">
        <v>14</v>
      </c>
      <c r="B314" s="247">
        <v>8.2777964611299666</v>
      </c>
      <c r="C314" s="213">
        <v>0.14261827405249183</v>
      </c>
      <c r="D314" s="223">
        <v>0.52410475628269393</v>
      </c>
      <c r="E314" s="247">
        <v>26.743103338879255</v>
      </c>
      <c r="F314" s="213">
        <v>-0.43112996298062689</v>
      </c>
      <c r="G314" s="217">
        <v>0.5396579246550175</v>
      </c>
      <c r="H314" s="245">
        <v>22.0473778098313</v>
      </c>
      <c r="I314" s="213">
        <v>0.19451423576500695</v>
      </c>
      <c r="J314" s="223">
        <v>0.75843718289633177</v>
      </c>
      <c r="K314" s="247">
        <v>20.914712369836323</v>
      </c>
      <c r="L314" s="213">
        <v>0.17123134007600205</v>
      </c>
      <c r="M314" s="217">
        <v>0.4008114475808422</v>
      </c>
      <c r="N314" s="245">
        <v>9.4116339079627416</v>
      </c>
      <c r="O314" s="213">
        <v>-0.49699178690828161</v>
      </c>
      <c r="P314" s="217">
        <v>0.13865139840285179</v>
      </c>
    </row>
    <row r="315" spans="1:16" s="10" customFormat="1" ht="15.75">
      <c r="A315" s="49" t="s">
        <v>15</v>
      </c>
      <c r="B315" s="247">
        <v>8.192743486862339</v>
      </c>
      <c r="C315" s="213">
        <v>0.22453835030772465</v>
      </c>
      <c r="D315" s="223">
        <v>0.35097944465891606</v>
      </c>
      <c r="E315" s="247">
        <v>26.914923488570608</v>
      </c>
      <c r="F315" s="213">
        <v>-0.68300810758386676</v>
      </c>
      <c r="G315" s="217">
        <v>0.23306615598528913</v>
      </c>
      <c r="H315" s="245">
        <v>21.523470342046057</v>
      </c>
      <c r="I315" s="213">
        <v>0.44795124237615663</v>
      </c>
      <c r="J315" s="223">
        <v>0.53941316403785122</v>
      </c>
      <c r="K315" s="247">
        <v>20.850705944488869</v>
      </c>
      <c r="L315" s="213">
        <v>-0.15549723376165422</v>
      </c>
      <c r="M315" s="217">
        <v>0.441740908155976</v>
      </c>
      <c r="N315" s="245">
        <v>9.633789820784612</v>
      </c>
      <c r="O315" s="213">
        <v>-5.7601237647384326E-2</v>
      </c>
      <c r="P315" s="217">
        <v>0.83109091360832732</v>
      </c>
    </row>
    <row r="316" spans="1:16" s="10" customFormat="1" ht="15.75">
      <c r="A316" s="49" t="s">
        <v>16</v>
      </c>
      <c r="B316" s="247">
        <v>8.1293143873493747</v>
      </c>
      <c r="C316" s="213">
        <v>0.18966445741114421</v>
      </c>
      <c r="D316" s="223">
        <v>0.45158113020318558</v>
      </c>
      <c r="E316" s="247">
        <v>26.715381005345179</v>
      </c>
      <c r="F316" s="213">
        <v>-0.6702821910913247</v>
      </c>
      <c r="G316" s="217">
        <v>0.24044548537687904</v>
      </c>
      <c r="H316" s="245">
        <v>19.990412880487554</v>
      </c>
      <c r="I316" s="213">
        <v>0.41577508383952744</v>
      </c>
      <c r="J316" s="223">
        <v>0.67663715048049156</v>
      </c>
      <c r="K316" s="247">
        <v>20.636348105748322</v>
      </c>
      <c r="L316" s="213">
        <v>-0.70394991726569767</v>
      </c>
      <c r="M316" s="217">
        <v>4.2812689959437426E-2</v>
      </c>
      <c r="N316" s="245">
        <v>9.7986634148967315</v>
      </c>
      <c r="O316" s="213">
        <v>-0.56425296146951687</v>
      </c>
      <c r="P316" s="217">
        <v>2.995910706719631E-2</v>
      </c>
    </row>
    <row r="317" spans="1:16" s="10" customFormat="1" ht="15.75">
      <c r="A317" s="49" t="s">
        <v>17</v>
      </c>
      <c r="B317" s="247">
        <v>8.3430443167336659</v>
      </c>
      <c r="C317" s="213">
        <v>7.5870515298890981E-2</v>
      </c>
      <c r="D317" s="223">
        <v>0.62955945600182073</v>
      </c>
      <c r="E317" s="247">
        <v>24.843416806036565</v>
      </c>
      <c r="F317" s="213">
        <v>-2.1216015692147359</v>
      </c>
      <c r="G317" s="217">
        <v>2.5327999633310383E-3</v>
      </c>
      <c r="H317" s="245">
        <v>23.696817504009303</v>
      </c>
      <c r="I317" s="213">
        <v>-0.15443085971413739</v>
      </c>
      <c r="J317" s="223">
        <v>0.78909236113395775</v>
      </c>
      <c r="K317" s="247">
        <v>21.055080691012915</v>
      </c>
      <c r="L317" s="213">
        <v>0.27776963238089541</v>
      </c>
      <c r="M317" s="217">
        <v>9.4594451219781245E-2</v>
      </c>
      <c r="N317" s="245">
        <v>9.7087041782195893</v>
      </c>
      <c r="O317" s="213">
        <v>-0.3635138050339391</v>
      </c>
      <c r="P317" s="217">
        <v>0.14078166126836478</v>
      </c>
    </row>
    <row r="318" spans="1:16" s="10" customFormat="1" ht="15.75">
      <c r="A318" s="49" t="s">
        <v>18</v>
      </c>
      <c r="B318" s="247">
        <v>8.2321614265001486</v>
      </c>
      <c r="C318" s="213">
        <v>0.17216027258492272</v>
      </c>
      <c r="D318" s="223">
        <v>0.43578035584695718</v>
      </c>
      <c r="E318" s="247">
        <v>26.510933700855805</v>
      </c>
      <c r="F318" s="213">
        <v>-0.51926157218896241</v>
      </c>
      <c r="G318" s="217">
        <v>0.43623734534073455</v>
      </c>
      <c r="H318" s="245">
        <v>21.570802668683793</v>
      </c>
      <c r="I318" s="213">
        <v>-0.35597754774351081</v>
      </c>
      <c r="J318" s="223">
        <v>0.68452482181579533</v>
      </c>
      <c r="K318" s="247">
        <v>20.901954066407875</v>
      </c>
      <c r="L318" s="213">
        <v>3.8682310798989449E-2</v>
      </c>
      <c r="M318" s="217">
        <v>0.8562894818466128</v>
      </c>
      <c r="N318" s="245">
        <v>9.4596870057352103</v>
      </c>
      <c r="O318" s="213">
        <v>-0.24802870812505884</v>
      </c>
      <c r="P318" s="217">
        <v>0.39742472195484024</v>
      </c>
    </row>
    <row r="319" spans="1:16" s="10" customFormat="1" ht="15.75">
      <c r="A319" s="49" t="s">
        <v>19</v>
      </c>
      <c r="B319" s="247">
        <v>7.9133822657525474</v>
      </c>
      <c r="C319" s="213">
        <v>0.2102732582518162</v>
      </c>
      <c r="D319" s="223">
        <v>0.41108000087237617</v>
      </c>
      <c r="E319" s="247">
        <v>26.3771124621666</v>
      </c>
      <c r="F319" s="213">
        <v>-0.69891609709835689</v>
      </c>
      <c r="G319" s="217">
        <v>0.28204251061543761</v>
      </c>
      <c r="H319" s="245">
        <v>18.937675087736565</v>
      </c>
      <c r="I319" s="213">
        <v>0.79952619092643762</v>
      </c>
      <c r="J319" s="223">
        <v>0.46340859247938038</v>
      </c>
      <c r="K319" s="247">
        <v>19.928078209502427</v>
      </c>
      <c r="L319" s="213">
        <v>-0.72674206871771108</v>
      </c>
      <c r="M319" s="217">
        <v>0.12316374792329943</v>
      </c>
      <c r="N319" s="245">
        <v>9.6367108121177374</v>
      </c>
      <c r="O319" s="213">
        <v>-0.89819629999356754</v>
      </c>
      <c r="P319" s="217">
        <v>1.1455304936953745E-2</v>
      </c>
    </row>
    <row r="320" spans="1:16" s="10" customFormat="1" ht="15.75">
      <c r="A320" s="49" t="s">
        <v>20</v>
      </c>
      <c r="B320" s="247">
        <v>7.6775285263844086</v>
      </c>
      <c r="C320" s="213">
        <v>0.16258997368395162</v>
      </c>
      <c r="D320" s="223">
        <v>0.54513279562327255</v>
      </c>
      <c r="E320" s="247">
        <v>26.632737228044206</v>
      </c>
      <c r="F320" s="213">
        <v>-0.39540930358493803</v>
      </c>
      <c r="G320" s="217">
        <v>0.53395346365449015</v>
      </c>
      <c r="H320" s="245">
        <v>19.334057314382392</v>
      </c>
      <c r="I320" s="213">
        <v>0.20639947799247232</v>
      </c>
      <c r="J320" s="223">
        <v>0.84856253395747261</v>
      </c>
      <c r="K320" s="247">
        <v>19.585212751863068</v>
      </c>
      <c r="L320" s="213">
        <v>-0.53561903031294</v>
      </c>
      <c r="M320" s="217">
        <v>0.36135169036384485</v>
      </c>
      <c r="N320" s="245">
        <v>9.6188754663948739</v>
      </c>
      <c r="O320" s="213">
        <v>-0.86127050095732205</v>
      </c>
      <c r="P320" s="217">
        <v>2.4135934272878332E-2</v>
      </c>
    </row>
    <row r="321" spans="1:16" s="10" customFormat="1" ht="15.75">
      <c r="A321" s="49" t="s">
        <v>21</v>
      </c>
      <c r="B321" s="247">
        <v>8.2954382680358503</v>
      </c>
      <c r="C321" s="213">
        <v>0.18182548399866758</v>
      </c>
      <c r="D321" s="223">
        <v>0.35201427848564781</v>
      </c>
      <c r="E321" s="247">
        <v>26.092501030717504</v>
      </c>
      <c r="F321" s="213">
        <v>-0.8977208672376612</v>
      </c>
      <c r="G321" s="217">
        <v>0.2311304326284197</v>
      </c>
      <c r="H321" s="245">
        <v>22.877160475465192</v>
      </c>
      <c r="I321" s="213">
        <v>-0.51861147374406258</v>
      </c>
      <c r="J321" s="223">
        <v>0.47044163553454954</v>
      </c>
      <c r="K321" s="247">
        <v>20.980125695160897</v>
      </c>
      <c r="L321" s="213">
        <v>9.9253617911807035E-2</v>
      </c>
      <c r="M321" s="217">
        <v>0.56517223267250571</v>
      </c>
      <c r="N321" s="245">
        <v>9.8222246935518687</v>
      </c>
      <c r="O321" s="213">
        <v>-0.12357873158564633</v>
      </c>
      <c r="P321" s="217">
        <v>0.62234919437886493</v>
      </c>
    </row>
    <row r="322" spans="1:16" s="10" customFormat="1" ht="15.75">
      <c r="A322" s="49" t="s">
        <v>22</v>
      </c>
      <c r="B322" s="247">
        <v>8.1371682260816947</v>
      </c>
      <c r="C322" s="213">
        <v>8.9384127239956243E-2</v>
      </c>
      <c r="D322" s="223">
        <v>0.70118800820103266</v>
      </c>
      <c r="E322" s="247">
        <v>26.537884531236767</v>
      </c>
      <c r="F322" s="213">
        <v>-0.49127633571336882</v>
      </c>
      <c r="G322" s="217">
        <v>0.4279944643447775</v>
      </c>
      <c r="H322" s="245">
        <v>19.272231438426022</v>
      </c>
      <c r="I322" s="213">
        <v>0.15246492014419724</v>
      </c>
      <c r="J322" s="223">
        <v>0.87916559113950887</v>
      </c>
      <c r="K322" s="247">
        <v>20.510591806305893</v>
      </c>
      <c r="L322" s="213">
        <v>-0.61203143567273277</v>
      </c>
      <c r="M322" s="217">
        <v>8.980561257776562E-2</v>
      </c>
      <c r="N322" s="245">
        <v>9.8259589950151422</v>
      </c>
      <c r="O322" s="213">
        <v>-0.55564584246907744</v>
      </c>
      <c r="P322" s="217">
        <v>4.1844412078358872E-2</v>
      </c>
    </row>
    <row r="323" spans="1:16" s="10" customFormat="1" ht="15.75">
      <c r="A323" s="49" t="s">
        <v>23</v>
      </c>
      <c r="B323" s="247">
        <v>7.6792199951146802</v>
      </c>
      <c r="C323" s="213">
        <v>5.0102035018873545E-2</v>
      </c>
      <c r="D323" s="223">
        <v>0.84508068726199503</v>
      </c>
      <c r="E323" s="247">
        <v>26.464475615954232</v>
      </c>
      <c r="F323" s="213">
        <v>-3.0150540706485405E-2</v>
      </c>
      <c r="G323" s="217">
        <v>0.9630507392169847</v>
      </c>
      <c r="H323" s="245">
        <v>19.062498182836322</v>
      </c>
      <c r="I323" s="213">
        <v>-0.30538487847463258</v>
      </c>
      <c r="J323" s="223">
        <v>0.77684825702532045</v>
      </c>
      <c r="K323" s="247">
        <v>19.103426792735416</v>
      </c>
      <c r="L323" s="213">
        <v>-0.70356112519480041</v>
      </c>
      <c r="M323" s="217">
        <v>0.31160815897595673</v>
      </c>
      <c r="N323" s="245">
        <v>9.0825883635149651</v>
      </c>
      <c r="O323" s="213">
        <v>-0.8993259945990334</v>
      </c>
      <c r="P323" s="217">
        <v>2.2442543112481665E-2</v>
      </c>
    </row>
    <row r="324" spans="1:16" s="10" customFormat="1" ht="15.75">
      <c r="A324" s="49" t="s">
        <v>24</v>
      </c>
      <c r="B324" s="247">
        <v>8.2285605683630809</v>
      </c>
      <c r="C324" s="213">
        <v>0.1760219673328022</v>
      </c>
      <c r="D324" s="223">
        <v>0.43337024731096652</v>
      </c>
      <c r="E324" s="247">
        <v>26.291375884069073</v>
      </c>
      <c r="F324" s="213">
        <v>-0.56620962340018111</v>
      </c>
      <c r="G324" s="217">
        <v>0.29956881768847332</v>
      </c>
      <c r="H324" s="245">
        <v>20.89184800767233</v>
      </c>
      <c r="I324" s="213">
        <v>-0.72019682436744714</v>
      </c>
      <c r="J324" s="223">
        <v>0.43269291847986069</v>
      </c>
      <c r="K324" s="247">
        <v>20.946205695013937</v>
      </c>
      <c r="L324" s="213">
        <v>-0.37930376549552924</v>
      </c>
      <c r="M324" s="217">
        <v>8.8685282682491956E-2</v>
      </c>
      <c r="N324" s="245">
        <v>9.6650881470582721</v>
      </c>
      <c r="O324" s="213">
        <v>-0.41405093979667051</v>
      </c>
      <c r="P324" s="217">
        <v>0.12230707163745325</v>
      </c>
    </row>
    <row r="325" spans="1:16" s="10" customFormat="1" ht="15.75">
      <c r="A325" s="49" t="s">
        <v>25</v>
      </c>
      <c r="B325" s="247">
        <v>8.1920958444626528</v>
      </c>
      <c r="C325" s="213">
        <v>6.3880093367067445E-2</v>
      </c>
      <c r="D325" s="223">
        <v>0.72468461427352515</v>
      </c>
      <c r="E325" s="248"/>
      <c r="F325" s="151"/>
      <c r="G325" s="260"/>
      <c r="H325" s="246">
        <v>25.080448398962012</v>
      </c>
      <c r="I325" s="213">
        <v>7.6353417918836583E-2</v>
      </c>
      <c r="J325" s="223">
        <v>0.82636957444993198</v>
      </c>
      <c r="K325" s="248">
        <v>19.165723143149009</v>
      </c>
      <c r="L325" s="213">
        <v>0.31926606676074232</v>
      </c>
      <c r="M325" s="217">
        <v>0.45869976140700308</v>
      </c>
      <c r="N325" s="246">
        <v>8.3977232401000794</v>
      </c>
      <c r="O325" s="213">
        <v>-0.34083103358052613</v>
      </c>
      <c r="P325" s="217">
        <v>0.43279589814530828</v>
      </c>
    </row>
    <row r="326" spans="1:16" s="10" customFormat="1" ht="15.75">
      <c r="A326" s="49" t="s">
        <v>26</v>
      </c>
      <c r="B326" s="247">
        <v>8.1451793168414159</v>
      </c>
      <c r="C326" s="213">
        <v>7.5939350441823081E-2</v>
      </c>
      <c r="D326" s="223">
        <v>0.73342817526494275</v>
      </c>
      <c r="E326" s="247">
        <v>26.176626132286234</v>
      </c>
      <c r="F326" s="213">
        <v>-0.6114180898711794</v>
      </c>
      <c r="G326" s="217">
        <v>0.33483472146911875</v>
      </c>
      <c r="H326" s="245">
        <v>19.107223069716898</v>
      </c>
      <c r="I326" s="213">
        <v>0.28617353130768941</v>
      </c>
      <c r="J326" s="223">
        <v>0.79453101573126683</v>
      </c>
      <c r="K326" s="247">
        <v>20.34729867583415</v>
      </c>
      <c r="L326" s="213">
        <v>-0.68130716247137924</v>
      </c>
      <c r="M326" s="217">
        <v>8.3366514288741866E-2</v>
      </c>
      <c r="N326" s="245">
        <v>9.4599716607546007</v>
      </c>
      <c r="O326" s="213">
        <v>-0.86137485372052569</v>
      </c>
      <c r="P326" s="217">
        <v>8.3944595070121232E-3</v>
      </c>
    </row>
    <row r="327" spans="1:16" s="10" customFormat="1" ht="15.75">
      <c r="A327" s="49" t="s">
        <v>27</v>
      </c>
      <c r="B327" s="247">
        <v>8.1750563429509739</v>
      </c>
      <c r="C327" s="213">
        <v>6.3497836221535986E-2</v>
      </c>
      <c r="D327" s="223">
        <v>0.74683689728138514</v>
      </c>
      <c r="E327" s="247">
        <v>25.600907002233757</v>
      </c>
      <c r="F327" s="213">
        <v>-0.73971205556344788</v>
      </c>
      <c r="G327" s="217">
        <v>0.30573282782726474</v>
      </c>
      <c r="H327" s="245">
        <v>18.059744568957907</v>
      </c>
      <c r="I327" s="213">
        <v>0.48999366155434948</v>
      </c>
      <c r="J327" s="223">
        <v>0.65379444921627328</v>
      </c>
      <c r="K327" s="247">
        <v>19.365834268291479</v>
      </c>
      <c r="L327" s="213">
        <v>-0.59238264149582387</v>
      </c>
      <c r="M327" s="217">
        <v>0.3545885598641455</v>
      </c>
      <c r="N327" s="245">
        <v>9.1007905245859977</v>
      </c>
      <c r="O327" s="213">
        <v>-0.90815750592095656</v>
      </c>
      <c r="P327" s="217">
        <v>2.3001607739525625E-2</v>
      </c>
    </row>
    <row r="328" spans="1:16" s="10" customFormat="1" ht="15.75">
      <c r="A328" s="49" t="s">
        <v>28</v>
      </c>
      <c r="B328" s="247">
        <v>7.8679438822569141</v>
      </c>
      <c r="C328" s="213">
        <v>-2.9552741221856155E-2</v>
      </c>
      <c r="D328" s="223">
        <v>0.88841879617290942</v>
      </c>
      <c r="E328" s="247">
        <v>26.378028306245692</v>
      </c>
      <c r="F328" s="213">
        <v>-0.77193102337946373</v>
      </c>
      <c r="G328" s="217">
        <v>0.19285210386889307</v>
      </c>
      <c r="H328" s="245">
        <v>18.438137110876415</v>
      </c>
      <c r="I328" s="213">
        <v>-0.20603977303866561</v>
      </c>
      <c r="J328" s="223">
        <v>0.85798370513360389</v>
      </c>
      <c r="K328" s="247">
        <v>19.114836125575057</v>
      </c>
      <c r="L328" s="213">
        <v>-0.93241504932694508</v>
      </c>
      <c r="M328" s="217">
        <v>0.16838015740937307</v>
      </c>
      <c r="N328" s="245">
        <v>8.8609378637931595</v>
      </c>
      <c r="O328" s="213">
        <v>-0.98365291210297645</v>
      </c>
      <c r="P328" s="217">
        <v>1.7860800532092491E-2</v>
      </c>
    </row>
    <row r="329" spans="1:16" s="10" customFormat="1" ht="15.75">
      <c r="A329" s="49" t="s">
        <v>29</v>
      </c>
      <c r="B329" s="247">
        <v>7.5287079145548716</v>
      </c>
      <c r="C329" s="213">
        <v>-5.3317494965660357E-2</v>
      </c>
      <c r="D329" s="223">
        <v>0.79731212017978048</v>
      </c>
      <c r="E329" s="247">
        <v>18.554310683839113</v>
      </c>
      <c r="F329" s="213">
        <v>-1.7944518000491516</v>
      </c>
      <c r="G329" s="217">
        <v>0.11541472918931517</v>
      </c>
      <c r="H329" s="245">
        <v>21.245383630099109</v>
      </c>
      <c r="I329" s="213">
        <v>-0.91201004055236767</v>
      </c>
      <c r="J329" s="223">
        <v>0.28184604866252394</v>
      </c>
      <c r="K329" s="247">
        <v>20.95591194898115</v>
      </c>
      <c r="L329" s="213">
        <v>-0.36954318255769864</v>
      </c>
      <c r="M329" s="217">
        <v>8.9473356766178472E-2</v>
      </c>
      <c r="N329" s="245">
        <v>9.3468182577326928</v>
      </c>
      <c r="O329" s="213">
        <v>-0.58454713083707288</v>
      </c>
      <c r="P329" s="217">
        <v>6.3477464838255235E-3</v>
      </c>
    </row>
    <row r="330" spans="1:16" s="10" customFormat="1" ht="15.75">
      <c r="A330" s="49" t="s">
        <v>30</v>
      </c>
      <c r="B330" s="247">
        <v>8.3286234156109078</v>
      </c>
      <c r="C330" s="213">
        <v>8.1526657371728747E-2</v>
      </c>
      <c r="D330" s="223">
        <v>0.62415821632273749</v>
      </c>
      <c r="E330" s="247">
        <v>23.915608770314741</v>
      </c>
      <c r="F330" s="213">
        <v>-1.1006845123251117</v>
      </c>
      <c r="G330" s="217">
        <v>0.17354677406273677</v>
      </c>
      <c r="H330" s="245">
        <v>21.526531756371192</v>
      </c>
      <c r="I330" s="213">
        <v>-0.71329766219616286</v>
      </c>
      <c r="J330" s="223">
        <v>0.4738872554892708</v>
      </c>
      <c r="K330" s="247">
        <v>20.924049331942172</v>
      </c>
      <c r="L330" s="213">
        <v>-0.34433148755180659</v>
      </c>
      <c r="M330" s="217">
        <v>0.10321636139664615</v>
      </c>
      <c r="N330" s="245">
        <v>9.4771970158449967</v>
      </c>
      <c r="O330" s="213">
        <v>-0.68004324377664249</v>
      </c>
      <c r="P330" s="217">
        <v>5.346914043392257E-2</v>
      </c>
    </row>
    <row r="331" spans="1:16" s="10" customFormat="1" ht="15.75">
      <c r="A331" s="49" t="s">
        <v>31</v>
      </c>
      <c r="B331" s="247">
        <v>8.2911991585077391</v>
      </c>
      <c r="C331" s="213">
        <v>-0.10315094504003361</v>
      </c>
      <c r="D331" s="223">
        <v>0.46749659524467646</v>
      </c>
      <c r="E331" s="247">
        <v>23.645914707181944</v>
      </c>
      <c r="F331" s="213">
        <v>-1.2052374487128785</v>
      </c>
      <c r="G331" s="217">
        <v>0.15094907799810431</v>
      </c>
      <c r="H331" s="245">
        <v>16.842662215192611</v>
      </c>
      <c r="I331" s="213">
        <v>-0.19876080367945378</v>
      </c>
      <c r="J331" s="223">
        <v>0.84870647314649572</v>
      </c>
      <c r="K331" s="247">
        <v>19.041695383679663</v>
      </c>
      <c r="L331" s="213">
        <v>-1.1868772076245635</v>
      </c>
      <c r="M331" s="217">
        <v>2.0335799147488065E-2</v>
      </c>
      <c r="N331" s="245">
        <v>8.5257006922699876</v>
      </c>
      <c r="O331" s="213">
        <v>-1.196539335442383</v>
      </c>
      <c r="P331" s="217">
        <v>5.5039590058870655E-4</v>
      </c>
    </row>
    <row r="332" spans="1:16" s="10" customFormat="1" ht="15.75">
      <c r="A332" s="49" t="s">
        <v>32</v>
      </c>
      <c r="B332" s="247">
        <v>8.36248268492953</v>
      </c>
      <c r="C332" s="213">
        <v>7.7417317258729312E-3</v>
      </c>
      <c r="D332" s="223">
        <v>0.95445375880500549</v>
      </c>
      <c r="E332" s="247">
        <v>25.208478773488086</v>
      </c>
      <c r="F332" s="213">
        <v>-0.8378102346794768</v>
      </c>
      <c r="G332" s="217">
        <v>0.25479310382627363</v>
      </c>
      <c r="H332" s="245">
        <v>17.36800449154148</v>
      </c>
      <c r="I332" s="213">
        <v>1.1812525862444436E-2</v>
      </c>
      <c r="J332" s="223">
        <v>0.99195500461380914</v>
      </c>
      <c r="K332" s="247">
        <v>18.248275357829709</v>
      </c>
      <c r="L332" s="213">
        <v>-0.95492436164686301</v>
      </c>
      <c r="M332" s="217">
        <v>0.19591361940882879</v>
      </c>
      <c r="N332" s="245">
        <v>8.2732285183282563</v>
      </c>
      <c r="O332" s="213">
        <v>-0.86165458340949541</v>
      </c>
      <c r="P332" s="217">
        <v>3.1675302044635506E-2</v>
      </c>
    </row>
    <row r="333" spans="1:16" s="10" customFormat="1" ht="15.75">
      <c r="A333" s="49" t="s">
        <v>33</v>
      </c>
      <c r="B333" s="247">
        <v>8.3377790046945499</v>
      </c>
      <c r="C333" s="213">
        <v>-2.8171722734460815E-2</v>
      </c>
      <c r="D333" s="223">
        <v>0.84052957839014086</v>
      </c>
      <c r="E333" s="247">
        <v>24.481145925681318</v>
      </c>
      <c r="F333" s="213">
        <v>-1.11324392606692</v>
      </c>
      <c r="G333" s="217">
        <v>0.14938902864242931</v>
      </c>
      <c r="H333" s="245">
        <v>17.107398380457642</v>
      </c>
      <c r="I333" s="213">
        <v>7.3900287811470733E-2</v>
      </c>
      <c r="J333" s="223">
        <v>0.95073615738532347</v>
      </c>
      <c r="K333" s="247">
        <v>18.858422427747271</v>
      </c>
      <c r="L333" s="213">
        <v>-0.95370361071494614</v>
      </c>
      <c r="M333" s="217">
        <v>0.11311668892370452</v>
      </c>
      <c r="N333" s="245">
        <v>8.3527709393676322</v>
      </c>
      <c r="O333" s="213">
        <v>-1.0940644760370926</v>
      </c>
      <c r="P333" s="217">
        <v>3.8387471589756065E-3</v>
      </c>
    </row>
    <row r="334" spans="1:16" s="10" customFormat="1" ht="15.75">
      <c r="A334" s="49" t="s">
        <v>34</v>
      </c>
      <c r="B334" s="247">
        <v>8.3868995595505584</v>
      </c>
      <c r="C334" s="213">
        <v>-9.012023170108685E-2</v>
      </c>
      <c r="D334" s="223">
        <v>0.39868586363429437</v>
      </c>
      <c r="E334" s="247">
        <v>24.54196343555753</v>
      </c>
      <c r="F334" s="213">
        <v>-1.4021512736193917</v>
      </c>
      <c r="G334" s="217">
        <v>7.1512156877254235E-2</v>
      </c>
      <c r="H334" s="245">
        <v>16.543573809152683</v>
      </c>
      <c r="I334" s="213">
        <v>-0.51162484833612465</v>
      </c>
      <c r="J334" s="223">
        <v>0.64604731757114586</v>
      </c>
      <c r="K334" s="247">
        <v>17.723735057686312</v>
      </c>
      <c r="L334" s="213">
        <v>-1.024791625763172</v>
      </c>
      <c r="M334" s="217">
        <v>0.11964205655550453</v>
      </c>
      <c r="N334" s="245">
        <v>7.768685490585983</v>
      </c>
      <c r="O334" s="213">
        <v>-1.1226630166252942</v>
      </c>
      <c r="P334" s="217">
        <v>6.0754266900489443E-3</v>
      </c>
    </row>
    <row r="335" spans="1:16" s="10" customFormat="1" ht="16.5" thickBot="1">
      <c r="A335" s="232" t="s">
        <v>35</v>
      </c>
      <c r="B335" s="316">
        <v>7.4073895784093162</v>
      </c>
      <c r="C335" s="317">
        <v>-0.26087503170308479</v>
      </c>
      <c r="D335" s="318">
        <v>0.23609285575994388</v>
      </c>
      <c r="E335" s="316">
        <v>24.427403099671658</v>
      </c>
      <c r="F335" s="317">
        <v>-1.0921210507288115</v>
      </c>
      <c r="G335" s="319">
        <v>0.12630204042129367</v>
      </c>
      <c r="H335" s="320">
        <v>18.013750234050832</v>
      </c>
      <c r="I335" s="317">
        <v>-0.86413583551870954</v>
      </c>
      <c r="J335" s="318">
        <v>0.4050882717185631</v>
      </c>
      <c r="K335" s="316">
        <v>19.23618408669007</v>
      </c>
      <c r="L335" s="317">
        <v>-1.1931764859042602</v>
      </c>
      <c r="M335" s="319">
        <v>1.996652794789976E-2</v>
      </c>
      <c r="N335" s="320">
        <v>8.6238000653291333</v>
      </c>
      <c r="O335" s="317">
        <v>-0.98906433967821172</v>
      </c>
      <c r="P335" s="319">
        <v>8.1996281345658086E-3</v>
      </c>
    </row>
    <row r="336" spans="1:16" ht="16.5" thickBot="1">
      <c r="A336" s="231" t="s">
        <v>36</v>
      </c>
      <c r="B336" s="321">
        <v>8.412132841426919</v>
      </c>
      <c r="C336" s="322">
        <v>6.7144576996788524E-2</v>
      </c>
      <c r="D336" s="323">
        <v>0.67742325244918955</v>
      </c>
      <c r="E336" s="321">
        <v>26.413479335863876</v>
      </c>
      <c r="F336" s="322">
        <v>-0.84996053170520147</v>
      </c>
      <c r="G336" s="324">
        <v>0.14074292766354801</v>
      </c>
      <c r="H336" s="325">
        <v>21.081106299454937</v>
      </c>
      <c r="I336" s="322">
        <v>-0.17736995932876157</v>
      </c>
      <c r="J336" s="323">
        <v>0.81578185803010805</v>
      </c>
      <c r="K336" s="321">
        <v>20.984631919463087</v>
      </c>
      <c r="L336" s="322">
        <v>-0.47475117062936384</v>
      </c>
      <c r="M336" s="324">
        <v>6.2512179397823553E-2</v>
      </c>
      <c r="N336" s="325">
        <v>9.7355112089127012</v>
      </c>
      <c r="O336" s="322">
        <v>-0.69512746063253039</v>
      </c>
      <c r="P336" s="324">
        <v>5.2443287121145465E-3</v>
      </c>
    </row>
    <row r="343" spans="1:24">
      <c r="C343" t="s">
        <v>210</v>
      </c>
      <c r="P343" t="s">
        <v>211</v>
      </c>
    </row>
    <row r="344" spans="1:24">
      <c r="C344" t="s">
        <v>157</v>
      </c>
      <c r="E344" t="s">
        <v>163</v>
      </c>
      <c r="G344" t="s">
        <v>164</v>
      </c>
      <c r="I344" t="s">
        <v>159</v>
      </c>
      <c r="K344" t="s">
        <v>160</v>
      </c>
      <c r="O344" t="s">
        <v>165</v>
      </c>
      <c r="Q344" t="s">
        <v>166</v>
      </c>
      <c r="S344" t="s">
        <v>167</v>
      </c>
      <c r="U344" t="s">
        <v>168</v>
      </c>
      <c r="W344" t="s">
        <v>169</v>
      </c>
    </row>
    <row r="345" spans="1:24">
      <c r="C345" t="s">
        <v>170</v>
      </c>
      <c r="D345" t="s">
        <v>171</v>
      </c>
      <c r="E345" t="s">
        <v>170</v>
      </c>
      <c r="F345" t="s">
        <v>171</v>
      </c>
      <c r="G345" t="s">
        <v>170</v>
      </c>
      <c r="H345" t="s">
        <v>171</v>
      </c>
      <c r="I345" t="s">
        <v>170</v>
      </c>
      <c r="J345" t="s">
        <v>171</v>
      </c>
      <c r="K345" t="s">
        <v>170</v>
      </c>
      <c r="L345" t="s">
        <v>171</v>
      </c>
      <c r="O345" t="s">
        <v>170</v>
      </c>
      <c r="P345" t="s">
        <v>171</v>
      </c>
      <c r="Q345" t="s">
        <v>170</v>
      </c>
      <c r="R345" t="s">
        <v>171</v>
      </c>
      <c r="S345" t="s">
        <v>170</v>
      </c>
      <c r="T345" t="s">
        <v>171</v>
      </c>
      <c r="U345" t="s">
        <v>170</v>
      </c>
      <c r="V345" t="s">
        <v>171</v>
      </c>
      <c r="W345" t="s">
        <v>170</v>
      </c>
      <c r="X345" t="s">
        <v>171</v>
      </c>
    </row>
    <row r="346" spans="1:24">
      <c r="A346" t="s">
        <v>11</v>
      </c>
      <c r="C346" s="94">
        <v>-3.0503762876788061</v>
      </c>
      <c r="D346" s="227">
        <v>6.4845241128620779E-2</v>
      </c>
      <c r="E346" s="94">
        <v>-6.6529173411379805</v>
      </c>
      <c r="F346" s="227">
        <v>0.14954347727820039</v>
      </c>
      <c r="G346" s="94">
        <v>2.6323697630395206</v>
      </c>
      <c r="H346" s="227">
        <v>0.18860567238835946</v>
      </c>
      <c r="I346" s="94">
        <v>-0.6587281366392107</v>
      </c>
      <c r="J346" s="227">
        <v>0.25321366473026186</v>
      </c>
      <c r="K346" s="94">
        <v>1.165142471580584</v>
      </c>
      <c r="L346" s="227">
        <v>0.62173131200309117</v>
      </c>
      <c r="O346" s="94">
        <v>-1.4702018991018051</v>
      </c>
      <c r="P346" s="376">
        <v>0.12758580935385133</v>
      </c>
      <c r="Q346" s="94">
        <v>-3.2556595284026608</v>
      </c>
      <c r="R346" s="376">
        <v>0.11588329975756506</v>
      </c>
      <c r="S346" s="94">
        <v>-0.20608752187929227</v>
      </c>
      <c r="T346" s="376">
        <v>0.75246352670837657</v>
      </c>
      <c r="U346" s="94">
        <v>-1.1149061458891008</v>
      </c>
      <c r="V346" s="376">
        <v>0.41271543407169176</v>
      </c>
      <c r="W346" s="94">
        <v>-5.1275830633644244</v>
      </c>
      <c r="X346" s="376">
        <v>0.27107522965102104</v>
      </c>
    </row>
    <row r="347" spans="1:24">
      <c r="A347" t="s">
        <v>12</v>
      </c>
      <c r="C347" s="94">
        <v>-3.3461270603452888</v>
      </c>
      <c r="D347" s="217">
        <v>4.0544044684828612E-2</v>
      </c>
      <c r="E347" s="94">
        <v>-5.2240975519602495</v>
      </c>
      <c r="F347" s="217">
        <v>0.15072571158420067</v>
      </c>
      <c r="G347" s="94">
        <v>1.2526814043497254</v>
      </c>
      <c r="H347" s="217">
        <v>0.58914164414109749</v>
      </c>
      <c r="I347" s="94">
        <v>0.16294642463111023</v>
      </c>
      <c r="J347" s="217">
        <v>0.71164866851916941</v>
      </c>
      <c r="K347" s="94">
        <v>0.71308613010946709</v>
      </c>
      <c r="L347" s="217">
        <v>0.76735754523054378</v>
      </c>
      <c r="O347" s="94">
        <v>-1.3658281107590846</v>
      </c>
      <c r="P347" s="376">
        <v>0.12465197485411761</v>
      </c>
      <c r="Q347" s="94">
        <v>-3.0730656127100007</v>
      </c>
      <c r="R347" s="376">
        <v>6.2898428507223617E-2</v>
      </c>
      <c r="S347" s="94">
        <v>0.63078966117255719</v>
      </c>
      <c r="T347" s="376">
        <v>0.42924925889979382</v>
      </c>
      <c r="U347" s="94">
        <v>-2.6531907601917886</v>
      </c>
      <c r="V347" s="376">
        <v>6.4470608022541898E-2</v>
      </c>
      <c r="W347" s="94">
        <v>-7.3435003314269167</v>
      </c>
      <c r="X347" s="376">
        <v>3.7387322657460115E-2</v>
      </c>
    </row>
    <row r="348" spans="1:24">
      <c r="A348" t="s">
        <v>13</v>
      </c>
      <c r="C348" s="94">
        <v>-3.2292445812144832</v>
      </c>
      <c r="D348" s="217">
        <v>4.2913555381207016E-2</v>
      </c>
      <c r="E348" s="94">
        <v>-1.0950717865326685</v>
      </c>
      <c r="F348" s="217">
        <v>0.79854197724008902</v>
      </c>
      <c r="G348" s="94">
        <v>-1.0929023774973099</v>
      </c>
      <c r="H348" s="217">
        <v>0.54013870074455717</v>
      </c>
      <c r="I348" s="94">
        <v>-1.0307095518019025</v>
      </c>
      <c r="J348" s="217">
        <v>8.6079810251271899E-2</v>
      </c>
      <c r="K348" s="94">
        <v>-6.6265110414312351</v>
      </c>
      <c r="L348" s="217">
        <v>2.1421548885309651E-2</v>
      </c>
      <c r="O348" s="94">
        <v>-2.2958494292856422</v>
      </c>
      <c r="P348" s="377">
        <v>3.7472363165864393E-2</v>
      </c>
      <c r="Q348" s="94">
        <v>-1.1726596149873325</v>
      </c>
      <c r="R348" s="377">
        <v>0.60976569364048316</v>
      </c>
      <c r="S348" s="94">
        <v>-3.6047128179713996</v>
      </c>
      <c r="T348" s="377">
        <v>4.1754113190437198E-3</v>
      </c>
      <c r="U348" s="94">
        <v>1.1000283250988816</v>
      </c>
      <c r="V348" s="377">
        <v>0.36755860979506916</v>
      </c>
      <c r="W348" s="94">
        <v>-10.0301944739719</v>
      </c>
      <c r="X348" s="377">
        <v>4.623729646203955E-2</v>
      </c>
    </row>
    <row r="349" spans="1:24">
      <c r="A349" t="s">
        <v>14</v>
      </c>
      <c r="C349" s="94">
        <v>-2.8091344774819489</v>
      </c>
      <c r="D349" s="217">
        <v>7.2607829869062751E-2</v>
      </c>
      <c r="E349" s="94">
        <v>-0.52178823772704297</v>
      </c>
      <c r="F349" s="217">
        <v>0.92314179963899123</v>
      </c>
      <c r="G349" s="94">
        <v>-1.4656925669181939</v>
      </c>
      <c r="H349" s="217">
        <v>0.48531093214627152</v>
      </c>
      <c r="I349" s="94">
        <v>-0.63569734731346517</v>
      </c>
      <c r="J349" s="217">
        <v>0.2149788011699878</v>
      </c>
      <c r="K349" s="94">
        <v>-5.5419633061995359</v>
      </c>
      <c r="L349" s="217">
        <v>6.6634089569341456E-2</v>
      </c>
      <c r="O349" s="94">
        <v>-2.0873051389915793</v>
      </c>
      <c r="P349" s="376">
        <v>0.11092272449264251</v>
      </c>
      <c r="Q349" s="94">
        <v>-0.33264738233856406</v>
      </c>
      <c r="R349" s="376">
        <v>0.89179272901471851</v>
      </c>
      <c r="S349" s="94">
        <v>-3.7442259113306875</v>
      </c>
      <c r="T349" s="376">
        <v>1.5944307649827537E-2</v>
      </c>
      <c r="U349" s="94">
        <v>-3.4098245351596966E-2</v>
      </c>
      <c r="V349" s="376">
        <v>0.98758610876825847</v>
      </c>
      <c r="W349" s="94">
        <v>-8.5423986465078006</v>
      </c>
      <c r="X349" s="376">
        <v>6.8455058883488629E-2</v>
      </c>
    </row>
    <row r="350" spans="1:24">
      <c r="A350" t="s">
        <v>15</v>
      </c>
      <c r="C350" s="94">
        <v>-2.7491970962662835</v>
      </c>
      <c r="D350" s="217">
        <v>0.10869027028026446</v>
      </c>
      <c r="E350" s="94">
        <v>4.4134939690004229</v>
      </c>
      <c r="F350" s="217">
        <v>0.31369009724726904</v>
      </c>
      <c r="G350" s="94">
        <v>-0.7931534152716172</v>
      </c>
      <c r="H350" s="217">
        <v>0.715028377702282</v>
      </c>
      <c r="I350" s="94">
        <v>-0.94628415313844116</v>
      </c>
      <c r="J350" s="217">
        <v>0.22003228150204102</v>
      </c>
      <c r="K350" s="94">
        <v>-0.24176248996194169</v>
      </c>
      <c r="L350" s="217">
        <v>0.93438046748250914</v>
      </c>
      <c r="O350" s="94">
        <v>-2.1105235562542606</v>
      </c>
      <c r="P350" s="376">
        <v>0.19541066515563343</v>
      </c>
      <c r="Q350" s="94">
        <v>0.19963470795807356</v>
      </c>
      <c r="R350" s="376">
        <v>0.94066689437690743</v>
      </c>
      <c r="S350" s="94">
        <v>-1.8345458767391569</v>
      </c>
      <c r="T350" s="376">
        <v>0.1939777407123281</v>
      </c>
      <c r="U350" s="94">
        <v>1.1888240650792914</v>
      </c>
      <c r="V350" s="376">
        <v>0.67357941248038988</v>
      </c>
      <c r="W350" s="94">
        <v>-6.9851087728535433</v>
      </c>
      <c r="X350" s="376">
        <v>0.11596288277813449</v>
      </c>
    </row>
    <row r="351" spans="1:24">
      <c r="A351" t="s">
        <v>16</v>
      </c>
      <c r="C351" s="94">
        <v>-2.8742020044275876</v>
      </c>
      <c r="D351" s="217">
        <v>7.4561759185332518E-2</v>
      </c>
      <c r="E351" s="94">
        <v>-4.579062454483573</v>
      </c>
      <c r="F351" s="217">
        <v>0.36120638030679153</v>
      </c>
      <c r="G351" s="94">
        <v>0.94207564915033748</v>
      </c>
      <c r="H351" s="217">
        <v>0.66872209518253356</v>
      </c>
      <c r="I351" s="94">
        <v>-0.41097602896848107</v>
      </c>
      <c r="J351" s="217">
        <v>0.32039034035779423</v>
      </c>
      <c r="K351" s="94">
        <v>1.972405011123483</v>
      </c>
      <c r="L351" s="217">
        <v>0.4223033390478067</v>
      </c>
      <c r="O351" s="94">
        <v>-1.7441351388301667</v>
      </c>
      <c r="P351" s="376">
        <v>0.20961766536247006</v>
      </c>
      <c r="Q351" s="94">
        <v>-1.9959416626553101</v>
      </c>
      <c r="R351" s="376">
        <v>0.36616652261573701</v>
      </c>
      <c r="S351" s="94">
        <v>-0.19405529811724087</v>
      </c>
      <c r="T351" s="376">
        <v>0.78122096242935879</v>
      </c>
      <c r="U351" s="94">
        <v>0.75771209082228197</v>
      </c>
      <c r="V351" s="376">
        <v>0.62172830000594392</v>
      </c>
      <c r="W351" s="94">
        <v>-5.012626189431665</v>
      </c>
      <c r="X351" s="376">
        <v>0.28608455714919645</v>
      </c>
    </row>
    <row r="352" spans="1:24">
      <c r="A352" t="s">
        <v>17</v>
      </c>
      <c r="C352" s="94">
        <v>-2.9467488609146377</v>
      </c>
      <c r="D352" s="217">
        <v>6.6182279537083749E-2</v>
      </c>
      <c r="E352" s="94">
        <v>-0.96782746220098903</v>
      </c>
      <c r="F352" s="217">
        <v>0.85058767449789974</v>
      </c>
      <c r="G352" s="94">
        <v>-1.2951322145558235</v>
      </c>
      <c r="H352" s="217">
        <v>0.47031440109550704</v>
      </c>
      <c r="I352" s="94">
        <v>-0.58929428424247765</v>
      </c>
      <c r="J352" s="217">
        <v>0.38653790002535682</v>
      </c>
      <c r="K352" s="94">
        <v>-2.6980606900853372</v>
      </c>
      <c r="L352" s="217">
        <v>0.32787391948188893</v>
      </c>
      <c r="O352" s="94">
        <v>-1.8700113073374918</v>
      </c>
      <c r="P352" s="376">
        <v>0.15229716549207495</v>
      </c>
      <c r="Q352" s="94">
        <v>-0.96512343806035361</v>
      </c>
      <c r="R352" s="376">
        <v>0.64968734238747317</v>
      </c>
      <c r="S352" s="94">
        <v>-1.431155951091913</v>
      </c>
      <c r="T352" s="376">
        <v>0.26907495461218456</v>
      </c>
      <c r="U352" s="94">
        <v>0.88356762601298278</v>
      </c>
      <c r="V352" s="376">
        <v>0.48020824748928514</v>
      </c>
      <c r="W352" s="94">
        <v>-8.2066564288846156</v>
      </c>
      <c r="X352" s="376">
        <v>0.10871240454611819</v>
      </c>
    </row>
    <row r="353" spans="1:24">
      <c r="A353" t="s">
        <v>18</v>
      </c>
      <c r="C353" s="94">
        <v>-1.5452915978763768</v>
      </c>
      <c r="D353" s="217">
        <v>0.28138201371129623</v>
      </c>
      <c r="E353" s="94">
        <v>-2.5586547173727316</v>
      </c>
      <c r="F353" s="217">
        <v>0.6131712731260347</v>
      </c>
      <c r="G353" s="94">
        <v>-1.4081185180592604</v>
      </c>
      <c r="H353" s="217">
        <v>0.5017611261689372</v>
      </c>
      <c r="I353" s="94">
        <v>-0.71240798894987878</v>
      </c>
      <c r="J353" s="217">
        <v>0.12444694662864553</v>
      </c>
      <c r="K353" s="94">
        <v>-0.29586406025420015</v>
      </c>
      <c r="L353" s="217">
        <v>0.92234193431431055</v>
      </c>
      <c r="O353" s="94">
        <v>-1.1719007130391454</v>
      </c>
      <c r="P353" s="156">
        <v>0.42829203887106992</v>
      </c>
      <c r="Q353" s="94">
        <v>-0.34228823349412663</v>
      </c>
      <c r="R353" s="156">
        <v>0.85244089222375208</v>
      </c>
      <c r="S353" s="94">
        <v>-0.71530654819900852</v>
      </c>
      <c r="T353" s="156">
        <v>0.50847313219549495</v>
      </c>
      <c r="U353" s="94">
        <v>-6.3960051041171584E-2</v>
      </c>
      <c r="V353" s="156">
        <v>0.97064064479402201</v>
      </c>
      <c r="W353" s="94">
        <v>-4.8126177750410104</v>
      </c>
      <c r="X353" s="156">
        <v>0.31686191913596462</v>
      </c>
    </row>
    <row r="354" spans="1:24">
      <c r="A354" t="s">
        <v>19</v>
      </c>
      <c r="C354" s="94">
        <v>-3.5104508116750406</v>
      </c>
      <c r="D354" s="217">
        <v>2.1775857697386016E-2</v>
      </c>
      <c r="E354" s="94">
        <v>0.2966240127254659</v>
      </c>
      <c r="F354" s="217">
        <v>0.91789662472798694</v>
      </c>
      <c r="G354" s="94">
        <v>-0.50928362621483225</v>
      </c>
      <c r="H354" s="217">
        <v>0.84928357859702541</v>
      </c>
      <c r="I354" s="94">
        <v>0.23297720158369908</v>
      </c>
      <c r="J354" s="217">
        <v>0.64100140501645442</v>
      </c>
      <c r="K354" s="94">
        <v>0.36383698808494314</v>
      </c>
      <c r="L354" s="217">
        <v>0.85499007732441035</v>
      </c>
      <c r="O354" s="94">
        <v>-1.3763456998571357</v>
      </c>
      <c r="P354" s="376">
        <v>9.4967893954450711E-2</v>
      </c>
      <c r="Q354" s="94">
        <v>0.49466662587732302</v>
      </c>
      <c r="R354" s="376">
        <v>0.66664734112087864</v>
      </c>
      <c r="S354" s="94">
        <v>-0.40339352125114225</v>
      </c>
      <c r="T354" s="376">
        <v>0.70265596491055449</v>
      </c>
      <c r="U354" s="94">
        <v>-1.2603865712233364</v>
      </c>
      <c r="V354" s="376">
        <v>0.39466038359515676</v>
      </c>
      <c r="W354" s="94">
        <v>-5.0821577659594306</v>
      </c>
      <c r="X354" s="376">
        <v>0.10735260909570565</v>
      </c>
    </row>
    <row r="355" spans="1:24">
      <c r="A355" t="s">
        <v>20</v>
      </c>
      <c r="C355" s="94">
        <v>-3.9788620302108093</v>
      </c>
      <c r="D355" s="217">
        <v>1.8579135670539898E-2</v>
      </c>
      <c r="E355" s="94">
        <v>1.1461172987042003</v>
      </c>
      <c r="F355" s="217">
        <v>0.66754076920572214</v>
      </c>
      <c r="G355" s="94">
        <v>-3.6978457763546579</v>
      </c>
      <c r="H355" s="217">
        <v>0.21113487652031315</v>
      </c>
      <c r="I355" s="94">
        <v>-1.1725915683901431</v>
      </c>
      <c r="J355" s="217">
        <v>0.15340834863603714</v>
      </c>
      <c r="K355" s="94">
        <v>-1.4914228679578652</v>
      </c>
      <c r="L355" s="217">
        <v>0.53447529964586682</v>
      </c>
      <c r="O355" s="94">
        <v>-1.5783759804228927</v>
      </c>
      <c r="P355" s="376">
        <v>0.11489057813476611</v>
      </c>
      <c r="Q355" s="94">
        <v>0.37372940007956568</v>
      </c>
      <c r="R355" s="376">
        <v>0.69426736468404826</v>
      </c>
      <c r="S355" s="94">
        <v>-1.5601912300727434</v>
      </c>
      <c r="T355" s="376">
        <v>0.23311220351549589</v>
      </c>
      <c r="U355" s="94">
        <v>-2.2697761805847492</v>
      </c>
      <c r="V355" s="376">
        <v>0.23944594757140414</v>
      </c>
      <c r="W355" s="94">
        <v>-2.9340590658728996</v>
      </c>
      <c r="X355" s="376">
        <v>0.24322638066508506</v>
      </c>
    </row>
    <row r="356" spans="1:24">
      <c r="A356" t="s">
        <v>21</v>
      </c>
      <c r="C356" s="94">
        <v>-2.6808102779975655</v>
      </c>
      <c r="D356" s="217">
        <v>0.1432643977713457</v>
      </c>
      <c r="E356" s="94">
        <v>6.4653413022615212</v>
      </c>
      <c r="F356" s="217">
        <v>0.25573898966660435</v>
      </c>
      <c r="G356" s="94">
        <v>-0.78647625166727908</v>
      </c>
      <c r="H356" s="217">
        <v>0.69459861711940707</v>
      </c>
      <c r="I356" s="94">
        <v>-0.72233068615388152</v>
      </c>
      <c r="J356" s="217">
        <v>0.16744997940495965</v>
      </c>
      <c r="K356" s="94">
        <v>-3.2430767221902919</v>
      </c>
      <c r="L356" s="217">
        <v>0.324637348797848</v>
      </c>
      <c r="O356" s="94">
        <v>-2.2228895848876431</v>
      </c>
      <c r="P356" s="376">
        <v>0.24785460418527638</v>
      </c>
      <c r="Q356" s="94">
        <v>0.62071433345378546</v>
      </c>
      <c r="R356" s="376">
        <v>0.83792348869349564</v>
      </c>
      <c r="S356" s="94">
        <v>-2.6586660799698922</v>
      </c>
      <c r="T356" s="376">
        <v>7.8363360365177326E-2</v>
      </c>
      <c r="U356" s="94">
        <v>2.1416817012235994</v>
      </c>
      <c r="V356" s="376">
        <v>0.1938859141079774</v>
      </c>
      <c r="W356" s="94">
        <v>-4.1664153685544552</v>
      </c>
      <c r="X356" s="376">
        <v>0.41557220755000113</v>
      </c>
    </row>
    <row r="357" spans="1:24">
      <c r="A357" t="s">
        <v>22</v>
      </c>
      <c r="C357" s="94">
        <v>-2.8391631678449292</v>
      </c>
      <c r="D357" s="217">
        <v>6.9698990442355058E-2</v>
      </c>
      <c r="E357" s="94">
        <v>-1.310240126564989</v>
      </c>
      <c r="F357" s="217">
        <v>0.66593043432250076</v>
      </c>
      <c r="G357" s="94">
        <v>0.56790466663751094</v>
      </c>
      <c r="H357" s="217">
        <v>0.84127473413440967</v>
      </c>
      <c r="I357" s="94">
        <v>0.62587964589536627</v>
      </c>
      <c r="J357" s="217">
        <v>0.33479738509831447</v>
      </c>
      <c r="K357" s="94">
        <v>1.4245636688978147</v>
      </c>
      <c r="L357" s="217">
        <v>0.48698201899456139</v>
      </c>
      <c r="O357" s="94">
        <v>-1.0897722491690207</v>
      </c>
      <c r="P357" s="376">
        <v>0.37277799369841913</v>
      </c>
      <c r="Q357" s="94">
        <v>-0.81540847435190333</v>
      </c>
      <c r="R357" s="376">
        <v>0.50959559088840112</v>
      </c>
      <c r="S357" s="94">
        <v>9.3596254087787892E-2</v>
      </c>
      <c r="T357" s="376">
        <v>0.92550901486826509</v>
      </c>
      <c r="U357" s="94">
        <v>-0.65744128124720957</v>
      </c>
      <c r="V357" s="376">
        <v>0.65632197371608969</v>
      </c>
      <c r="W357" s="94">
        <v>-4.1534164628237464</v>
      </c>
      <c r="X357" s="376">
        <v>0.30853427502180752</v>
      </c>
    </row>
    <row r="358" spans="1:24">
      <c r="A358" t="s">
        <v>23</v>
      </c>
      <c r="C358" s="94">
        <v>-3.710881316307864</v>
      </c>
      <c r="D358" s="217">
        <v>8.3741469054876727E-2</v>
      </c>
      <c r="E358" s="94">
        <v>2.5870535091402194</v>
      </c>
      <c r="F358" s="217">
        <v>0.39658670368601712</v>
      </c>
      <c r="G358" s="94">
        <v>-2.8071104589787073</v>
      </c>
      <c r="H358" s="217">
        <v>0.36203288603166894</v>
      </c>
      <c r="I358" s="94">
        <v>-2.2423958234829251</v>
      </c>
      <c r="J358" s="217">
        <v>1.1166890455336698E-2</v>
      </c>
      <c r="K358" s="94">
        <v>0.55312096828348634</v>
      </c>
      <c r="L358" s="217">
        <v>0.83393090146062354</v>
      </c>
      <c r="O358" s="94">
        <v>-0.43768956455131997</v>
      </c>
      <c r="P358" s="376">
        <v>0.77805143363838147</v>
      </c>
      <c r="Q358" s="94">
        <v>0.80783710753520277</v>
      </c>
      <c r="R358" s="376">
        <v>0.55028199615968332</v>
      </c>
      <c r="S358" s="94">
        <v>-1.4792992958672011</v>
      </c>
      <c r="T358" s="376">
        <v>0.36734772797947091</v>
      </c>
      <c r="U358" s="94">
        <v>-2.5727910469890087</v>
      </c>
      <c r="V358" s="376">
        <v>0.32568890598631994</v>
      </c>
      <c r="W358" s="94">
        <v>-13.995436990901428</v>
      </c>
      <c r="X358" s="376">
        <v>5.2519006568769462E-2</v>
      </c>
    </row>
    <row r="359" spans="1:24">
      <c r="A359" t="s">
        <v>24</v>
      </c>
      <c r="C359" s="94">
        <v>-1.8298057782084671</v>
      </c>
      <c r="D359" s="217">
        <v>0.25235947921430724</v>
      </c>
      <c r="E359" s="94">
        <v>-1.495821800844864</v>
      </c>
      <c r="F359" s="217">
        <v>0.71117628270382371</v>
      </c>
      <c r="G359" s="94">
        <v>-0.94324743090592711</v>
      </c>
      <c r="H359" s="217">
        <v>0.69077784193186431</v>
      </c>
      <c r="I359" s="94">
        <v>-1.7343951978434458E-2</v>
      </c>
      <c r="J359" s="217">
        <v>0.97088267441444442</v>
      </c>
      <c r="K359" s="94">
        <v>0.48184829669886536</v>
      </c>
      <c r="L359" s="217">
        <v>0.85091570802353433</v>
      </c>
      <c r="O359" s="94">
        <v>-1.1894433050562692</v>
      </c>
      <c r="P359" s="377">
        <v>0.48985468217913675</v>
      </c>
      <c r="Q359" s="94">
        <v>-0.99476820427431034</v>
      </c>
      <c r="R359" s="377">
        <v>0.56148532410527485</v>
      </c>
      <c r="S359" s="94">
        <v>0.50811917209824242</v>
      </c>
      <c r="T359" s="377">
        <v>0.58609210207214568</v>
      </c>
      <c r="U359" s="94">
        <v>8.6542717632006091E-2</v>
      </c>
      <c r="V359" s="377">
        <v>0.94558443298749184</v>
      </c>
      <c r="W359" s="94">
        <v>-0.15789034921910305</v>
      </c>
      <c r="X359" s="377">
        <v>0.9751876994340074</v>
      </c>
    </row>
    <row r="360" spans="1:24">
      <c r="A360" t="s">
        <v>172</v>
      </c>
      <c r="C360" s="94">
        <v>-5.1348721545963354</v>
      </c>
      <c r="D360" s="260">
        <v>0.12716775944346526</v>
      </c>
      <c r="E360" s="94">
        <v>18.12668884976242</v>
      </c>
      <c r="F360" s="260">
        <v>8.0186083645340495E-2</v>
      </c>
      <c r="G360" s="94">
        <v>-1.9572038815244643</v>
      </c>
      <c r="H360" s="260">
        <v>0.2907952177706955</v>
      </c>
      <c r="I360" s="94">
        <v>-1.4742594086162299</v>
      </c>
      <c r="J360" s="260">
        <v>0.16075500466923698</v>
      </c>
      <c r="K360" s="94">
        <v>-0.40517521082531172</v>
      </c>
      <c r="L360" s="260">
        <v>0.92394205682069463</v>
      </c>
      <c r="O360" s="94">
        <v>-2.6620393032440526</v>
      </c>
      <c r="P360" s="376">
        <v>0.42751670686955567</v>
      </c>
      <c r="Q360" s="94">
        <v>-1.4230085684789218</v>
      </c>
      <c r="R360" s="376">
        <v>0.81117419756059261</v>
      </c>
      <c r="S360" s="94">
        <v>-3.6964158695910134</v>
      </c>
      <c r="T360" s="376">
        <v>0.30503170972624083</v>
      </c>
      <c r="U360" s="94">
        <v>4.1426599304614928</v>
      </c>
      <c r="V360" s="376">
        <v>0.14582588645566263</v>
      </c>
      <c r="W360" s="94">
        <v>-5.550243504805163</v>
      </c>
      <c r="X360" s="376">
        <v>0.44692628247960842</v>
      </c>
    </row>
    <row r="361" spans="1:24">
      <c r="A361" t="s">
        <v>26</v>
      </c>
      <c r="C361" s="94">
        <v>-2.8140431449428469</v>
      </c>
      <c r="D361" s="217">
        <v>6.684737914232676E-2</v>
      </c>
      <c r="E361" s="94">
        <v>2.6352759846699501</v>
      </c>
      <c r="F361" s="217">
        <v>0.32458912183394562</v>
      </c>
      <c r="G361" s="94">
        <v>-3.0939535053171032</v>
      </c>
      <c r="H361" s="217">
        <v>0.30089115433090174</v>
      </c>
      <c r="I361" s="94">
        <v>-0.38580063723655433</v>
      </c>
      <c r="J361" s="217">
        <v>0.62004823684901988</v>
      </c>
      <c r="K361" s="94">
        <v>0.94911600471332702</v>
      </c>
      <c r="L361" s="217">
        <v>0.52203890043251044</v>
      </c>
      <c r="O361" s="94">
        <v>-0.87027567045861076</v>
      </c>
      <c r="P361" s="376">
        <v>0.4252170653337809</v>
      </c>
      <c r="Q361" s="94">
        <v>1.3711091079403381</v>
      </c>
      <c r="R361" s="376">
        <v>0.17754907982450152</v>
      </c>
      <c r="S361" s="94">
        <v>-0.61007927571140652</v>
      </c>
      <c r="T361" s="376">
        <v>0.63211104252061912</v>
      </c>
      <c r="U361" s="94">
        <v>-0.6432972279683149</v>
      </c>
      <c r="V361" s="376">
        <v>0.73226349558978732</v>
      </c>
      <c r="W361" s="94">
        <v>-2.3094115255660626</v>
      </c>
      <c r="X361" s="376">
        <v>0.42862655319706211</v>
      </c>
    </row>
    <row r="362" spans="1:24">
      <c r="A362" t="s">
        <v>173</v>
      </c>
      <c r="C362" s="94">
        <v>-3.0426499024219527</v>
      </c>
      <c r="D362" s="217">
        <v>2.1230058678755385E-2</v>
      </c>
      <c r="E362" s="94">
        <v>-6.8548327976265594E-3</v>
      </c>
      <c r="F362" s="217">
        <v>0.99705682042344468</v>
      </c>
      <c r="G362" s="94">
        <v>-5.3001823360630134</v>
      </c>
      <c r="H362" s="217">
        <v>0.16965892939873406</v>
      </c>
      <c r="I362" s="94">
        <v>-0.52045537272324571</v>
      </c>
      <c r="J362" s="217">
        <v>0.73952376594814095</v>
      </c>
      <c r="K362" s="94">
        <v>-1.6353471788799689</v>
      </c>
      <c r="L362" s="217">
        <v>0.32698638764774801</v>
      </c>
      <c r="O362" s="94">
        <v>-1.1020138046048285</v>
      </c>
      <c r="P362" s="376">
        <v>0.20831092552200758</v>
      </c>
      <c r="Q362" s="94">
        <v>-0.10906594967087736</v>
      </c>
      <c r="R362" s="376">
        <v>0.88792050142070233</v>
      </c>
      <c r="S362" s="94">
        <v>0.23033053610628171</v>
      </c>
      <c r="T362" s="376">
        <v>0.91220667276776102</v>
      </c>
      <c r="U362" s="94">
        <v>-1.0415256796616845</v>
      </c>
      <c r="V362" s="376">
        <v>0.73000919374737916</v>
      </c>
      <c r="W362" s="94">
        <v>-0.61864339634412058</v>
      </c>
      <c r="X362" s="376">
        <v>0.78675937395673357</v>
      </c>
    </row>
    <row r="363" spans="1:24">
      <c r="A363" t="s">
        <v>28</v>
      </c>
      <c r="C363" s="94">
        <v>-3.2439877974559059</v>
      </c>
      <c r="D363" s="217">
        <v>7.4650218875960295E-2</v>
      </c>
      <c r="E363" s="94">
        <v>-0.17763791819117319</v>
      </c>
      <c r="F363" s="217">
        <v>0.92273901447785511</v>
      </c>
      <c r="G363" s="94">
        <v>-3.2552034930643665</v>
      </c>
      <c r="H363" s="217">
        <v>0.42654775752642604</v>
      </c>
      <c r="I363" s="94">
        <v>-1.7226912396377831</v>
      </c>
      <c r="J363" s="217">
        <v>0.22272871233538416</v>
      </c>
      <c r="K363" s="94">
        <v>-0.60713851384808593</v>
      </c>
      <c r="L363" s="217">
        <v>0.75423103584748441</v>
      </c>
      <c r="O363" s="94">
        <v>-0.60124172027206646</v>
      </c>
      <c r="P363" s="376">
        <v>0.64359004994791857</v>
      </c>
      <c r="Q363" s="94">
        <v>-0.5233084725052175</v>
      </c>
      <c r="R363" s="376">
        <v>0.58843531081804645</v>
      </c>
      <c r="S363" s="94">
        <v>-0.4899376462274877</v>
      </c>
      <c r="T363" s="376">
        <v>0.82538411996218519</v>
      </c>
      <c r="U363" s="94">
        <v>-0.5153566045783311</v>
      </c>
      <c r="V363" s="376">
        <v>0.87589805140749044</v>
      </c>
      <c r="W363" s="94">
        <v>-1.0217448506042675</v>
      </c>
      <c r="X363" s="376">
        <v>0.74448251710172419</v>
      </c>
    </row>
    <row r="364" spans="1:24">
      <c r="A364" t="s">
        <v>29</v>
      </c>
      <c r="C364" s="94">
        <v>-8.4499494961911505</v>
      </c>
      <c r="D364" s="217">
        <v>6.9941841600353022E-2</v>
      </c>
      <c r="E364" s="94">
        <v>0.21330412305804491</v>
      </c>
      <c r="F364" s="217">
        <v>0.97859881532183324</v>
      </c>
      <c r="G364" s="94">
        <v>-2.974801923827247</v>
      </c>
      <c r="H364" s="217">
        <v>8.7172500037805883E-2</v>
      </c>
      <c r="I364" s="94">
        <v>-0.20483046540189132</v>
      </c>
      <c r="J364" s="217">
        <v>0.76942566823386671</v>
      </c>
      <c r="K364" s="94">
        <v>-2.1416270495694882</v>
      </c>
      <c r="L364" s="217">
        <v>0.42155362391042228</v>
      </c>
      <c r="O364" s="94">
        <v>-7.582414682379615</v>
      </c>
      <c r="P364" s="376">
        <v>0.20721708127514715</v>
      </c>
      <c r="Q364" s="94">
        <v>-2.7953287370563333</v>
      </c>
      <c r="R364" s="376">
        <v>0.44285187115992497</v>
      </c>
      <c r="S364" s="94">
        <v>-0.59121237464637377</v>
      </c>
      <c r="T364" s="376">
        <v>0.64160096016466395</v>
      </c>
      <c r="U364" s="94">
        <v>-0.37146123222819677</v>
      </c>
      <c r="V364" s="376">
        <v>0.75923074104595423</v>
      </c>
      <c r="W364" s="94">
        <v>-11.685773492651194</v>
      </c>
      <c r="X364" s="376">
        <v>8.8839300879278882E-2</v>
      </c>
    </row>
    <row r="365" spans="1:24">
      <c r="A365" t="s">
        <v>30</v>
      </c>
      <c r="C365" s="94">
        <v>-0.73180716061684636</v>
      </c>
      <c r="D365" s="217">
        <v>0.53323844105754825</v>
      </c>
      <c r="E365" s="94">
        <v>-1.7898786938064835</v>
      </c>
      <c r="F365" s="217">
        <v>0.68391253072919711</v>
      </c>
      <c r="G365" s="94">
        <v>-1.3088389325652277E-2</v>
      </c>
      <c r="H365" s="217">
        <v>0.99579613783151755</v>
      </c>
      <c r="I365" s="94">
        <v>-0.21004215373682231</v>
      </c>
      <c r="J365" s="217">
        <v>0.68150011341680994</v>
      </c>
      <c r="K365" s="94">
        <v>1.6791003766171257</v>
      </c>
      <c r="L365" s="217">
        <v>0.63433666762230489</v>
      </c>
      <c r="O365" s="94">
        <v>-0.81507815012541207</v>
      </c>
      <c r="P365" s="376">
        <v>0.50052633080427622</v>
      </c>
      <c r="Q365" s="94">
        <v>-8.5816971287725738E-2</v>
      </c>
      <c r="R365" s="376">
        <v>0.96321969153265175</v>
      </c>
      <c r="S365" s="94">
        <v>0.60182892521090103</v>
      </c>
      <c r="T365" s="376">
        <v>0.68061476722139302</v>
      </c>
      <c r="U365" s="94">
        <v>0.90438203692405206</v>
      </c>
      <c r="V365" s="376">
        <v>0.57104543935638907</v>
      </c>
      <c r="W365" s="94">
        <v>-2.5224267730418724E-2</v>
      </c>
      <c r="X365" s="376">
        <v>0.9958913091515319</v>
      </c>
    </row>
    <row r="366" spans="1:24">
      <c r="A366" t="s">
        <v>31</v>
      </c>
      <c r="C366" s="94">
        <v>-1.0599138451368189</v>
      </c>
      <c r="D366" s="217">
        <v>0.23994856402273446</v>
      </c>
      <c r="E366" s="94">
        <v>0.3891076409839806</v>
      </c>
      <c r="F366" s="217">
        <v>0.64634967908382956</v>
      </c>
      <c r="G366" s="94">
        <v>-2.3685604547291392</v>
      </c>
      <c r="H366" s="217">
        <v>0.52603738700030955</v>
      </c>
      <c r="I366" s="94">
        <v>-1.178673486023466</v>
      </c>
      <c r="J366" s="217">
        <v>0.48881251605037523</v>
      </c>
      <c r="K366" s="94">
        <v>0.63717677758404812</v>
      </c>
      <c r="L366" s="217">
        <v>0.49376283565135248</v>
      </c>
      <c r="O366" s="94">
        <v>0.11059491053891038</v>
      </c>
      <c r="P366" s="376">
        <v>0.88925422356509276</v>
      </c>
      <c r="Q366" s="94">
        <v>-1.1680705257523467</v>
      </c>
      <c r="R366" s="376">
        <v>4.6073048883810516E-2</v>
      </c>
      <c r="S366" s="94">
        <v>-1.5541308947550196</v>
      </c>
      <c r="T366" s="376">
        <v>0.53866091274378358</v>
      </c>
      <c r="U366" s="94">
        <v>-1.9832196559579025</v>
      </c>
      <c r="V366" s="376">
        <v>0.5245030244409099</v>
      </c>
      <c r="W366" s="94">
        <v>-0.296195786101424</v>
      </c>
      <c r="X366" s="376">
        <v>0.89761258262810917</v>
      </c>
    </row>
    <row r="367" spans="1:24">
      <c r="A367" t="s">
        <v>32</v>
      </c>
      <c r="C367" s="94">
        <v>-2.2343138445380779</v>
      </c>
      <c r="D367" s="217">
        <v>6.1399627135784882E-2</v>
      </c>
      <c r="E367" s="94">
        <v>-0.65452987745512792</v>
      </c>
      <c r="F367" s="217">
        <v>0.45264407253138561</v>
      </c>
      <c r="G367" s="94">
        <v>-5.4745890754146087</v>
      </c>
      <c r="H367" s="217">
        <v>0.19038024138858167</v>
      </c>
      <c r="I367" s="94">
        <v>-1.0614134146155003</v>
      </c>
      <c r="J367" s="217">
        <v>0.64714921591730545</v>
      </c>
      <c r="K367" s="94">
        <v>-0.62552070472084076</v>
      </c>
      <c r="L367" s="217">
        <v>0.61352477510309433</v>
      </c>
      <c r="O367" s="94">
        <v>-0.28625064387881644</v>
      </c>
      <c r="P367" s="376">
        <v>0.72551784394945695</v>
      </c>
      <c r="Q367" s="94">
        <v>-1.0129613995762894</v>
      </c>
      <c r="R367" s="376">
        <v>0.3837424859825177</v>
      </c>
      <c r="S367" s="94">
        <v>2.1777963188788085</v>
      </c>
      <c r="T367" s="376">
        <v>0.46900046448882382</v>
      </c>
      <c r="U367" s="94">
        <v>-2.6622889824039477</v>
      </c>
      <c r="V367" s="376">
        <v>0.48343524141584349</v>
      </c>
      <c r="W367" s="94">
        <v>-1.0040420803196648</v>
      </c>
      <c r="X367" s="376">
        <v>0.64536060621270819</v>
      </c>
    </row>
    <row r="368" spans="1:24">
      <c r="A368" t="s">
        <v>33</v>
      </c>
      <c r="C368" s="94">
        <v>-1.6502511270023941</v>
      </c>
      <c r="D368" s="217">
        <v>0.15240123297722552</v>
      </c>
      <c r="E368" s="94">
        <v>-0.66224453939781991</v>
      </c>
      <c r="F368" s="217">
        <v>0.5761759465138796</v>
      </c>
      <c r="G368" s="94">
        <v>-2.5044486145599256</v>
      </c>
      <c r="H368" s="217">
        <v>0.50340914249456747</v>
      </c>
      <c r="I368" s="94">
        <v>-0.57384450319286684</v>
      </c>
      <c r="J368" s="217">
        <v>0.73403153853157865</v>
      </c>
      <c r="K368" s="94">
        <v>0.36294685445440844</v>
      </c>
      <c r="L368" s="217">
        <v>0.76317811261457391</v>
      </c>
      <c r="O368" s="94">
        <v>0.40506006316867771</v>
      </c>
      <c r="P368" s="376">
        <v>0.5864511528156886</v>
      </c>
      <c r="Q368" s="94">
        <v>-1.154816162181161</v>
      </c>
      <c r="R368" s="376">
        <v>0.12439443923562632</v>
      </c>
      <c r="S368" s="94">
        <v>0.32163999724815306</v>
      </c>
      <c r="T368" s="376">
        <v>0.89127495880979679</v>
      </c>
      <c r="U368" s="94">
        <v>-1.171432019224325</v>
      </c>
      <c r="V368" s="376">
        <v>0.69735018363503409</v>
      </c>
      <c r="W368" s="94">
        <v>1.2464618588950545</v>
      </c>
      <c r="X368" s="376">
        <v>0.61607241663202916</v>
      </c>
    </row>
    <row r="369" spans="1:24">
      <c r="A369" t="s">
        <v>34</v>
      </c>
      <c r="C369" s="94">
        <v>-1.9650730725175918</v>
      </c>
      <c r="D369" s="217">
        <v>1.9972554167394567E-2</v>
      </c>
      <c r="E369" s="94">
        <v>-0.52610837114136688</v>
      </c>
      <c r="F369" s="217">
        <v>0.49861455283661471</v>
      </c>
      <c r="G369" s="94">
        <v>-1.44709151800046</v>
      </c>
      <c r="H369" s="217">
        <v>0.73162086538597337</v>
      </c>
      <c r="I369" s="94">
        <v>0.71334289121526273</v>
      </c>
      <c r="J369" s="217">
        <v>0.79535642235244342</v>
      </c>
      <c r="K369" s="94">
        <v>-0.42826056926709694</v>
      </c>
      <c r="L369" s="217">
        <v>0.67254854001579878</v>
      </c>
      <c r="O369" s="94">
        <v>0.17469102075274018</v>
      </c>
      <c r="P369" s="376">
        <v>0.83592539294225898</v>
      </c>
      <c r="Q369" s="94">
        <v>-5.4476141183537868E-3</v>
      </c>
      <c r="R369" s="376">
        <v>0.99611522728742619</v>
      </c>
      <c r="S369" s="94">
        <v>4.1131908621240667</v>
      </c>
      <c r="T369" s="376">
        <v>0.20920206453919488</v>
      </c>
      <c r="U369" s="94">
        <v>-3.5997247916703183</v>
      </c>
      <c r="V369" s="376">
        <v>0.39442794485508348</v>
      </c>
      <c r="W369" s="94">
        <v>-1.0367844089688567</v>
      </c>
      <c r="X369" s="376">
        <v>0.58996872875493378</v>
      </c>
    </row>
    <row r="370" spans="1:24">
      <c r="A370" t="s">
        <v>35</v>
      </c>
      <c r="C370" s="94">
        <v>-3.776531434929816</v>
      </c>
      <c r="D370" s="217">
        <v>4.8583143928693326E-2</v>
      </c>
      <c r="E370" s="94">
        <v>0.35550834149976596</v>
      </c>
      <c r="F370" s="217">
        <v>0.77352267794550034</v>
      </c>
      <c r="G370" s="94">
        <v>-3.9676660625349016</v>
      </c>
      <c r="H370" s="217">
        <v>0.30898759009371002</v>
      </c>
      <c r="I370" s="94">
        <v>-0.6818228760913807</v>
      </c>
      <c r="J370" s="217">
        <v>0.78759991177746136</v>
      </c>
      <c r="K370" s="94">
        <v>-0.1638260773379247</v>
      </c>
      <c r="L370" s="217">
        <v>0.84586082124210282</v>
      </c>
      <c r="O370" s="94">
        <v>-1.6187846593357262</v>
      </c>
      <c r="P370" s="376">
        <v>0.12770930587587537</v>
      </c>
      <c r="Q370" s="94">
        <v>-0.25392466836908978</v>
      </c>
      <c r="R370" s="376">
        <v>0.81190780804311946</v>
      </c>
      <c r="S370" s="94">
        <v>3.5636803482636052</v>
      </c>
      <c r="T370" s="376">
        <v>0.25203967312445419</v>
      </c>
      <c r="U370" s="94">
        <v>-3.6637181893535682</v>
      </c>
      <c r="V370" s="376">
        <v>0.38969680510779325</v>
      </c>
      <c r="W370" s="94">
        <v>-2.6914906350902807</v>
      </c>
      <c r="X370" s="376">
        <v>0.22896477837639417</v>
      </c>
    </row>
    <row r="371" spans="1:24">
      <c r="A371" t="s">
        <v>36</v>
      </c>
      <c r="C371" s="94">
        <v>-3.3209706131329364</v>
      </c>
      <c r="D371" s="376">
        <v>2.579268796732577E-2</v>
      </c>
      <c r="E371" s="94">
        <v>-0.65253771734216981</v>
      </c>
      <c r="F371" s="376">
        <v>0.80081083491449556</v>
      </c>
      <c r="G371" s="94">
        <v>-1.0949479929702606</v>
      </c>
      <c r="H371" s="376">
        <v>0.5314189805271321</v>
      </c>
      <c r="I371" s="94">
        <v>-5.5711859988051192E-2</v>
      </c>
      <c r="J371" s="376">
        <v>0.82226243452005732</v>
      </c>
      <c r="K371" s="94">
        <v>-0.51342257417884907</v>
      </c>
      <c r="L371" s="376">
        <v>0.72159541587097042</v>
      </c>
      <c r="O371" s="94">
        <v>-1.6680057393488106</v>
      </c>
      <c r="P371" s="376">
        <v>0.12376253052757757</v>
      </c>
      <c r="Q371" s="94">
        <v>-0.36688926317995724</v>
      </c>
      <c r="R371" s="376">
        <v>0.66489882623039442</v>
      </c>
      <c r="S371" s="94">
        <v>8.0141667305525577E-2</v>
      </c>
      <c r="T371" s="376">
        <v>0.91103232478899754</v>
      </c>
      <c r="U371" s="94">
        <v>-0.17799688955789478</v>
      </c>
      <c r="V371" s="376">
        <v>0.85605554466487033</v>
      </c>
      <c r="W371" s="94">
        <v>-3.5706686247307005</v>
      </c>
      <c r="X371" s="376">
        <v>0.15590105766099438</v>
      </c>
    </row>
    <row r="372" spans="1:24">
      <c r="C372" s="94"/>
      <c r="D372" s="376"/>
      <c r="E372" s="94"/>
      <c r="F372" s="376"/>
      <c r="G372" s="94"/>
      <c r="H372" s="376"/>
      <c r="I372" s="94"/>
      <c r="J372" s="376"/>
      <c r="K372" s="94"/>
      <c r="L372" s="376"/>
      <c r="O372" s="94"/>
      <c r="P372" s="376"/>
      <c r="Q372" s="94"/>
      <c r="R372" s="376"/>
      <c r="S372" s="94"/>
      <c r="T372" s="376"/>
      <c r="U372" s="94"/>
      <c r="V372" s="376"/>
      <c r="W372" s="94"/>
      <c r="X372" s="376"/>
    </row>
    <row r="373" spans="1:24">
      <c r="A373" t="s">
        <v>188</v>
      </c>
      <c r="C373" s="94">
        <v>-3.6329259668574578</v>
      </c>
      <c r="D373" s="376">
        <v>4.2284382413024256E-2</v>
      </c>
      <c r="E373" s="94">
        <v>1.0562643636060851</v>
      </c>
      <c r="F373" s="376">
        <v>0.59994785365075365</v>
      </c>
      <c r="G373" s="94">
        <v>-3.5601998041226683</v>
      </c>
      <c r="H373" s="376">
        <v>0.2265600433902315</v>
      </c>
      <c r="I373" s="94">
        <v>-1.2547180569098448</v>
      </c>
      <c r="J373" s="376">
        <v>0.14686773988410584</v>
      </c>
      <c r="K373" s="94">
        <v>-0.64654024426644596</v>
      </c>
      <c r="L373" s="376">
        <v>0.76436324939093991</v>
      </c>
      <c r="O373" s="94">
        <v>-0.98734677642124713</v>
      </c>
      <c r="P373" s="376">
        <v>0.3825852297486918</v>
      </c>
      <c r="Q373" s="94">
        <v>4.3941137441911408E-2</v>
      </c>
      <c r="R373" s="376">
        <v>0.95651579165883727</v>
      </c>
      <c r="S373" s="94">
        <v>-1.0334548642114336</v>
      </c>
      <c r="T373" s="376">
        <v>0.49418111189499003</v>
      </c>
      <c r="U373" s="94">
        <v>-1.867825944437141</v>
      </c>
      <c r="V373" s="376">
        <v>0.41823846270168197</v>
      </c>
      <c r="W373" s="94">
        <v>-1.8853850636863834</v>
      </c>
      <c r="X373" s="376">
        <v>0.47658235087386669</v>
      </c>
    </row>
    <row r="374" spans="1:24">
      <c r="A374" t="s">
        <v>189</v>
      </c>
      <c r="C374" s="94">
        <v>-5.1441043864532228</v>
      </c>
      <c r="D374" s="376">
        <v>6.5376837897269502E-2</v>
      </c>
      <c r="E374" s="94">
        <v>8.9605324442808101</v>
      </c>
      <c r="F374" s="376">
        <v>0.2381933962552375</v>
      </c>
      <c r="G374" s="94">
        <v>-1.7130064242746754</v>
      </c>
      <c r="H374" s="376">
        <v>0.14971586734790288</v>
      </c>
      <c r="I374" s="94">
        <v>-1.09142250719319</v>
      </c>
      <c r="J374" s="376">
        <v>9.7778196241392612E-2</v>
      </c>
      <c r="K374" s="94">
        <v>-2.3228064298054747</v>
      </c>
      <c r="L374" s="376">
        <v>0.43859002285409954</v>
      </c>
      <c r="O374" s="94">
        <v>-5.1523810751245263</v>
      </c>
      <c r="P374" s="376">
        <v>0.11906026676443793</v>
      </c>
      <c r="Q374" s="94">
        <v>-1.5625222700171391</v>
      </c>
      <c r="R374" s="376">
        <v>0.66403082422805826</v>
      </c>
      <c r="S374" s="94">
        <v>-3.1143852982325284</v>
      </c>
      <c r="T374" s="376">
        <v>9.4793886385473813E-2</v>
      </c>
      <c r="U374" s="94">
        <v>2.2939749549446291</v>
      </c>
      <c r="V374" s="376">
        <v>0.17483887280936961</v>
      </c>
      <c r="W374" s="94">
        <v>-8.0579354814317377</v>
      </c>
      <c r="X374" s="376">
        <v>0.16866006974613912</v>
      </c>
    </row>
    <row r="375" spans="1:24">
      <c r="A375" t="s">
        <v>190</v>
      </c>
      <c r="C375" s="94">
        <v>-2.9821303282619835</v>
      </c>
      <c r="D375" s="376">
        <v>5.5958161664425375E-2</v>
      </c>
      <c r="E375" s="94">
        <v>-4.7394689877991629</v>
      </c>
      <c r="F375" s="376">
        <v>0.28215434219626734</v>
      </c>
      <c r="G375" s="94">
        <v>1.0339225399420913</v>
      </c>
      <c r="H375" s="376">
        <v>0.57414539381052987</v>
      </c>
      <c r="I375" s="94">
        <v>-0.28480492750932362</v>
      </c>
      <c r="J375" s="376">
        <v>0.47143596947439614</v>
      </c>
      <c r="K375" s="94">
        <v>1.0766856831703551</v>
      </c>
      <c r="L375" s="376">
        <v>0.62963594135433021</v>
      </c>
      <c r="O375" s="94">
        <v>-1.5648794757863758</v>
      </c>
      <c r="P375" s="376">
        <v>0.14004740204598631</v>
      </c>
      <c r="Q375" s="94">
        <v>-2.2927643584659525</v>
      </c>
      <c r="R375" s="376">
        <v>0.23426611118655483</v>
      </c>
      <c r="S375" s="94">
        <v>-0.18004311642665355</v>
      </c>
      <c r="T375" s="376">
        <v>0.75974939633672145</v>
      </c>
      <c r="U375" s="94">
        <v>-0.24262594384756503</v>
      </c>
      <c r="V375" s="376">
        <v>0.83147908943669935</v>
      </c>
      <c r="W375" s="94">
        <v>-5.9489713497532151</v>
      </c>
      <c r="X375" s="376">
        <v>0.1336491287607563</v>
      </c>
    </row>
    <row r="376" spans="1:24">
      <c r="A376" t="s">
        <v>191</v>
      </c>
      <c r="C376" s="94">
        <v>-2.5499198600277895</v>
      </c>
      <c r="D376" s="376">
        <v>3.0396804817995043E-2</v>
      </c>
      <c r="E376" s="94">
        <v>0.1512247141709788</v>
      </c>
      <c r="F376" s="376">
        <v>0.83195673095513112</v>
      </c>
      <c r="G376" s="94">
        <v>-3.1653412949511273</v>
      </c>
      <c r="H376" s="376">
        <v>0.33642277093993112</v>
      </c>
      <c r="I376" s="94">
        <v>-0.27011472154230393</v>
      </c>
      <c r="J376" s="376">
        <v>0.88978735173221868</v>
      </c>
      <c r="K376" s="94">
        <v>-5.1748808506358032E-2</v>
      </c>
      <c r="L376" s="376">
        <v>0.95191491964538988</v>
      </c>
      <c r="O376" s="94">
        <v>-0.59100708061727625</v>
      </c>
      <c r="P376" s="376">
        <v>0.38153099436545201</v>
      </c>
      <c r="Q376" s="94">
        <v>-0.39923658569445608</v>
      </c>
      <c r="R376" s="376">
        <v>0.61289255073799676</v>
      </c>
      <c r="S376" s="94">
        <v>2.1908078181037332</v>
      </c>
      <c r="T376" s="376">
        <v>0.37782211988804892</v>
      </c>
      <c r="U376" s="94">
        <v>-2.7769902967015514</v>
      </c>
      <c r="V376" s="376">
        <v>0.41141406228163091</v>
      </c>
      <c r="W376" s="94">
        <v>-1.5032573469384005</v>
      </c>
      <c r="X376" s="376">
        <v>0.44928084750109643</v>
      </c>
    </row>
    <row r="377" spans="1:24">
      <c r="A377" t="s">
        <v>192</v>
      </c>
      <c r="C377" s="94">
        <v>-2.74779638009444</v>
      </c>
      <c r="D377" s="376">
        <v>4.4472113753742507E-2</v>
      </c>
      <c r="E377" s="94">
        <v>0.15741094286978588</v>
      </c>
      <c r="F377" s="376">
        <v>0.95082075244202346</v>
      </c>
      <c r="G377" s="94">
        <v>-1.8062035468391247</v>
      </c>
      <c r="H377" s="376">
        <v>0.49115296356658034</v>
      </c>
      <c r="I377" s="94">
        <v>0.22007453303251567</v>
      </c>
      <c r="J377" s="376">
        <v>0.60388464313687495</v>
      </c>
      <c r="K377" s="94">
        <v>0.11509956920733597</v>
      </c>
      <c r="L377" s="376">
        <v>0.94622961499370961</v>
      </c>
      <c r="O377" s="94">
        <v>-1.0441710063160807</v>
      </c>
      <c r="P377" s="376">
        <v>0.29325442451657524</v>
      </c>
      <c r="Q377" s="94">
        <v>9.9191008429820857E-2</v>
      </c>
      <c r="R377" s="376">
        <v>0.91199449896932672</v>
      </c>
      <c r="S377" s="94">
        <v>7.4290036809389601E-2</v>
      </c>
      <c r="T377" s="376">
        <v>0.94116275787962422</v>
      </c>
      <c r="U377" s="94">
        <v>-8.1031416608159351E-2</v>
      </c>
      <c r="V377" s="376">
        <v>0.95560127759404645</v>
      </c>
      <c r="W377" s="94">
        <v>-2.4157261811064576</v>
      </c>
      <c r="X377" s="376">
        <v>0.41126331912761471</v>
      </c>
    </row>
    <row r="380" spans="1:24" ht="15.75" thickBot="1"/>
    <row r="381" spans="1:24" ht="15.75" thickBot="1">
      <c r="B381" s="115" t="s">
        <v>213</v>
      </c>
      <c r="C381" s="116"/>
      <c r="D381" s="116"/>
      <c r="E381" s="116"/>
      <c r="F381" s="116"/>
      <c r="G381" s="116"/>
      <c r="H381" s="122"/>
      <c r="K381" s="364"/>
      <c r="L381" s="364"/>
      <c r="M381" s="364"/>
      <c r="N381" s="364" t="s">
        <v>214</v>
      </c>
      <c r="O381" s="364"/>
      <c r="P381" s="364"/>
    </row>
    <row r="382" spans="1:24" ht="15.75" thickBot="1">
      <c r="A382" s="365"/>
      <c r="B382" s="123" t="s">
        <v>157</v>
      </c>
      <c r="C382" s="123"/>
      <c r="D382" s="123" t="s">
        <v>163</v>
      </c>
      <c r="E382" s="123"/>
      <c r="F382" s="123" t="s">
        <v>164</v>
      </c>
      <c r="G382" s="123"/>
      <c r="H382" s="366" t="s">
        <v>159</v>
      </c>
      <c r="I382" s="123"/>
      <c r="J382" s="123" t="s">
        <v>160</v>
      </c>
      <c r="K382" s="367"/>
      <c r="L382" s="207"/>
      <c r="M382" s="123" t="s">
        <v>165</v>
      </c>
      <c r="N382" s="123"/>
      <c r="O382" s="123" t="s">
        <v>166</v>
      </c>
      <c r="P382" s="123"/>
      <c r="Q382" s="123" t="s">
        <v>167</v>
      </c>
      <c r="R382" s="123"/>
      <c r="S382" s="123" t="s">
        <v>168</v>
      </c>
      <c r="T382" s="123"/>
      <c r="U382" s="125" t="s">
        <v>169</v>
      </c>
      <c r="V382" s="125"/>
    </row>
    <row r="383" spans="1:24" ht="15.75" thickBot="1">
      <c r="A383" s="368"/>
      <c r="B383" s="127" t="s">
        <v>170</v>
      </c>
      <c r="C383" s="130" t="s">
        <v>171</v>
      </c>
      <c r="D383" s="127" t="s">
        <v>170</v>
      </c>
      <c r="E383" s="130" t="s">
        <v>171</v>
      </c>
      <c r="F383" s="127" t="s">
        <v>170</v>
      </c>
      <c r="G383" s="130" t="s">
        <v>171</v>
      </c>
      <c r="H383" s="371" t="s">
        <v>170</v>
      </c>
      <c r="I383" s="130" t="s">
        <v>171</v>
      </c>
      <c r="J383" s="127" t="s">
        <v>170</v>
      </c>
      <c r="K383" s="131" t="s">
        <v>171</v>
      </c>
      <c r="L383" s="372"/>
      <c r="M383" s="127" t="s">
        <v>170</v>
      </c>
      <c r="N383" s="130" t="s">
        <v>171</v>
      </c>
      <c r="O383" s="127" t="s">
        <v>170</v>
      </c>
      <c r="P383" s="128" t="s">
        <v>171</v>
      </c>
      <c r="Q383" s="123" t="s">
        <v>170</v>
      </c>
      <c r="R383" s="132" t="s">
        <v>171</v>
      </c>
      <c r="S383" s="128" t="s">
        <v>170</v>
      </c>
      <c r="T383" s="128" t="s">
        <v>171</v>
      </c>
      <c r="U383" s="123" t="s">
        <v>170</v>
      </c>
      <c r="V383" s="132" t="s">
        <v>171</v>
      </c>
    </row>
    <row r="384" spans="1:24">
      <c r="A384" s="118" t="s">
        <v>11</v>
      </c>
      <c r="B384" s="101">
        <v>6.5685254128540604</v>
      </c>
      <c r="C384" s="227">
        <v>0.5292999786182061</v>
      </c>
      <c r="D384" s="101">
        <v>-41.988151386461283</v>
      </c>
      <c r="E384" s="227">
        <v>4.2259910254788619E-2</v>
      </c>
      <c r="F384" s="101">
        <v>0.51619112004874612</v>
      </c>
      <c r="G384" s="227">
        <v>0.96331851925560952</v>
      </c>
      <c r="H384" s="101">
        <v>39.896934283881137</v>
      </c>
      <c r="I384" s="227">
        <v>8.8447266539622392E-3</v>
      </c>
      <c r="J384" s="101">
        <v>7.9991829908442158</v>
      </c>
      <c r="K384" s="227">
        <v>0.26799030632725473</v>
      </c>
      <c r="M384" s="101">
        <v>-1.0329397555015021</v>
      </c>
      <c r="N384" s="227">
        <v>0.9289503706451776</v>
      </c>
      <c r="O384" s="101">
        <v>-17.583822489371066</v>
      </c>
      <c r="P384" s="227">
        <v>4.8738262819790913E-2</v>
      </c>
      <c r="Q384" s="101">
        <v>17.987052012632613</v>
      </c>
      <c r="R384" s="227">
        <v>9.5861691043857666E-2</v>
      </c>
      <c r="S384" s="101">
        <v>21.178700732811848</v>
      </c>
      <c r="T384" s="227">
        <v>4.0183217101190723E-2</v>
      </c>
      <c r="U384" s="101">
        <v>187.02623730735181</v>
      </c>
      <c r="V384" s="227">
        <v>3.844822152408385E-2</v>
      </c>
    </row>
    <row r="385" spans="1:22">
      <c r="A385" s="118" t="s">
        <v>12</v>
      </c>
      <c r="B385" s="101">
        <v>13.799784439272047</v>
      </c>
      <c r="C385" s="217">
        <v>0.26966170550788804</v>
      </c>
      <c r="D385" s="101">
        <v>-33.74233852400107</v>
      </c>
      <c r="E385" s="217">
        <v>8.5448932478134718E-2</v>
      </c>
      <c r="F385" s="101">
        <v>3.134564069658881</v>
      </c>
      <c r="G385" s="217">
        <v>0.78976200607308322</v>
      </c>
      <c r="H385" s="101">
        <v>43.564319939293895</v>
      </c>
      <c r="I385" s="217">
        <v>7.0864970570519749E-3</v>
      </c>
      <c r="J385" s="101">
        <v>8.4503941792907007</v>
      </c>
      <c r="K385" s="217">
        <v>0.23845566141524666</v>
      </c>
      <c r="M385" s="101">
        <v>7.74540567769996</v>
      </c>
      <c r="N385" s="217">
        <v>0.53341573916694607</v>
      </c>
      <c r="O385" s="101">
        <v>-15.107370873393714</v>
      </c>
      <c r="P385" s="217">
        <v>7.7695716105669901E-2</v>
      </c>
      <c r="Q385" s="101">
        <v>23.378449528722363</v>
      </c>
      <c r="R385" s="217">
        <v>3.7371238950151389E-2</v>
      </c>
      <c r="S385" s="101">
        <v>17.928272022951557</v>
      </c>
      <c r="T385" s="217">
        <v>9.8126261957009797E-2</v>
      </c>
      <c r="U385" s="101">
        <v>201.40765318637435</v>
      </c>
      <c r="V385" s="217">
        <v>3.9489462749783773E-2</v>
      </c>
    </row>
    <row r="386" spans="1:22">
      <c r="A386" s="118" t="s">
        <v>13</v>
      </c>
      <c r="B386" s="89">
        <v>-8.445373464279978</v>
      </c>
      <c r="C386" s="217">
        <v>0.31411401062043498</v>
      </c>
      <c r="D386" s="89">
        <v>-47.148906755213623</v>
      </c>
      <c r="E386" s="217">
        <v>5.2785671462104451E-2</v>
      </c>
      <c r="F386" s="89">
        <v>-1.8103306624474063</v>
      </c>
      <c r="G386" s="217">
        <v>0.86032665963584387</v>
      </c>
      <c r="H386" s="89">
        <v>90.802516018829266</v>
      </c>
      <c r="I386" s="217">
        <v>5.0927380866995248E-4</v>
      </c>
      <c r="J386" s="89">
        <v>9.3555625168968408</v>
      </c>
      <c r="K386" s="217">
        <v>0.34333246234755066</v>
      </c>
      <c r="M386" s="89">
        <v>-25.162825344883849</v>
      </c>
      <c r="N386" s="217">
        <v>3.80426353178282E-2</v>
      </c>
      <c r="O386" s="89">
        <v>-12.770926520943821</v>
      </c>
      <c r="P386" s="217">
        <v>8.5138033343363756E-2</v>
      </c>
      <c r="Q386" s="89">
        <v>48.514848173436285</v>
      </c>
      <c r="R386" s="217">
        <v>8.9251337902939449E-3</v>
      </c>
      <c r="S386" s="89">
        <v>38.433993179997252</v>
      </c>
      <c r="T386" s="217">
        <v>3.2513152478335864E-3</v>
      </c>
      <c r="U386" s="89">
        <v>110.36267960851835</v>
      </c>
      <c r="V386" s="217">
        <v>9.7194673430649914E-2</v>
      </c>
    </row>
    <row r="387" spans="1:22">
      <c r="A387" s="118" t="s">
        <v>14</v>
      </c>
      <c r="B387" s="101">
        <v>-5.6320160101384369</v>
      </c>
      <c r="C387" s="217">
        <v>0.5158226026116477</v>
      </c>
      <c r="D387" s="101">
        <v>-49.977581872673142</v>
      </c>
      <c r="E387" s="217">
        <v>5.7528848628288123E-2</v>
      </c>
      <c r="F387" s="101">
        <v>-4.4428420876797503</v>
      </c>
      <c r="G387" s="217">
        <v>0.67733073072946182</v>
      </c>
      <c r="H387" s="101">
        <v>78.436665888923159</v>
      </c>
      <c r="I387" s="217">
        <v>7.2802681084886526E-4</v>
      </c>
      <c r="J387" s="101">
        <v>8.5200302047329863</v>
      </c>
      <c r="K387" s="217">
        <v>0.36416269260123257</v>
      </c>
      <c r="M387" s="101">
        <v>-23.159354941528481</v>
      </c>
      <c r="N387" s="217">
        <v>5.119452659239708E-2</v>
      </c>
      <c r="O387" s="101">
        <v>-14.016298915113268</v>
      </c>
      <c r="P387" s="217">
        <v>8.6145370135495739E-2</v>
      </c>
      <c r="Q387" s="101">
        <v>36.816001418439626</v>
      </c>
      <c r="R387" s="217">
        <v>2.2101508391691005E-2</v>
      </c>
      <c r="S387" s="101">
        <v>32.738238718364585</v>
      </c>
      <c r="T387" s="217">
        <v>8.2298075319806058E-3</v>
      </c>
      <c r="U387" s="101">
        <v>142.05849861137685</v>
      </c>
      <c r="V387" s="217">
        <v>5.7957285020106303E-2</v>
      </c>
    </row>
    <row r="388" spans="1:22">
      <c r="A388" s="118" t="s">
        <v>15</v>
      </c>
      <c r="B388" s="101">
        <v>-0.42292943056343146</v>
      </c>
      <c r="C388" s="217">
        <v>0.96376145875748054</v>
      </c>
      <c r="D388" s="101">
        <v>-44.186031179738492</v>
      </c>
      <c r="E388" s="217">
        <v>7.6609396921471687E-2</v>
      </c>
      <c r="F388" s="101">
        <v>-3.3966054669087948</v>
      </c>
      <c r="G388" s="217">
        <v>0.75040486219238078</v>
      </c>
      <c r="H388" s="101">
        <v>66.896229985408624</v>
      </c>
      <c r="I388" s="217">
        <v>9.5048698800870963E-4</v>
      </c>
      <c r="J388" s="101">
        <v>13.330128264152139</v>
      </c>
      <c r="K388" s="217">
        <v>0.1455971675928821</v>
      </c>
      <c r="M388" s="101">
        <v>-14.417588173882006</v>
      </c>
      <c r="N388" s="217">
        <v>0.20445965536307253</v>
      </c>
      <c r="O388" s="101">
        <v>-13.298683722711512</v>
      </c>
      <c r="P388" s="217">
        <v>0.11201748524094812</v>
      </c>
      <c r="Q388" s="101">
        <v>34.378348469703582</v>
      </c>
      <c r="R388" s="217">
        <v>1.660185457434948E-2</v>
      </c>
      <c r="S388" s="101">
        <v>31.19822913255139</v>
      </c>
      <c r="T388" s="217">
        <v>1.0938846872075617E-2</v>
      </c>
      <c r="U388" s="101">
        <v>182.43019956198941</v>
      </c>
      <c r="V388" s="217">
        <v>4.3417548489904159E-2</v>
      </c>
    </row>
    <row r="389" spans="1:22">
      <c r="A389" s="118" t="s">
        <v>16</v>
      </c>
      <c r="B389" s="101">
        <v>-2.8804859073125928</v>
      </c>
      <c r="C389" s="217">
        <v>0.74997344621588247</v>
      </c>
      <c r="D389" s="101">
        <v>-57.290806315515205</v>
      </c>
      <c r="E389" s="217">
        <v>2.1476290421071156E-2</v>
      </c>
      <c r="F389" s="101">
        <v>-4.6972528995251981</v>
      </c>
      <c r="G389" s="217">
        <v>0.67080795124758508</v>
      </c>
      <c r="H389" s="101">
        <v>23.196065542284423</v>
      </c>
      <c r="I389" s="217">
        <v>4.9927282300191507E-2</v>
      </c>
      <c r="J389" s="101">
        <v>3.7321959789005223</v>
      </c>
      <c r="K389" s="217">
        <v>0.54300049649120763</v>
      </c>
      <c r="M389" s="101">
        <v>-16.228821242877689</v>
      </c>
      <c r="N389" s="217">
        <v>0.1693583699616158</v>
      </c>
      <c r="O389" s="101">
        <v>-23.256232224770798</v>
      </c>
      <c r="P389" s="217">
        <v>2.8628433746433771E-2</v>
      </c>
      <c r="Q389" s="101">
        <v>3.3971759619819695</v>
      </c>
      <c r="R389" s="217">
        <v>0.73051664209295031</v>
      </c>
      <c r="S389" s="101">
        <v>15.863104518426162</v>
      </c>
      <c r="T389" s="217">
        <v>4.7080487251335894E-2</v>
      </c>
      <c r="U389" s="101">
        <v>177.60351337681436</v>
      </c>
      <c r="V389" s="217">
        <v>2.0769450393292654E-2</v>
      </c>
    </row>
    <row r="390" spans="1:22">
      <c r="A390" s="118" t="s">
        <v>17</v>
      </c>
      <c r="B390" s="101">
        <v>-14.416931084978968</v>
      </c>
      <c r="C390" s="217">
        <v>9.4407436164816172E-2</v>
      </c>
      <c r="D390" s="101">
        <v>-44.572697149201126</v>
      </c>
      <c r="E390" s="217">
        <v>0.16321142585762283</v>
      </c>
      <c r="F390" s="101">
        <v>0.67412065486211026</v>
      </c>
      <c r="G390" s="217">
        <v>0.94755891235282852</v>
      </c>
      <c r="H390" s="101">
        <v>74.386911333130357</v>
      </c>
      <c r="I390" s="217">
        <v>2.7875136055924453E-3</v>
      </c>
      <c r="J390" s="101">
        <v>16.616372609742289</v>
      </c>
      <c r="K390" s="217">
        <v>9.627074676277414E-2</v>
      </c>
      <c r="M390" s="101">
        <v>-34.012992084988085</v>
      </c>
      <c r="N390" s="217">
        <v>1.3936931461693032E-2</v>
      </c>
      <c r="O390" s="101">
        <v>-15.006540316650737</v>
      </c>
      <c r="P390" s="217">
        <v>5.6680016691277507E-2</v>
      </c>
      <c r="Q390" s="101">
        <v>52.654510292260525</v>
      </c>
      <c r="R390" s="217">
        <v>4.2774792505795873E-3</v>
      </c>
      <c r="S390" s="101">
        <v>38.333241263537168</v>
      </c>
      <c r="T390" s="217">
        <v>1.1571810285050995E-3</v>
      </c>
      <c r="U390" s="101">
        <v>138.18151630169936</v>
      </c>
      <c r="V390" s="217">
        <v>5.1616337036452332E-2</v>
      </c>
    </row>
    <row r="391" spans="1:22">
      <c r="A391" s="118" t="s">
        <v>18</v>
      </c>
      <c r="B391" s="101">
        <v>-5.4086599120416645</v>
      </c>
      <c r="C391" s="217">
        <v>0.48962233435582481</v>
      </c>
      <c r="D391" s="101">
        <v>-54.64696587987774</v>
      </c>
      <c r="E391" s="217">
        <v>4.9535088999589146E-2</v>
      </c>
      <c r="F391" s="101">
        <v>-0.85624717619930302</v>
      </c>
      <c r="G391" s="217">
        <v>0.93738006000442908</v>
      </c>
      <c r="H391" s="101">
        <v>63.077378282378319</v>
      </c>
      <c r="I391" s="217">
        <v>1.7115666351434956E-3</v>
      </c>
      <c r="J391" s="101">
        <v>13.417382554455001</v>
      </c>
      <c r="K391" s="217">
        <v>0.13281280669403484</v>
      </c>
      <c r="M391" s="101">
        <v>-24.57746635909546</v>
      </c>
      <c r="N391" s="217">
        <v>2.8189139690714651E-2</v>
      </c>
      <c r="O391" s="101">
        <v>-15.978892514600304</v>
      </c>
      <c r="P391" s="217">
        <v>5.3745004850698261E-2</v>
      </c>
      <c r="Q391" s="101">
        <v>37.878120394528217</v>
      </c>
      <c r="R391" s="217">
        <v>8.804391058676423E-3</v>
      </c>
      <c r="S391" s="101">
        <v>28.874939520443444</v>
      </c>
      <c r="T391" s="217">
        <v>9.2137895076548487E-3</v>
      </c>
      <c r="U391" s="101">
        <v>185.62313025977676</v>
      </c>
      <c r="V391" s="217">
        <v>3.2597518668050177E-2</v>
      </c>
    </row>
    <row r="392" spans="1:22">
      <c r="A392" s="118" t="s">
        <v>19</v>
      </c>
      <c r="B392" s="101">
        <v>-2.8990262087381473</v>
      </c>
      <c r="C392" s="217">
        <v>0.76291271289739071</v>
      </c>
      <c r="D392" s="101">
        <v>-67.368920603834141</v>
      </c>
      <c r="E392" s="217">
        <v>1.3170932074293176E-2</v>
      </c>
      <c r="F392" s="101">
        <v>-10.666661329193712</v>
      </c>
      <c r="G392" s="217">
        <v>0.34747425859417691</v>
      </c>
      <c r="H392" s="101">
        <v>6.9871415678022659</v>
      </c>
      <c r="I392" s="217">
        <v>0.45295589260063451</v>
      </c>
      <c r="J392" s="101">
        <v>-10.706556576953695</v>
      </c>
      <c r="K392" s="217">
        <v>9.4395379257762424E-2</v>
      </c>
      <c r="M392" s="101">
        <v>-18.21350064190792</v>
      </c>
      <c r="N392" s="217">
        <v>0.1378144542183346</v>
      </c>
      <c r="O392" s="101">
        <v>-27.182200902384395</v>
      </c>
      <c r="P392" s="217">
        <v>3.2869769266575546E-2</v>
      </c>
      <c r="Q392" s="101">
        <v>-16.458667057947366</v>
      </c>
      <c r="R392" s="217">
        <v>0.11194915141931228</v>
      </c>
      <c r="S392" s="101">
        <v>-0.49455930659228975</v>
      </c>
      <c r="T392" s="217">
        <v>0.95237876887483308</v>
      </c>
      <c r="U392" s="101">
        <v>161.22517262316526</v>
      </c>
      <c r="V392" s="217">
        <v>3.5927239097476183E-3</v>
      </c>
    </row>
    <row r="393" spans="1:22">
      <c r="A393" s="118" t="s">
        <v>20</v>
      </c>
      <c r="B393" s="101">
        <v>9.4605539572503936</v>
      </c>
      <c r="C393" s="217">
        <v>0.41260462508973705</v>
      </c>
      <c r="D393" s="101">
        <v>-50.305657655501093</v>
      </c>
      <c r="E393" s="217">
        <v>3.0906767957365987E-2</v>
      </c>
      <c r="F393" s="101">
        <v>-11.284362001449049</v>
      </c>
      <c r="G393" s="217">
        <v>0.33701970770620193</v>
      </c>
      <c r="H393" s="101">
        <v>4.3097359838569886</v>
      </c>
      <c r="I393" s="217">
        <v>0.65421940462479666</v>
      </c>
      <c r="J393" s="101">
        <v>-15.90175894838789</v>
      </c>
      <c r="K393" s="217">
        <v>3.0539864078527379E-2</v>
      </c>
      <c r="M393" s="101">
        <v>-1.8029174208124528</v>
      </c>
      <c r="N393" s="217">
        <v>0.87256462878636354</v>
      </c>
      <c r="O393" s="101">
        <v>-22.044646528877067</v>
      </c>
      <c r="P393" s="217">
        <v>9.0656666046350864E-2</v>
      </c>
      <c r="Q393" s="101">
        <v>-20.150113792577002</v>
      </c>
      <c r="R393" s="217">
        <v>6.5424496911080002E-2</v>
      </c>
      <c r="S393" s="101">
        <v>-2.9647157153006574</v>
      </c>
      <c r="T393" s="217">
        <v>0.74653076384497585</v>
      </c>
      <c r="U393" s="101">
        <v>212.19651083214163</v>
      </c>
      <c r="V393" s="217">
        <v>1.3963338144408926E-3</v>
      </c>
    </row>
    <row r="394" spans="1:22">
      <c r="A394" s="118" t="s">
        <v>21</v>
      </c>
      <c r="B394" s="101">
        <v>-7.311620478762439</v>
      </c>
      <c r="C394" s="217">
        <v>0.35474665189930965</v>
      </c>
      <c r="D394" s="101">
        <v>-48.554636688457016</v>
      </c>
      <c r="E394" s="217">
        <v>8.2270362132699087E-2</v>
      </c>
      <c r="F394" s="101">
        <v>6.4147173615105917</v>
      </c>
      <c r="G394" s="217">
        <v>0.56811987852961643</v>
      </c>
      <c r="H394" s="101">
        <v>89.375161886153293</v>
      </c>
      <c r="I394" s="217">
        <v>1.0179612221298362E-3</v>
      </c>
      <c r="J394" s="101">
        <v>15.335385342963587</v>
      </c>
      <c r="K394" s="217">
        <v>0.16212194621731435</v>
      </c>
      <c r="M394" s="101">
        <v>-26.279546200270875</v>
      </c>
      <c r="N394" s="217">
        <v>2.2954638369967147E-2</v>
      </c>
      <c r="O394" s="101">
        <v>-10.814292857168658</v>
      </c>
      <c r="P394" s="217">
        <v>0.14245323810594079</v>
      </c>
      <c r="Q394" s="101">
        <v>54.128451238048527</v>
      </c>
      <c r="R394" s="217">
        <v>4.8726074299254392E-3</v>
      </c>
      <c r="S394" s="101">
        <v>41.362647501206965</v>
      </c>
      <c r="T394" s="217">
        <v>2.1716582224786756E-3</v>
      </c>
      <c r="U394" s="101">
        <v>172.55075553683622</v>
      </c>
      <c r="V394" s="217">
        <v>5.4373063331511318E-2</v>
      </c>
    </row>
    <row r="395" spans="1:22">
      <c r="A395" s="118" t="s">
        <v>22</v>
      </c>
      <c r="B395" s="101">
        <v>-9.6354558195696391</v>
      </c>
      <c r="C395" s="217">
        <v>0.26085888909500232</v>
      </c>
      <c r="D395" s="101">
        <v>-69.092507372194945</v>
      </c>
      <c r="E395" s="217">
        <v>7.2527524839122413E-3</v>
      </c>
      <c r="F395" s="101">
        <v>-8.4547394232768269</v>
      </c>
      <c r="G395" s="217">
        <v>0.42190438072705616</v>
      </c>
      <c r="H395" s="101">
        <v>12.782900253128826</v>
      </c>
      <c r="I395" s="217">
        <v>0.16122841367710494</v>
      </c>
      <c r="J395" s="101">
        <v>-8.2934256025077424</v>
      </c>
      <c r="K395" s="217">
        <v>0.17445268787477697</v>
      </c>
      <c r="M395" s="101">
        <v>-29.837024926023048</v>
      </c>
      <c r="N395" s="217">
        <v>1.3008531577857247E-2</v>
      </c>
      <c r="O395" s="101">
        <v>-28.168040084906089</v>
      </c>
      <c r="P395" s="217">
        <v>5.3596475367605825E-3</v>
      </c>
      <c r="Q395" s="101">
        <v>-16.155963469597982</v>
      </c>
      <c r="R395" s="217">
        <v>9.8134900728421348E-2</v>
      </c>
      <c r="S395" s="101">
        <v>-3.1951567635116453</v>
      </c>
      <c r="T395" s="217">
        <v>0.69529517275243047</v>
      </c>
      <c r="U395" s="101">
        <v>141.88626623864835</v>
      </c>
      <c r="V395" s="217">
        <v>3.4146291423610836E-3</v>
      </c>
    </row>
    <row r="396" spans="1:22">
      <c r="A396" s="118" t="s">
        <v>23</v>
      </c>
      <c r="B396" s="101">
        <v>20.877132345593736</v>
      </c>
      <c r="C396" s="217">
        <v>0.13917996085700379</v>
      </c>
      <c r="D396" s="101">
        <v>-51.174460009678228</v>
      </c>
      <c r="E396" s="217">
        <v>2.7117206182677763E-2</v>
      </c>
      <c r="F396" s="101">
        <v>-19.483593308898392</v>
      </c>
      <c r="G396" s="217">
        <v>0.11525478855285531</v>
      </c>
      <c r="H396" s="101">
        <v>-9.5837771241862999</v>
      </c>
      <c r="I396" s="217">
        <v>0.34740789468913846</v>
      </c>
      <c r="J396" s="101">
        <v>-23.587652621179693</v>
      </c>
      <c r="K396" s="217">
        <v>2.2893700679082966E-2</v>
      </c>
      <c r="M396" s="101">
        <v>5.8592364565911765</v>
      </c>
      <c r="N396" s="217">
        <v>0.61232734997790139</v>
      </c>
      <c r="O396" s="101">
        <v>-26.699253786810196</v>
      </c>
      <c r="P396" s="217">
        <v>7.15659462021771E-2</v>
      </c>
      <c r="Q396" s="101">
        <v>-41.26354288826586</v>
      </c>
      <c r="R396" s="217">
        <v>4.6208680785243053E-3</v>
      </c>
      <c r="S396" s="101">
        <v>-8.7800152009268082</v>
      </c>
      <c r="T396" s="217">
        <v>0.4729205830949873</v>
      </c>
      <c r="U396" s="101">
        <v>107.69100283043562</v>
      </c>
      <c r="V396" s="217">
        <v>2.3387545339247577E-2</v>
      </c>
    </row>
    <row r="397" spans="1:22">
      <c r="A397" s="118" t="s">
        <v>24</v>
      </c>
      <c r="B397" s="89">
        <v>-4.3843517907243594</v>
      </c>
      <c r="C397" s="217">
        <v>0.5777049181597782</v>
      </c>
      <c r="D397" s="89">
        <v>-59.956241522243594</v>
      </c>
      <c r="E397" s="217">
        <v>1.9181831792365624E-2</v>
      </c>
      <c r="F397" s="89">
        <v>-3.2173109160350393</v>
      </c>
      <c r="G397" s="217">
        <v>0.76612753543877754</v>
      </c>
      <c r="H397" s="89">
        <v>45.990486256259771</v>
      </c>
      <c r="I397" s="217">
        <v>3.2042806861629258E-3</v>
      </c>
      <c r="J397" s="89">
        <v>7.1297531155366665</v>
      </c>
      <c r="K397" s="217">
        <v>0.32666690398750764</v>
      </c>
      <c r="M397" s="89">
        <v>-22.380540967282858</v>
      </c>
      <c r="N397" s="217">
        <v>4.1870812051080349E-2</v>
      </c>
      <c r="O397" s="89">
        <v>-20.303717211705386</v>
      </c>
      <c r="P397" s="217">
        <v>2.1957672845512591E-2</v>
      </c>
      <c r="Q397" s="89">
        <v>22.353420407521579</v>
      </c>
      <c r="R397" s="217">
        <v>6.1126879612709774E-2</v>
      </c>
      <c r="S397" s="89">
        <v>20.02638357190208</v>
      </c>
      <c r="T397" s="217">
        <v>2.7173481179283608E-2</v>
      </c>
      <c r="U397" s="89">
        <v>189.08193114235416</v>
      </c>
      <c r="V397" s="217">
        <v>2.2609075253624839E-2</v>
      </c>
    </row>
    <row r="398" spans="1:22">
      <c r="A398" s="374" t="s">
        <v>172</v>
      </c>
      <c r="B398" s="101">
        <v>-2.6599159709161517</v>
      </c>
      <c r="C398" s="260">
        <v>0.73471308787109701</v>
      </c>
      <c r="D398" s="101">
        <v>-22.701360392046812</v>
      </c>
      <c r="E398" s="260">
        <v>0.29324062297455011</v>
      </c>
      <c r="F398" s="101">
        <v>73.301026022734376</v>
      </c>
      <c r="G398" s="260">
        <v>1.8094442662687543E-3</v>
      </c>
      <c r="H398" s="101">
        <v>164.91209547477752</v>
      </c>
      <c r="I398" s="260">
        <v>2.0881926418631304E-3</v>
      </c>
      <c r="J398" s="101">
        <v>34.215131730059952</v>
      </c>
      <c r="K398" s="260">
        <v>8.5309865458069081E-2</v>
      </c>
      <c r="M398" s="101">
        <v>-15.711586425243532</v>
      </c>
      <c r="N398" s="260">
        <v>0.12732860287867576</v>
      </c>
      <c r="O398" s="101">
        <v>21.466002807313849</v>
      </c>
      <c r="P398" s="260">
        <v>7.6801100222933641E-2</v>
      </c>
      <c r="Q398" s="101">
        <v>102.46161400748184</v>
      </c>
      <c r="R398" s="260">
        <v>2.1463396632155917E-2</v>
      </c>
      <c r="S398" s="101">
        <v>70.565119239057267</v>
      </c>
      <c r="T398" s="260">
        <v>1.2138685939702193E-3</v>
      </c>
      <c r="U398" s="101">
        <v>345.3143666508762</v>
      </c>
      <c r="V398" s="260">
        <v>5.1604203237827578E-2</v>
      </c>
    </row>
    <row r="399" spans="1:22">
      <c r="A399" s="118" t="s">
        <v>26</v>
      </c>
      <c r="B399" s="101">
        <v>-10.504024040562525</v>
      </c>
      <c r="C399" s="217">
        <v>0.21535297921976948</v>
      </c>
      <c r="D399" s="101">
        <v>-74.177053511112433</v>
      </c>
      <c r="E399" s="217">
        <v>1.9133748706568823E-2</v>
      </c>
      <c r="F399" s="101">
        <v>-20.286933597661857</v>
      </c>
      <c r="G399" s="217">
        <v>7.6362251134065945E-2</v>
      </c>
      <c r="H399" s="101">
        <v>-5.9476022962570134</v>
      </c>
      <c r="I399" s="217">
        <v>0.47131495332814322</v>
      </c>
      <c r="J399" s="101">
        <v>-16.506597316320189</v>
      </c>
      <c r="K399" s="217">
        <v>2.9472256283481772E-2</v>
      </c>
      <c r="M399" s="101">
        <v>-35.338146252029254</v>
      </c>
      <c r="N399" s="217">
        <v>3.3744623697549965E-3</v>
      </c>
      <c r="O399" s="101">
        <v>-34.002453447781427</v>
      </c>
      <c r="P399" s="217">
        <v>9.4857876891466675E-3</v>
      </c>
      <c r="Q399" s="101">
        <v>-31.830022867139391</v>
      </c>
      <c r="R399" s="217">
        <v>2.5941345675339032E-3</v>
      </c>
      <c r="S399" s="101">
        <v>-11.893615566588487</v>
      </c>
      <c r="T399" s="217">
        <v>0.23032836643156129</v>
      </c>
      <c r="U399" s="101">
        <v>146.74255395160324</v>
      </c>
      <c r="V399" s="217">
        <v>1.121454386787881E-3</v>
      </c>
    </row>
    <row r="400" spans="1:22">
      <c r="A400" s="118" t="s">
        <v>173</v>
      </c>
      <c r="B400" s="101">
        <v>-17.266352325209731</v>
      </c>
      <c r="C400" s="217">
        <v>7.2839525558484955E-2</v>
      </c>
      <c r="D400" s="101">
        <v>-74.722160915401219</v>
      </c>
      <c r="E400" s="217">
        <v>2.1625012382571404E-2</v>
      </c>
      <c r="F400" s="101">
        <v>-28.122868863320694</v>
      </c>
      <c r="G400" s="217">
        <v>1.9246303695695709E-2</v>
      </c>
      <c r="H400" s="101">
        <v>-14.988872644971741</v>
      </c>
      <c r="I400" s="217">
        <v>9.04992558608783E-2</v>
      </c>
      <c r="J400" s="101">
        <v>-29.066387881259654</v>
      </c>
      <c r="K400" s="217">
        <v>7.672410070399119E-3</v>
      </c>
      <c r="M400" s="101">
        <v>-43.833077250499912</v>
      </c>
      <c r="N400" s="217">
        <v>1.1053863448250855E-3</v>
      </c>
      <c r="O400" s="101">
        <v>-38.07859940642166</v>
      </c>
      <c r="P400" s="217">
        <v>8.2796646918776879E-3</v>
      </c>
      <c r="Q400" s="101">
        <v>-46.62901191884098</v>
      </c>
      <c r="R400" s="217">
        <v>2.5529512914893183E-3</v>
      </c>
      <c r="S400" s="101">
        <v>-22.850283288594014</v>
      </c>
      <c r="T400" s="217">
        <v>0.11213851334174729</v>
      </c>
      <c r="U400" s="101">
        <v>82.109589196836978</v>
      </c>
      <c r="V400" s="217">
        <v>1.1058685231737219E-3</v>
      </c>
    </row>
    <row r="401" spans="1:24">
      <c r="A401" s="118" t="s">
        <v>28</v>
      </c>
      <c r="B401" s="101">
        <v>-2.220808648924995</v>
      </c>
      <c r="C401" s="217">
        <v>0.80855383350058174</v>
      </c>
      <c r="D401" s="101">
        <v>-61.007923309077285</v>
      </c>
      <c r="E401" s="217">
        <v>2.822657324074003E-2</v>
      </c>
      <c r="F401" s="101">
        <v>-23.969584081195357</v>
      </c>
      <c r="G401" s="217">
        <v>4.4272493534930395E-2</v>
      </c>
      <c r="H401" s="101">
        <v>-7.6148656656639666</v>
      </c>
      <c r="I401" s="217">
        <v>0.44873828205881161</v>
      </c>
      <c r="J401" s="101">
        <v>-28.169037305414964</v>
      </c>
      <c r="K401" s="217">
        <v>2.1154543280548704E-2</v>
      </c>
      <c r="M401" s="101">
        <v>-23.067339432011568</v>
      </c>
      <c r="N401" s="217">
        <v>3.7212037873512363E-2</v>
      </c>
      <c r="O401" s="101">
        <v>-31.94176248954869</v>
      </c>
      <c r="P401" s="217">
        <v>2.0347381298099106E-2</v>
      </c>
      <c r="Q401" s="101">
        <v>-43.750989731895686</v>
      </c>
      <c r="R401" s="217">
        <v>9.4116248987976131E-3</v>
      </c>
      <c r="S401" s="101">
        <v>-14.750756213636542</v>
      </c>
      <c r="T401" s="217">
        <v>0.36595190319907711</v>
      </c>
      <c r="U401" s="101">
        <v>88.354130138809012</v>
      </c>
      <c r="V401" s="217">
        <v>4.2576347347637895E-3</v>
      </c>
    </row>
    <row r="402" spans="1:24">
      <c r="A402" s="118" t="s">
        <v>29</v>
      </c>
      <c r="B402" s="101">
        <v>-18.486845340964329</v>
      </c>
      <c r="C402" s="217">
        <v>3.9857504265201751E-2</v>
      </c>
      <c r="D402" s="101">
        <v>-43.458824275111589</v>
      </c>
      <c r="E402" s="217">
        <v>0.29715637044007415</v>
      </c>
      <c r="F402" s="101">
        <v>-1.7963442687632625</v>
      </c>
      <c r="G402" s="217">
        <v>0.8448290933008481</v>
      </c>
      <c r="H402" s="101">
        <v>47.066338189133027</v>
      </c>
      <c r="I402" s="217">
        <v>1.6261663984651311E-2</v>
      </c>
      <c r="J402" s="101">
        <v>13.690019731707945</v>
      </c>
      <c r="K402" s="217">
        <v>0.10631411174462024</v>
      </c>
      <c r="M402" s="101">
        <v>-40.234474103770438</v>
      </c>
      <c r="N402" s="217">
        <v>1.2988996119877394E-2</v>
      </c>
      <c r="O402" s="101">
        <v>-23.028632990526777</v>
      </c>
      <c r="P402" s="217">
        <v>6.4763937030228478E-3</v>
      </c>
      <c r="Q402" s="101">
        <v>37.510758207672481</v>
      </c>
      <c r="R402" s="217">
        <v>1.9127049709640485E-2</v>
      </c>
      <c r="S402" s="101">
        <v>19.605590894609552</v>
      </c>
      <c r="T402" s="217">
        <v>3.8270457272187051E-2</v>
      </c>
      <c r="U402" s="101">
        <v>85.015233384894998</v>
      </c>
      <c r="V402" s="217">
        <v>0.14653554881715414</v>
      </c>
    </row>
    <row r="403" spans="1:24">
      <c r="A403" s="118" t="s">
        <v>30</v>
      </c>
      <c r="B403" s="101">
        <v>-10.078896731418448</v>
      </c>
      <c r="C403" s="217">
        <v>0.2037851205278155</v>
      </c>
      <c r="D403" s="101">
        <v>-54.857477985699767</v>
      </c>
      <c r="E403" s="217">
        <v>0.13825016683516145</v>
      </c>
      <c r="F403" s="101">
        <v>-11.965097150039119</v>
      </c>
      <c r="G403" s="217">
        <v>0.26139260769107442</v>
      </c>
      <c r="H403" s="101">
        <v>22.277776791494976</v>
      </c>
      <c r="I403" s="217">
        <v>6.4452004264905285E-2</v>
      </c>
      <c r="J403" s="101">
        <v>3.745758267357016</v>
      </c>
      <c r="K403" s="217">
        <v>0.63882849654319296</v>
      </c>
      <c r="M403" s="101">
        <v>-32.067073953758133</v>
      </c>
      <c r="N403" s="217">
        <v>1.1482540983323127E-2</v>
      </c>
      <c r="O403" s="101">
        <v>-29.343619081266358</v>
      </c>
      <c r="P403" s="217">
        <v>4.7158592895859847E-3</v>
      </c>
      <c r="Q403" s="101">
        <v>5.2638434497042104</v>
      </c>
      <c r="R403" s="217">
        <v>0.65016088115908199</v>
      </c>
      <c r="S403" s="101">
        <v>11.048497475400392</v>
      </c>
      <c r="T403" s="217">
        <v>0.2097776931910641</v>
      </c>
      <c r="U403" s="101">
        <v>155.97498457500006</v>
      </c>
      <c r="V403" s="217">
        <v>1.0134601519615895E-2</v>
      </c>
    </row>
    <row r="404" spans="1:24">
      <c r="A404" s="118" t="s">
        <v>31</v>
      </c>
      <c r="B404" s="101">
        <v>-41.657112797322419</v>
      </c>
      <c r="C404" s="217">
        <v>1.3839123455821011E-3</v>
      </c>
      <c r="D404" s="101">
        <v>-75.429208919695654</v>
      </c>
      <c r="E404" s="217">
        <v>8.8378574556127978E-2</v>
      </c>
      <c r="F404" s="101">
        <v>-41.58750579645271</v>
      </c>
      <c r="G404" s="217">
        <v>8.7300608534687796E-4</v>
      </c>
      <c r="H404" s="101">
        <v>-33.584065002569702</v>
      </c>
      <c r="I404" s="217">
        <v>8.693541422457947E-4</v>
      </c>
      <c r="J404" s="101">
        <v>-40.552303467673468</v>
      </c>
      <c r="K404" s="217">
        <v>1.1407964477778657E-3</v>
      </c>
      <c r="M404" s="101">
        <v>-67.529595130994721</v>
      </c>
      <c r="N404" s="217">
        <v>4.7585752649256276E-3</v>
      </c>
      <c r="O404" s="101">
        <v>-55.489469252224943</v>
      </c>
      <c r="P404" s="217">
        <v>1.6227667465560007E-4</v>
      </c>
      <c r="Q404" s="101">
        <v>-62.929530341829945</v>
      </c>
      <c r="R404" s="217">
        <v>1.8291593671126228E-3</v>
      </c>
      <c r="S404" s="101">
        <v>-49.978606174833772</v>
      </c>
      <c r="T404" s="217">
        <v>1.8541636473494646E-3</v>
      </c>
      <c r="U404" s="101">
        <v>28.087403623852403</v>
      </c>
      <c r="V404" s="217">
        <v>2.6758825914827186E-2</v>
      </c>
    </row>
    <row r="405" spans="1:24">
      <c r="A405" s="118" t="s">
        <v>32</v>
      </c>
      <c r="B405" s="101">
        <v>-33.826950252835644</v>
      </c>
      <c r="C405" s="217">
        <v>2.0900365056492252E-3</v>
      </c>
      <c r="D405" s="101">
        <v>-77.095972681374306</v>
      </c>
      <c r="E405" s="217">
        <v>2.4974605297124992E-2</v>
      </c>
      <c r="F405" s="101">
        <v>-31.380481776224549</v>
      </c>
      <c r="G405" s="217">
        <v>6.4796112243565469E-3</v>
      </c>
      <c r="H405" s="101">
        <v>-14.043197561485767</v>
      </c>
      <c r="I405" s="217">
        <v>0.14633698452190214</v>
      </c>
      <c r="J405" s="101">
        <v>-34.021059521057339</v>
      </c>
      <c r="K405" s="217">
        <v>1.1665766628469762E-2</v>
      </c>
      <c r="M405" s="101">
        <v>-62.478618073494616</v>
      </c>
      <c r="N405" s="217">
        <v>1.4058427032684294E-4</v>
      </c>
      <c r="O405" s="101">
        <v>-40.958033807878621</v>
      </c>
      <c r="P405" s="217">
        <v>2.4016054038171653E-3</v>
      </c>
      <c r="Q405" s="101">
        <v>-56.40738557243867</v>
      </c>
      <c r="R405" s="217">
        <v>4.4566168834050904E-3</v>
      </c>
      <c r="S405" s="101">
        <v>-35.876878258148523</v>
      </c>
      <c r="T405" s="217">
        <v>5.7977208714502119E-2</v>
      </c>
      <c r="U405" s="101">
        <v>30.097730963650886</v>
      </c>
      <c r="V405" s="217">
        <v>3.5219434393495876E-2</v>
      </c>
    </row>
    <row r="406" spans="1:24">
      <c r="A406" s="118" t="s">
        <v>33</v>
      </c>
      <c r="B406" s="101">
        <v>-36.338874923266893</v>
      </c>
      <c r="C406" s="217">
        <v>1.1227986106934333E-3</v>
      </c>
      <c r="D406" s="101">
        <v>-80.995027665767338</v>
      </c>
      <c r="E406" s="217">
        <v>2.2972319239747702E-2</v>
      </c>
      <c r="F406" s="101">
        <v>-30.347315114398771</v>
      </c>
      <c r="G406" s="217">
        <v>9.5435175237678482E-3</v>
      </c>
      <c r="H406" s="101">
        <v>-22.897613373015314</v>
      </c>
      <c r="I406" s="217">
        <v>6.0694211712941336E-3</v>
      </c>
      <c r="J406" s="101">
        <v>-33.569620440577218</v>
      </c>
      <c r="K406" s="217">
        <v>2.5051313955002188E-3</v>
      </c>
      <c r="M406" s="101">
        <v>-62.740661803761519</v>
      </c>
      <c r="N406" s="217">
        <v>1.4513069039607731E-3</v>
      </c>
      <c r="O406" s="101">
        <v>-45.714272131698458</v>
      </c>
      <c r="P406" s="217">
        <v>7.671187857326337E-4</v>
      </c>
      <c r="Q406" s="101">
        <v>-55.638831887168372</v>
      </c>
      <c r="R406" s="217">
        <v>3.6142995959440976E-4</v>
      </c>
      <c r="S406" s="101">
        <v>-38.906733447528211</v>
      </c>
      <c r="T406" s="217">
        <v>8.8543480710512358E-3</v>
      </c>
      <c r="U406" s="101">
        <v>56.627979900585856</v>
      </c>
      <c r="V406" s="217">
        <v>6.8227646333548521E-4</v>
      </c>
    </row>
    <row r="407" spans="1:24">
      <c r="A407" s="118" t="s">
        <v>34</v>
      </c>
      <c r="B407" s="101">
        <v>-50.341471792474593</v>
      </c>
      <c r="C407" s="217">
        <v>7.6402032599470196E-4</v>
      </c>
      <c r="D407" s="101">
        <v>-80.391894687203319</v>
      </c>
      <c r="E407" s="217">
        <v>1.8065149204984667E-2</v>
      </c>
      <c r="F407" s="101">
        <v>-31.486886478694814</v>
      </c>
      <c r="G407" s="217">
        <v>6.2362853588743394E-3</v>
      </c>
      <c r="H407" s="101">
        <v>-22.990293322594148</v>
      </c>
      <c r="I407" s="217">
        <v>1.6235175004368781E-2</v>
      </c>
      <c r="J407" s="101">
        <v>-36.443063269462087</v>
      </c>
      <c r="K407" s="217">
        <v>8.4605230330258314E-3</v>
      </c>
      <c r="M407" s="101">
        <v>-76.355874800983742</v>
      </c>
      <c r="N407" s="217">
        <v>7.0641830609569451E-3</v>
      </c>
      <c r="O407" s="101">
        <v>-45.153073220749015</v>
      </c>
      <c r="P407" s="217">
        <v>7.6433327683057438E-4</v>
      </c>
      <c r="Q407" s="101">
        <v>-58.643446463985107</v>
      </c>
      <c r="R407" s="217">
        <v>7.2180642837607976E-3</v>
      </c>
      <c r="S407" s="101">
        <v>-45.781426098098194</v>
      </c>
      <c r="T407" s="217">
        <v>2.1411960803012265E-2</v>
      </c>
      <c r="U407" s="101">
        <v>12.084058213370987</v>
      </c>
      <c r="V407" s="217">
        <v>0.21859099613848954</v>
      </c>
    </row>
    <row r="408" spans="1:24">
      <c r="A408" s="118" t="s">
        <v>35</v>
      </c>
      <c r="B408" s="101">
        <v>-65.013318374735078</v>
      </c>
      <c r="C408" s="217">
        <v>1.779868047643701E-3</v>
      </c>
      <c r="D408" s="101">
        <v>-68.072647632953931</v>
      </c>
      <c r="E408" s="217">
        <v>3.6178888883979771E-2</v>
      </c>
      <c r="F408" s="101">
        <v>-14.593388271076313</v>
      </c>
      <c r="G408" s="217">
        <v>8.6028855411822716E-2</v>
      </c>
      <c r="H408" s="101">
        <v>-2.7438030025068336</v>
      </c>
      <c r="I408" s="217">
        <v>0.70453529900560263</v>
      </c>
      <c r="J408" s="101">
        <v>-32.223765336031583</v>
      </c>
      <c r="K408" s="217">
        <v>1.8035195186253206E-3</v>
      </c>
      <c r="M408" s="101">
        <v>-84.07349357738282</v>
      </c>
      <c r="N408" s="217">
        <v>1.0717012722425973E-2</v>
      </c>
      <c r="O408" s="101">
        <v>-35.795725572156201</v>
      </c>
      <c r="P408" s="217">
        <v>1.6000760429918793E-4</v>
      </c>
      <c r="Q408" s="101">
        <v>-49.676155282352205</v>
      </c>
      <c r="R408" s="217">
        <v>2.6444229736005925E-4</v>
      </c>
      <c r="S408" s="101">
        <v>-45.707210759960482</v>
      </c>
      <c r="T408" s="217">
        <v>1.0596903635273736E-2</v>
      </c>
      <c r="U408" s="101">
        <v>5.6259634256237652</v>
      </c>
      <c r="V408" s="217">
        <v>0.51829377600382176</v>
      </c>
    </row>
    <row r="409" spans="1:24">
      <c r="A409" s="118" t="s">
        <v>36</v>
      </c>
      <c r="B409" s="101"/>
      <c r="C409" s="95"/>
      <c r="D409" s="101"/>
      <c r="E409" s="95"/>
      <c r="F409" s="101"/>
      <c r="G409" s="95"/>
      <c r="H409" s="103"/>
      <c r="I409" s="95"/>
      <c r="J409" s="101"/>
      <c r="K409" s="95"/>
      <c r="M409" s="101"/>
      <c r="N409" s="95"/>
      <c r="O409" s="101"/>
      <c r="P409" s="95"/>
      <c r="Q409" s="101"/>
      <c r="R409" s="95"/>
      <c r="S409" s="101"/>
      <c r="T409" s="95"/>
      <c r="U409" s="101"/>
      <c r="V409" s="95"/>
    </row>
    <row r="410" spans="1:24" ht="15.75" thickBot="1"/>
    <row r="411" spans="1:24" ht="15.75" thickBot="1">
      <c r="C411" s="115"/>
      <c r="D411" s="115" t="s">
        <v>216</v>
      </c>
      <c r="E411" s="116"/>
      <c r="F411" s="116"/>
      <c r="G411" s="116"/>
      <c r="H411" s="116"/>
      <c r="I411" s="116"/>
      <c r="J411" s="122"/>
      <c r="M411" s="364"/>
      <c r="N411" s="364"/>
      <c r="O411" s="364"/>
      <c r="P411" s="364" t="s">
        <v>217</v>
      </c>
      <c r="Q411" s="364"/>
      <c r="R411" s="364"/>
    </row>
    <row r="412" spans="1:24" ht="15.75" thickBot="1">
      <c r="A412" s="365"/>
      <c r="B412" s="362"/>
      <c r="D412" s="123" t="s">
        <v>157</v>
      </c>
      <c r="E412" s="123"/>
      <c r="F412" s="123" t="s">
        <v>163</v>
      </c>
      <c r="G412" s="123"/>
      <c r="H412" s="123" t="s">
        <v>164</v>
      </c>
      <c r="I412" s="123"/>
      <c r="J412" s="366" t="s">
        <v>159</v>
      </c>
      <c r="K412" s="123"/>
      <c r="L412" s="123" t="s">
        <v>160</v>
      </c>
      <c r="M412" s="367"/>
      <c r="N412" s="207"/>
      <c r="O412" s="123" t="s">
        <v>165</v>
      </c>
      <c r="P412" s="123"/>
      <c r="Q412" s="123" t="s">
        <v>166</v>
      </c>
      <c r="R412" s="123"/>
      <c r="S412" s="123" t="s">
        <v>167</v>
      </c>
      <c r="T412" s="123"/>
      <c r="U412" s="123" t="s">
        <v>168</v>
      </c>
      <c r="V412" s="123"/>
      <c r="W412" s="125" t="s">
        <v>169</v>
      </c>
      <c r="X412" s="125"/>
    </row>
    <row r="413" spans="1:24" ht="15.75" thickBot="1">
      <c r="A413" s="368"/>
      <c r="B413" s="369"/>
      <c r="D413" s="127" t="s">
        <v>170</v>
      </c>
      <c r="E413" s="130" t="s">
        <v>171</v>
      </c>
      <c r="F413" s="127" t="s">
        <v>170</v>
      </c>
      <c r="G413" s="130" t="s">
        <v>171</v>
      </c>
      <c r="H413" s="127" t="s">
        <v>170</v>
      </c>
      <c r="I413" s="130" t="s">
        <v>171</v>
      </c>
      <c r="J413" s="371" t="s">
        <v>170</v>
      </c>
      <c r="K413" s="130" t="s">
        <v>171</v>
      </c>
      <c r="L413" s="127" t="s">
        <v>170</v>
      </c>
      <c r="M413" s="131" t="s">
        <v>171</v>
      </c>
      <c r="N413" s="372"/>
      <c r="O413" s="127" t="s">
        <v>170</v>
      </c>
      <c r="P413" s="130" t="s">
        <v>171</v>
      </c>
      <c r="Q413" s="127" t="s">
        <v>170</v>
      </c>
      <c r="R413" s="128" t="s">
        <v>171</v>
      </c>
      <c r="S413" s="123" t="s">
        <v>170</v>
      </c>
      <c r="T413" s="132" t="s">
        <v>171</v>
      </c>
      <c r="U413" s="128" t="s">
        <v>170</v>
      </c>
      <c r="V413" s="128" t="s">
        <v>171</v>
      </c>
      <c r="W413" s="123" t="s">
        <v>170</v>
      </c>
      <c r="X413" s="132" t="s">
        <v>171</v>
      </c>
    </row>
    <row r="414" spans="1:24">
      <c r="A414" s="118" t="s">
        <v>11</v>
      </c>
      <c r="B414" s="133">
        <v>1</v>
      </c>
      <c r="D414" s="101">
        <v>12.616656657987566</v>
      </c>
      <c r="E414" s="227">
        <v>4.3441521762633536E-2</v>
      </c>
      <c r="F414" s="101">
        <v>7.8494282911691071</v>
      </c>
      <c r="G414" s="227">
        <v>0.41726111537285449</v>
      </c>
      <c r="H414" s="101">
        <v>8.0935168313675803</v>
      </c>
      <c r="I414" s="227">
        <v>0.47073856034501582</v>
      </c>
      <c r="J414" s="101">
        <v>0.56519716392331765</v>
      </c>
      <c r="K414" s="227">
        <v>0.94180107006149538</v>
      </c>
      <c r="L414" s="101">
        <v>-4.1581149208500801</v>
      </c>
      <c r="M414" s="227">
        <v>0.64537012482900802</v>
      </c>
      <c r="O414" s="101">
        <v>10.566556967418201</v>
      </c>
      <c r="P414" s="227">
        <v>7.4904483578443579E-2</v>
      </c>
      <c r="Q414" s="101">
        <v>9.6431014286019572</v>
      </c>
      <c r="R414" s="227">
        <v>0.27468474208322569</v>
      </c>
      <c r="S414" s="101">
        <v>-1.7038095541213356</v>
      </c>
      <c r="T414" s="227">
        <v>0.7844846621699848</v>
      </c>
      <c r="U414" s="101">
        <v>-3.883773466081871</v>
      </c>
      <c r="V414" s="227">
        <v>0.68430286443751565</v>
      </c>
      <c r="W414" s="101">
        <v>15.741143920977056</v>
      </c>
      <c r="X414" s="227">
        <v>0.20177273468559542</v>
      </c>
    </row>
    <row r="415" spans="1:24">
      <c r="A415" s="118" t="s">
        <v>12</v>
      </c>
      <c r="B415" s="133">
        <v>2</v>
      </c>
      <c r="D415" s="101">
        <v>13.130028588574177</v>
      </c>
      <c r="E415" s="217">
        <v>3.5173941416737617E-2</v>
      </c>
      <c r="F415" s="101">
        <v>5.5550098177192888</v>
      </c>
      <c r="G415" s="217">
        <v>0.53712982621250471</v>
      </c>
      <c r="H415" s="101">
        <v>6.0243014587070816</v>
      </c>
      <c r="I415" s="217">
        <v>0.59553279912482315</v>
      </c>
      <c r="J415" s="101">
        <v>-2.0256749821826112</v>
      </c>
      <c r="K415" s="217">
        <v>0.78061997655867588</v>
      </c>
      <c r="L415" s="101">
        <v>-2.3124341111015676</v>
      </c>
      <c r="M415" s="217">
        <v>0.80678056974574541</v>
      </c>
      <c r="O415" s="101">
        <v>11.060079115389856</v>
      </c>
      <c r="P415" s="217">
        <v>6.1575350385856417E-2</v>
      </c>
      <c r="Q415" s="101">
        <v>6.64853626100206</v>
      </c>
      <c r="R415" s="217">
        <v>0.45585939726138236</v>
      </c>
      <c r="S415" s="101">
        <v>-2.1621465767592154</v>
      </c>
      <c r="T415" s="217">
        <v>0.74100222511136515</v>
      </c>
      <c r="U415" s="101">
        <v>-1.5573769349706987</v>
      </c>
      <c r="V415" s="217">
        <v>0.88747399262313487</v>
      </c>
      <c r="W415" s="101">
        <v>26.336551767006739</v>
      </c>
      <c r="X415" s="217">
        <v>2.9404832415358847E-2</v>
      </c>
    </row>
    <row r="416" spans="1:24">
      <c r="A416" s="118" t="s">
        <v>13</v>
      </c>
      <c r="B416" s="133">
        <v>3</v>
      </c>
      <c r="D416" s="89">
        <v>11.011976495716786</v>
      </c>
      <c r="E416" s="217">
        <v>6.4112539214743747E-2</v>
      </c>
      <c r="F416" s="89">
        <v>6.8537096442781147</v>
      </c>
      <c r="G416" s="217">
        <v>0.36623501952343174</v>
      </c>
      <c r="H416" s="89">
        <v>1.0358697133795449</v>
      </c>
      <c r="I416" s="217">
        <v>0.91631523592439024</v>
      </c>
      <c r="J416" s="89">
        <v>8.8497356217133163</v>
      </c>
      <c r="K416" s="217">
        <v>0.27952316117185927</v>
      </c>
      <c r="L416" s="89">
        <v>26.932900966093896</v>
      </c>
      <c r="M416" s="217">
        <v>2.4200503380952535E-2</v>
      </c>
      <c r="O416" s="89">
        <v>9.953701014047116</v>
      </c>
      <c r="P416" s="217">
        <v>7.3885262970757773E-2</v>
      </c>
      <c r="Q416" s="89">
        <v>3.6393770137663366</v>
      </c>
      <c r="R416" s="217">
        <v>0.59917655173531081</v>
      </c>
      <c r="S416" s="89">
        <v>17.434439737793497</v>
      </c>
      <c r="T416" s="217">
        <v>2.1799361973858036E-2</v>
      </c>
      <c r="U416" s="89">
        <v>-5.020180705896875</v>
      </c>
      <c r="V416" s="217">
        <v>0.56791994776392718</v>
      </c>
      <c r="W416" s="89">
        <v>26.733464227059727</v>
      </c>
      <c r="X416" s="217">
        <v>3.8271157481736401E-2</v>
      </c>
    </row>
    <row r="417" spans="1:24">
      <c r="A417" s="118" t="s">
        <v>14</v>
      </c>
      <c r="B417" s="133">
        <v>4</v>
      </c>
      <c r="D417" s="101">
        <v>10.840222633953086</v>
      </c>
      <c r="E417" s="217">
        <v>7.1202168985197586E-2</v>
      </c>
      <c r="F417" s="101">
        <v>6.0324932044131403</v>
      </c>
      <c r="G417" s="217">
        <v>0.48451523593321622</v>
      </c>
      <c r="H417" s="101">
        <v>-4.9508754455404338</v>
      </c>
      <c r="I417" s="217">
        <v>0.63629683235815326</v>
      </c>
      <c r="J417" s="101">
        <v>7.8118943789928101</v>
      </c>
      <c r="K417" s="217">
        <v>0.33151985927500505</v>
      </c>
      <c r="L417" s="101">
        <v>20.675426373154448</v>
      </c>
      <c r="M417" s="217">
        <v>7.6713726980009292E-2</v>
      </c>
      <c r="O417" s="101">
        <v>11.562075911570123</v>
      </c>
      <c r="P417" s="217">
        <v>5.0785992161784643E-2</v>
      </c>
      <c r="Q417" s="101">
        <v>-2.9346208017026871</v>
      </c>
      <c r="R417" s="217">
        <v>0.67472317700538298</v>
      </c>
      <c r="S417" s="101">
        <v>14.096171273103341</v>
      </c>
      <c r="T417" s="217">
        <v>6.5625108741121166E-2</v>
      </c>
      <c r="U417" s="101">
        <v>-6.4444614199892376</v>
      </c>
      <c r="V417" s="217">
        <v>0.55127907214303951</v>
      </c>
      <c r="W417" s="101">
        <v>22.887013542019595</v>
      </c>
      <c r="X417" s="217">
        <v>5.1364265398144454E-2</v>
      </c>
    </row>
    <row r="418" spans="1:24">
      <c r="A418" s="118" t="s">
        <v>15</v>
      </c>
      <c r="B418" s="193">
        <v>5</v>
      </c>
      <c r="D418" s="101">
        <v>10.20337572561786</v>
      </c>
      <c r="E418" s="217">
        <v>0.10683944061933548</v>
      </c>
      <c r="F418" s="101">
        <v>3.3233185777529104</v>
      </c>
      <c r="G418" s="217">
        <v>0.71311451473137655</v>
      </c>
      <c r="H418" s="101">
        <v>-10.140018594298541</v>
      </c>
      <c r="I418" s="217">
        <v>0.31713124266926584</v>
      </c>
      <c r="J418" s="101">
        <v>8.6249997042597091</v>
      </c>
      <c r="K418" s="217">
        <v>0.35537168804925323</v>
      </c>
      <c r="L418" s="101">
        <v>1.3283969834786442</v>
      </c>
      <c r="M418" s="217">
        <v>0.9021759355457335</v>
      </c>
      <c r="O418" s="101">
        <v>9.6257740366438558</v>
      </c>
      <c r="P418" s="217">
        <v>0.12437188486481832</v>
      </c>
      <c r="Q418" s="101">
        <v>-5.9831314049721751</v>
      </c>
      <c r="R418" s="217">
        <v>0.40478678111081645</v>
      </c>
      <c r="S418" s="101">
        <v>4.9530153348546309</v>
      </c>
      <c r="T418" s="217">
        <v>0.54441075679696938</v>
      </c>
      <c r="U418" s="101">
        <v>-11.890162986516641</v>
      </c>
      <c r="V418" s="217">
        <v>0.29321336718843072</v>
      </c>
      <c r="W418" s="101">
        <v>18.051082564814916</v>
      </c>
      <c r="X418" s="217">
        <v>9.3661955157816279E-2</v>
      </c>
    </row>
    <row r="419" spans="1:24">
      <c r="A419" s="118" t="s">
        <v>16</v>
      </c>
      <c r="B419" s="193">
        <v>6</v>
      </c>
      <c r="D419" s="101">
        <v>12.593514655009832</v>
      </c>
      <c r="E419" s="217">
        <v>5.7553950855435188E-2</v>
      </c>
      <c r="F419" s="101">
        <v>8.1041951094869962</v>
      </c>
      <c r="G419" s="217">
        <v>0.39993572635602592</v>
      </c>
      <c r="H419" s="101">
        <v>-4.3511750101132671</v>
      </c>
      <c r="I419" s="217">
        <v>0.66879970299054525</v>
      </c>
      <c r="J419" s="101">
        <v>4.1999749226423004</v>
      </c>
      <c r="K419" s="217">
        <v>0.58974231587430292</v>
      </c>
      <c r="L419" s="101">
        <v>-7.2478918396404479</v>
      </c>
      <c r="M419" s="217">
        <v>0.47276702376025515</v>
      </c>
      <c r="O419" s="101">
        <v>11.367594927840226</v>
      </c>
      <c r="P419" s="217">
        <v>8.1890711332617772E-2</v>
      </c>
      <c r="Q419" s="101">
        <v>0.93569878638650239</v>
      </c>
      <c r="R419" s="217">
        <v>0.9127269488804709</v>
      </c>
      <c r="S419" s="101">
        <v>-1.4561852221198004</v>
      </c>
      <c r="T419" s="217">
        <v>0.83026989282690966</v>
      </c>
      <c r="U419" s="101">
        <v>-5.2374512304957284</v>
      </c>
      <c r="V419" s="217">
        <v>0.63477940527574028</v>
      </c>
      <c r="W419" s="101">
        <v>16.365592776068969</v>
      </c>
      <c r="X419" s="217">
        <v>0.21758372870085374</v>
      </c>
    </row>
    <row r="420" spans="1:24">
      <c r="A420" s="118" t="s">
        <v>17</v>
      </c>
      <c r="B420" s="193">
        <v>7</v>
      </c>
      <c r="D420" s="101">
        <v>11.61483807470189</v>
      </c>
      <c r="E420" s="217">
        <v>5.2340072861229332E-2</v>
      </c>
      <c r="F420" s="101">
        <v>-0.18547034007014149</v>
      </c>
      <c r="G420" s="217">
        <v>0.98020234153273389</v>
      </c>
      <c r="H420" s="101">
        <v>5.7223031290331132</v>
      </c>
      <c r="I420" s="217">
        <v>0.55686033864401796</v>
      </c>
      <c r="J420" s="101">
        <v>5.6444447535532989</v>
      </c>
      <c r="K420" s="217">
        <v>0.49826531568438626</v>
      </c>
      <c r="L420" s="101">
        <v>10.071988436807128</v>
      </c>
      <c r="M420" s="217">
        <v>0.32849395481488064</v>
      </c>
      <c r="O420" s="101">
        <v>9.9584900835353629</v>
      </c>
      <c r="P420" s="217">
        <v>9.141311387798122E-2</v>
      </c>
      <c r="Q420" s="101">
        <v>1.3593633434803789</v>
      </c>
      <c r="R420" s="217">
        <v>0.8276026468469716</v>
      </c>
      <c r="S420" s="101">
        <v>7.8209751260716054</v>
      </c>
      <c r="T420" s="217">
        <v>0.28467734200666039</v>
      </c>
      <c r="U420" s="101">
        <v>-6.8812127199183823</v>
      </c>
      <c r="V420" s="217">
        <v>0.4543064568316344</v>
      </c>
      <c r="W420" s="101">
        <v>22.27767939072756</v>
      </c>
      <c r="X420" s="217">
        <v>8.2961858830038399E-2</v>
      </c>
    </row>
    <row r="421" spans="1:24">
      <c r="A421" s="118" t="s">
        <v>18</v>
      </c>
      <c r="B421" s="193">
        <v>8</v>
      </c>
      <c r="D421" s="101">
        <v>7.2389421223062094</v>
      </c>
      <c r="E421" s="217">
        <v>0.25365719343295012</v>
      </c>
      <c r="F421" s="101">
        <v>3.9319900515883051</v>
      </c>
      <c r="G421" s="217">
        <v>0.64865254822786134</v>
      </c>
      <c r="H421" s="101">
        <v>-6.765148198275635</v>
      </c>
      <c r="I421" s="217">
        <v>0.48823135031193055</v>
      </c>
      <c r="J421" s="101">
        <v>11.729951061140884</v>
      </c>
      <c r="K421" s="217">
        <v>0.14726950781849213</v>
      </c>
      <c r="L421" s="101">
        <v>1.6834063454455201</v>
      </c>
      <c r="M421" s="217">
        <v>0.88442958914193459</v>
      </c>
      <c r="O421" s="101">
        <v>7.3302235531682207</v>
      </c>
      <c r="P421" s="217">
        <v>0.24775486987199147</v>
      </c>
      <c r="Q421" s="101">
        <v>-3.4864684009066531</v>
      </c>
      <c r="R421" s="217">
        <v>0.60067843866550541</v>
      </c>
      <c r="S421" s="101">
        <v>6.5329102698070489</v>
      </c>
      <c r="T421" s="217">
        <v>0.41777020803967757</v>
      </c>
      <c r="U421" s="101">
        <v>-11.44350378368347</v>
      </c>
      <c r="V421" s="217">
        <v>0.30806643799779609</v>
      </c>
      <c r="W421" s="101">
        <v>14.376836506824928</v>
      </c>
      <c r="X421" s="217">
        <v>0.25854717103637215</v>
      </c>
    </row>
    <row r="422" spans="1:24">
      <c r="A422" s="118" t="s">
        <v>19</v>
      </c>
      <c r="B422" s="193">
        <v>9</v>
      </c>
      <c r="D422" s="101">
        <v>15.266781007347985</v>
      </c>
      <c r="E422" s="217">
        <v>2.3995653912510441E-2</v>
      </c>
      <c r="F422" s="101">
        <v>2.0865484376304608</v>
      </c>
      <c r="G422" s="217">
        <v>0.80695775575011774</v>
      </c>
      <c r="H422" s="101">
        <v>-9.142118785792599</v>
      </c>
      <c r="I422" s="217">
        <v>0.44098618870298478</v>
      </c>
      <c r="J422" s="101">
        <v>3.5016090943035825</v>
      </c>
      <c r="K422" s="217">
        <v>0.69425149496553673</v>
      </c>
      <c r="L422" s="101">
        <v>-1.9437533574036505</v>
      </c>
      <c r="M422" s="217">
        <v>0.86766978863754995</v>
      </c>
      <c r="O422" s="101">
        <v>13.246884430451194</v>
      </c>
      <c r="P422" s="217">
        <v>3.7869545322777441E-2</v>
      </c>
      <c r="Q422" s="101">
        <v>-6.0973165920201202</v>
      </c>
      <c r="R422" s="217">
        <v>0.45561994180621213</v>
      </c>
      <c r="S422" s="101">
        <v>0.95573322014551776</v>
      </c>
      <c r="T422" s="217">
        <v>0.89804281051545221</v>
      </c>
      <c r="U422" s="101">
        <v>-3.3911175844969859</v>
      </c>
      <c r="V422" s="217">
        <v>0.7989720769394737</v>
      </c>
      <c r="W422" s="101">
        <v>25.067371355446877</v>
      </c>
      <c r="X422" s="217">
        <v>7.6772798221002692E-2</v>
      </c>
    </row>
    <row r="423" spans="1:24">
      <c r="A423" s="118" t="s">
        <v>20</v>
      </c>
      <c r="B423" s="193">
        <v>10</v>
      </c>
      <c r="D423" s="101">
        <v>16.834355133584864</v>
      </c>
      <c r="E423" s="217">
        <v>1.7017715836730993E-2</v>
      </c>
      <c r="F423" s="101">
        <v>2.7762895523722477</v>
      </c>
      <c r="G423" s="217">
        <v>0.76234089145337458</v>
      </c>
      <c r="H423" s="101">
        <v>-15.922499186192876</v>
      </c>
      <c r="I423" s="217">
        <v>0.1339185330107453</v>
      </c>
      <c r="J423" s="101">
        <v>4.1162096286585745</v>
      </c>
      <c r="K423" s="217">
        <v>0.68364256350815056</v>
      </c>
      <c r="L423" s="101">
        <v>9.4344989934456898</v>
      </c>
      <c r="M423" s="217">
        <v>0.55846647833873986</v>
      </c>
      <c r="O423" s="101">
        <v>13.672727012823433</v>
      </c>
      <c r="P423" s="217">
        <v>4.1633488995087273E-2</v>
      </c>
      <c r="Q423" s="101">
        <v>-8.638271638231263</v>
      </c>
      <c r="R423" s="217">
        <v>0.28632001321100919</v>
      </c>
      <c r="S423" s="101">
        <v>6.5137822075725538</v>
      </c>
      <c r="T423" s="217">
        <v>0.48188273489045097</v>
      </c>
      <c r="U423" s="101">
        <v>-6.2219544356242409</v>
      </c>
      <c r="V423" s="217">
        <v>0.63067718965453001</v>
      </c>
      <c r="W423" s="101">
        <v>16.581992731932495</v>
      </c>
      <c r="X423" s="217">
        <v>0.22276997693926082</v>
      </c>
    </row>
    <row r="424" spans="1:24">
      <c r="A424" s="118" t="s">
        <v>21</v>
      </c>
      <c r="B424" s="193">
        <v>11</v>
      </c>
      <c r="D424" s="101">
        <v>9.9111776674322201</v>
      </c>
      <c r="E424" s="217">
        <v>0.10618425469730497</v>
      </c>
      <c r="F424" s="101">
        <v>-0.21827862207498264</v>
      </c>
      <c r="G424" s="217">
        <v>0.97722631678208749</v>
      </c>
      <c r="H424" s="101">
        <v>-1.853815510032494</v>
      </c>
      <c r="I424" s="217">
        <v>0.86043926372388391</v>
      </c>
      <c r="J424" s="101">
        <v>5.2146353781436696</v>
      </c>
      <c r="K424" s="217">
        <v>0.47634481395518102</v>
      </c>
      <c r="L424" s="101">
        <v>10.634318840139478</v>
      </c>
      <c r="M424" s="217">
        <v>0.33814926360436282</v>
      </c>
      <c r="O424" s="101">
        <v>9.3168313390592594</v>
      </c>
      <c r="P424" s="217">
        <v>0.13259826747447334</v>
      </c>
      <c r="Q424" s="101">
        <v>-3.6559286052113662</v>
      </c>
      <c r="R424" s="217">
        <v>0.588501136934513</v>
      </c>
      <c r="S424" s="101">
        <v>7.9337238047968315</v>
      </c>
      <c r="T424" s="217">
        <v>0.28443651072641341</v>
      </c>
      <c r="U424" s="101">
        <v>-12.943272835059389</v>
      </c>
      <c r="V424" s="217">
        <v>0.18657537524494172</v>
      </c>
      <c r="W424" s="101">
        <v>10.752667446805599</v>
      </c>
      <c r="X424" s="217">
        <v>0.34008563110685475</v>
      </c>
    </row>
    <row r="425" spans="1:24">
      <c r="A425" s="118" t="s">
        <v>22</v>
      </c>
      <c r="B425" s="193">
        <v>12</v>
      </c>
      <c r="D425" s="101">
        <v>13.023175078911429</v>
      </c>
      <c r="E425" s="217">
        <v>6.0001954884184146E-2</v>
      </c>
      <c r="F425" s="101">
        <v>0.9562428393762975</v>
      </c>
      <c r="G425" s="217">
        <v>0.91071011261458934</v>
      </c>
      <c r="H425" s="101">
        <v>-2.4475780647952536</v>
      </c>
      <c r="I425" s="217">
        <v>0.82628015054371051</v>
      </c>
      <c r="J425" s="101">
        <v>-4.1699484817452817</v>
      </c>
      <c r="K425" s="217">
        <v>0.64592346762946129</v>
      </c>
      <c r="L425" s="101">
        <v>-6.8965201066984196</v>
      </c>
      <c r="M425" s="217">
        <v>0.5372298693312334</v>
      </c>
      <c r="O425" s="101">
        <v>10.608109559435784</v>
      </c>
      <c r="P425" s="217">
        <v>0.10307209169618337</v>
      </c>
      <c r="Q425" s="101">
        <v>-1.445990015893148</v>
      </c>
      <c r="R425" s="217">
        <v>0.86930554671755123</v>
      </c>
      <c r="S425" s="101">
        <v>-5.4411261948181648</v>
      </c>
      <c r="T425" s="217">
        <v>0.45226365118330869</v>
      </c>
      <c r="U425" s="101">
        <v>-1.9879136547251006</v>
      </c>
      <c r="V425" s="217">
        <v>0.88053484909893998</v>
      </c>
      <c r="W425" s="101">
        <v>18.678744011550613</v>
      </c>
      <c r="X425" s="217">
        <v>0.22851979034509851</v>
      </c>
    </row>
    <row r="426" spans="1:24">
      <c r="A426" s="118" t="s">
        <v>23</v>
      </c>
      <c r="B426" s="193">
        <v>13</v>
      </c>
      <c r="D426" s="101">
        <v>17.033012912604743</v>
      </c>
      <c r="E426" s="217">
        <v>4.5430933033750509E-2</v>
      </c>
      <c r="F426" s="101">
        <v>8.498069857582518</v>
      </c>
      <c r="G426" s="217">
        <v>0.39799994795275662</v>
      </c>
      <c r="H426" s="101">
        <v>-17.2929235559562</v>
      </c>
      <c r="I426" s="217">
        <v>0.11469477616906387</v>
      </c>
      <c r="J426" s="101">
        <v>8.9164978001576802</v>
      </c>
      <c r="K426" s="217">
        <v>0.4894672997797862</v>
      </c>
      <c r="L426" s="101">
        <v>-3.1080067803395188</v>
      </c>
      <c r="M426" s="217">
        <v>0.86254495056350555</v>
      </c>
      <c r="O426" s="101">
        <v>12.647728990216525</v>
      </c>
      <c r="P426" s="217">
        <v>0.1047282142735968</v>
      </c>
      <c r="Q426" s="101">
        <v>-4.7863059880241243</v>
      </c>
      <c r="R426" s="217">
        <v>0.56103582756636139</v>
      </c>
      <c r="S426" s="101">
        <v>3.4994252999703548</v>
      </c>
      <c r="T426" s="217">
        <v>0.74698569986669927</v>
      </c>
      <c r="U426" s="101">
        <v>9.6217549198918366</v>
      </c>
      <c r="V426" s="217">
        <v>0.5533254783931123</v>
      </c>
      <c r="W426" s="101">
        <v>-9.5126035753687255</v>
      </c>
      <c r="X426" s="217">
        <v>0.59202443805940308</v>
      </c>
    </row>
    <row r="427" spans="1:24">
      <c r="A427" s="118" t="s">
        <v>24</v>
      </c>
      <c r="B427" s="193">
        <v>14</v>
      </c>
      <c r="D427" s="89">
        <v>8.5217826957473974</v>
      </c>
      <c r="E427" s="217">
        <v>0.23688491292289149</v>
      </c>
      <c r="F427" s="89">
        <v>3.4385103607343024</v>
      </c>
      <c r="G427" s="217">
        <v>0.68494407557174075</v>
      </c>
      <c r="H427" s="89">
        <v>-5.6065306190454436</v>
      </c>
      <c r="I427" s="217">
        <v>0.55996058521581471</v>
      </c>
      <c r="J427" s="89">
        <v>7.0579116393507393</v>
      </c>
      <c r="K427" s="217">
        <v>0.41784600124907001</v>
      </c>
      <c r="L427" s="89">
        <v>-1.6737856350061668</v>
      </c>
      <c r="M427" s="217">
        <v>0.88822697440025689</v>
      </c>
      <c r="O427" s="89">
        <v>6.4931035552485197</v>
      </c>
      <c r="P427" s="217">
        <v>0.35437107034659354</v>
      </c>
      <c r="Q427" s="89">
        <v>-0.6803968992044267</v>
      </c>
      <c r="R427" s="217">
        <v>0.92502568562797249</v>
      </c>
      <c r="S427" s="89">
        <v>2.8232546067784599</v>
      </c>
      <c r="T427" s="217">
        <v>0.72341446378247665</v>
      </c>
      <c r="U427" s="89">
        <v>-4.841557694098098</v>
      </c>
      <c r="V427" s="217">
        <v>0.68565880287971193</v>
      </c>
      <c r="W427" s="89">
        <v>2.6902630166318517</v>
      </c>
      <c r="X427" s="217">
        <v>0.84263437105332284</v>
      </c>
    </row>
    <row r="428" spans="1:24">
      <c r="A428" s="374" t="s">
        <v>172</v>
      </c>
      <c r="B428" s="375">
        <v>15</v>
      </c>
      <c r="D428" s="101">
        <v>10.521752009083988</v>
      </c>
      <c r="E428" s="260">
        <v>8.1430502568942548E-2</v>
      </c>
      <c r="F428" s="101">
        <v>-3.8517458548749746</v>
      </c>
      <c r="G428" s="260">
        <v>0.53552372782442492</v>
      </c>
      <c r="H428" s="101">
        <v>4.9518602048927978</v>
      </c>
      <c r="I428" s="260">
        <v>0.61372950080910815</v>
      </c>
      <c r="J428" s="101">
        <v>5.319658534296428</v>
      </c>
      <c r="K428" s="260">
        <v>0.52371933346776189</v>
      </c>
      <c r="L428" s="101">
        <v>1.0694294147184191</v>
      </c>
      <c r="M428" s="260">
        <v>0.92674250313983331</v>
      </c>
      <c r="O428" s="101">
        <v>8.2385812262008518</v>
      </c>
      <c r="P428" s="260">
        <v>0.15469113846508364</v>
      </c>
      <c r="Q428" s="101">
        <v>-0.86799534501214481</v>
      </c>
      <c r="R428" s="260">
        <v>0.89321738418665042</v>
      </c>
      <c r="S428" s="101">
        <v>3.1966762845614416</v>
      </c>
      <c r="T428" s="260">
        <v>0.69994537154819414</v>
      </c>
      <c r="U428" s="101">
        <v>-16.083246416926237</v>
      </c>
      <c r="V428" s="260">
        <v>0.14409800066173906</v>
      </c>
      <c r="W428" s="101">
        <v>9.8485102807397098</v>
      </c>
      <c r="X428" s="260">
        <v>0.40860247331739641</v>
      </c>
    </row>
    <row r="429" spans="1:24">
      <c r="A429" s="118" t="s">
        <v>26</v>
      </c>
      <c r="B429" s="193">
        <v>16</v>
      </c>
      <c r="D429" s="101">
        <v>13.908885845397521</v>
      </c>
      <c r="E429" s="217">
        <v>6.2551620794773846E-2</v>
      </c>
      <c r="F429" s="101">
        <v>-2.8928758181987231</v>
      </c>
      <c r="G429" s="217">
        <v>0.69684987204378168</v>
      </c>
      <c r="H429" s="101">
        <v>-15.23242256345794</v>
      </c>
      <c r="I429" s="217">
        <v>0.15043830487676757</v>
      </c>
      <c r="J429" s="101">
        <v>-4.231207409928528</v>
      </c>
      <c r="K429" s="217">
        <v>0.65838345188660763</v>
      </c>
      <c r="L429" s="101">
        <v>-5.5002737553424357</v>
      </c>
      <c r="M429" s="217">
        <v>0.62078031057862393</v>
      </c>
      <c r="O429" s="101">
        <v>11.280979328981282</v>
      </c>
      <c r="P429" s="217">
        <v>9.5764619209918189E-2</v>
      </c>
      <c r="Q429" s="101">
        <v>-12.09425821157051</v>
      </c>
      <c r="R429" s="217">
        <v>9.3048859425635871E-2</v>
      </c>
      <c r="S429" s="101">
        <v>-4.7985845023614102</v>
      </c>
      <c r="T429" s="217">
        <v>0.49515071236800157</v>
      </c>
      <c r="U429" s="101">
        <v>1.5591656601073705</v>
      </c>
      <c r="V429" s="217">
        <v>0.92451019090455011</v>
      </c>
      <c r="W429" s="101">
        <v>14.426168802248638</v>
      </c>
      <c r="X429" s="217">
        <v>0.33696173810765839</v>
      </c>
    </row>
    <row r="430" spans="1:24">
      <c r="A430" s="118" t="s">
        <v>173</v>
      </c>
      <c r="B430" s="193">
        <v>17</v>
      </c>
      <c r="D430" s="101">
        <v>15.931819635126462</v>
      </c>
      <c r="E430" s="217">
        <v>3.1237711892433961E-2</v>
      </c>
      <c r="F430" s="101">
        <v>11.446651796217902</v>
      </c>
      <c r="G430" s="217">
        <v>0.20166398511076589</v>
      </c>
      <c r="H430" s="101">
        <v>-18.374511242426546</v>
      </c>
      <c r="I430" s="217">
        <v>0.14402545081856799</v>
      </c>
      <c r="J430" s="101">
        <v>-2.4646733630249318</v>
      </c>
      <c r="K430" s="217">
        <v>0.81309781087058264</v>
      </c>
      <c r="L430" s="101">
        <v>19.764691471987767</v>
      </c>
      <c r="M430" s="217">
        <v>0.29569810114459738</v>
      </c>
      <c r="O430" s="101">
        <v>15.223294843710672</v>
      </c>
      <c r="P430" s="217">
        <v>3.35861622977345E-2</v>
      </c>
      <c r="Q430" s="101">
        <v>-7.5590293074387764</v>
      </c>
      <c r="R430" s="217">
        <v>0.36858195330392274</v>
      </c>
      <c r="S430" s="101">
        <v>6.9144888172134795</v>
      </c>
      <c r="T430" s="217">
        <v>0.4867743624087939</v>
      </c>
      <c r="U430" s="101">
        <v>-6.351243803410048</v>
      </c>
      <c r="V430" s="217">
        <v>0.71884595735421575</v>
      </c>
      <c r="W430" s="101">
        <v>6.9758173964831292</v>
      </c>
      <c r="X430" s="217">
        <v>0.64374240979934094</v>
      </c>
    </row>
    <row r="431" spans="1:24">
      <c r="A431" s="118" t="s">
        <v>28</v>
      </c>
      <c r="B431" s="193">
        <v>18</v>
      </c>
      <c r="D431" s="101">
        <v>15.623364766853953</v>
      </c>
      <c r="E431" s="217">
        <v>6.3419205290924902E-2</v>
      </c>
      <c r="F431" s="101">
        <v>15.457783953078167</v>
      </c>
      <c r="G431" s="217">
        <v>9.5690238293180019E-2</v>
      </c>
      <c r="H431" s="101">
        <v>-13.485116445702555</v>
      </c>
      <c r="I431" s="217">
        <v>0.2542597683642831</v>
      </c>
      <c r="J431" s="101">
        <v>4.0329994406453951</v>
      </c>
      <c r="K431" s="217">
        <v>0.72921845633115967</v>
      </c>
      <c r="L431" s="101">
        <v>8.9975316258276852</v>
      </c>
      <c r="M431" s="217">
        <v>0.65881820470776864</v>
      </c>
      <c r="O431" s="101">
        <v>13.450646442290996</v>
      </c>
      <c r="P431" s="217">
        <v>7.656639177662268E-2</v>
      </c>
      <c r="Q431" s="101">
        <v>0.55023326880582402</v>
      </c>
      <c r="R431" s="217">
        <v>0.95127738974499476</v>
      </c>
      <c r="S431" s="101">
        <v>6.0997390722859262</v>
      </c>
      <c r="T431" s="217">
        <v>0.58595041826354011</v>
      </c>
      <c r="U431" s="101">
        <v>20.954610778776907</v>
      </c>
      <c r="V431" s="217">
        <v>0.36686574187136523</v>
      </c>
      <c r="W431" s="101">
        <v>9.6431421166254481</v>
      </c>
      <c r="X431" s="217">
        <v>0.60807322689801313</v>
      </c>
    </row>
    <row r="432" spans="1:24">
      <c r="A432" s="118" t="s">
        <v>29</v>
      </c>
      <c r="B432" s="193">
        <v>19</v>
      </c>
      <c r="D432" s="101">
        <v>11.908497029873242</v>
      </c>
      <c r="E432" s="217">
        <v>5.4053233861164555E-2</v>
      </c>
      <c r="F432" s="101">
        <v>3.6578865445987452</v>
      </c>
      <c r="G432" s="217">
        <v>0.61955198911498355</v>
      </c>
      <c r="H432" s="101">
        <v>4.9403093150586423</v>
      </c>
      <c r="I432" s="217">
        <v>0.62965492035383508</v>
      </c>
      <c r="J432" s="101">
        <v>2.9017745805722064</v>
      </c>
      <c r="K432" s="217">
        <v>0.75430719744174313</v>
      </c>
      <c r="L432" s="101">
        <v>8.9550165793714722</v>
      </c>
      <c r="M432" s="217">
        <v>0.4212080400883661</v>
      </c>
      <c r="O432" s="101">
        <v>11.166468156494043</v>
      </c>
      <c r="P432" s="217">
        <v>8.1289688607040014E-2</v>
      </c>
      <c r="Q432" s="101">
        <v>3.2408047677505514</v>
      </c>
      <c r="R432" s="217">
        <v>0.60025340899382906</v>
      </c>
      <c r="S432" s="101">
        <v>5.7669471557015441</v>
      </c>
      <c r="T432" s="217">
        <v>0.47459664218008724</v>
      </c>
      <c r="U432" s="101">
        <v>-9.0459063149798542</v>
      </c>
      <c r="V432" s="217">
        <v>0.35132600708884021</v>
      </c>
      <c r="W432" s="101">
        <v>28.444802702689735</v>
      </c>
      <c r="X432" s="217">
        <v>5.9230292757481984E-2</v>
      </c>
    </row>
    <row r="433" spans="1:38">
      <c r="A433" s="118" t="s">
        <v>30</v>
      </c>
      <c r="B433" s="193">
        <v>20</v>
      </c>
      <c r="D433" s="101">
        <v>4.1381107216097277</v>
      </c>
      <c r="E433" s="217">
        <v>0.56370173433526705</v>
      </c>
      <c r="F433" s="101">
        <v>5.5511940208279507</v>
      </c>
      <c r="G433" s="217">
        <v>0.52293910611568095</v>
      </c>
      <c r="H433" s="101">
        <v>-4.772945403264548</v>
      </c>
      <c r="I433" s="217">
        <v>0.66420420429434635</v>
      </c>
      <c r="J433" s="101">
        <v>12.693092299996092</v>
      </c>
      <c r="K433" s="217">
        <v>0.1848752011988094</v>
      </c>
      <c r="L433" s="101">
        <v>-5.5075740968748201</v>
      </c>
      <c r="M433" s="217">
        <v>0.69502101026370489</v>
      </c>
      <c r="O433" s="101">
        <v>5.0861054829437622</v>
      </c>
      <c r="P433" s="217">
        <v>0.47302086897770235</v>
      </c>
      <c r="Q433" s="101">
        <v>-1.3290106694406798</v>
      </c>
      <c r="R433" s="217">
        <v>0.85454603709687216</v>
      </c>
      <c r="S433" s="101">
        <v>3.1245802334202617</v>
      </c>
      <c r="T433" s="217">
        <v>0.74198039674034466</v>
      </c>
      <c r="U433" s="101">
        <v>-13.741721286181358</v>
      </c>
      <c r="V433" s="217">
        <v>0.26936868563773297</v>
      </c>
      <c r="W433" s="101">
        <v>3.1385656343070103</v>
      </c>
      <c r="X433" s="217">
        <v>0.82959144470289969</v>
      </c>
    </row>
    <row r="434" spans="1:38">
      <c r="A434" s="118" t="s">
        <v>31</v>
      </c>
      <c r="B434" s="193">
        <v>21</v>
      </c>
      <c r="D434" s="101">
        <v>12.187734742348379</v>
      </c>
      <c r="E434" s="217">
        <v>0.17647168030811089</v>
      </c>
      <c r="F434" s="101">
        <v>-4.2667767730659882</v>
      </c>
      <c r="G434" s="217">
        <v>0.52646262406583533</v>
      </c>
      <c r="H434" s="101">
        <v>-6.5264274957115269</v>
      </c>
      <c r="I434" s="217">
        <v>0.56790167269592029</v>
      </c>
      <c r="J434" s="101">
        <v>-6.4246201826205382</v>
      </c>
      <c r="K434" s="217">
        <v>0.61700981053075177</v>
      </c>
      <c r="L434" s="101">
        <v>-6.4621105099234448</v>
      </c>
      <c r="M434" s="217">
        <v>0.6493078792629261</v>
      </c>
      <c r="O434" s="101">
        <v>8.3190182216310387</v>
      </c>
      <c r="P434" s="217">
        <v>0.27606302316589515</v>
      </c>
      <c r="Q434" s="101">
        <v>-5.5799173352833868</v>
      </c>
      <c r="R434" s="217">
        <v>0.48613967395460811</v>
      </c>
      <c r="S434" s="101">
        <v>-6.4413490852269133</v>
      </c>
      <c r="T434" s="217">
        <v>0.47146248713260563</v>
      </c>
      <c r="U434" s="101">
        <v>-7.7074186225449672</v>
      </c>
      <c r="V434" s="217">
        <v>0.63789925507597989</v>
      </c>
      <c r="W434" s="101">
        <v>2.7718507431286263</v>
      </c>
      <c r="X434" s="217">
        <v>0.87136074932429863</v>
      </c>
    </row>
    <row r="435" spans="1:38">
      <c r="A435" s="118" t="s">
        <v>32</v>
      </c>
      <c r="B435" s="193">
        <v>22</v>
      </c>
      <c r="D435" s="101">
        <v>14.015216792005361</v>
      </c>
      <c r="E435" s="217">
        <v>8.9879110330307627E-2</v>
      </c>
      <c r="F435" s="101">
        <v>16.901733849642529</v>
      </c>
      <c r="G435" s="217">
        <v>7.3432789508426119E-2</v>
      </c>
      <c r="H435" s="101">
        <v>-13.422553559626824</v>
      </c>
      <c r="I435" s="217">
        <v>0.2583896148982171</v>
      </c>
      <c r="J435" s="101">
        <v>7.9614490122917037</v>
      </c>
      <c r="K435" s="217">
        <v>0.58115512383847534</v>
      </c>
      <c r="L435" s="101">
        <v>17.037708939194705</v>
      </c>
      <c r="M435" s="217">
        <v>0.45000480939258669</v>
      </c>
      <c r="O435" s="101">
        <v>13.590645271771665</v>
      </c>
      <c r="P435" s="217">
        <v>7.8643400189515322E-2</v>
      </c>
      <c r="Q435" s="101">
        <v>0.76135416807347089</v>
      </c>
      <c r="R435" s="217">
        <v>0.9341535519830505</v>
      </c>
      <c r="S435" s="101">
        <v>11.736242729577992</v>
      </c>
      <c r="T435" s="217">
        <v>0.34555924142339822</v>
      </c>
      <c r="U435" s="101">
        <v>-11.632743501674433</v>
      </c>
      <c r="V435" s="217">
        <v>0.58720707675524753</v>
      </c>
      <c r="W435" s="101">
        <v>14.594907127161175</v>
      </c>
      <c r="X435" s="217">
        <v>0.45415466169001262</v>
      </c>
    </row>
    <row r="436" spans="1:38">
      <c r="A436" s="118" t="s">
        <v>33</v>
      </c>
      <c r="B436" s="193">
        <v>23</v>
      </c>
      <c r="D436" s="101">
        <v>15.580434494059867</v>
      </c>
      <c r="E436" s="217">
        <v>7.6470308605769449E-2</v>
      </c>
      <c r="F436" s="101">
        <v>-0.85550975640170535</v>
      </c>
      <c r="G436" s="217">
        <v>0.90452986697909421</v>
      </c>
      <c r="H436" s="101">
        <v>-5.0532336952360666</v>
      </c>
      <c r="I436" s="217">
        <v>0.66333270015401136</v>
      </c>
      <c r="J436" s="101">
        <v>6.3619660690567503</v>
      </c>
      <c r="K436" s="217">
        <v>0.64407851763642743</v>
      </c>
      <c r="L436" s="101">
        <v>-3.2214631976922021</v>
      </c>
      <c r="M436" s="217">
        <v>0.83350282652005769</v>
      </c>
      <c r="O436" s="101">
        <v>11.720322913571348</v>
      </c>
      <c r="P436" s="217">
        <v>0.11997652099778644</v>
      </c>
      <c r="Q436" s="101">
        <v>-3.0600685409573685</v>
      </c>
      <c r="R436" s="217">
        <v>0.70957035220603371</v>
      </c>
      <c r="S436" s="101">
        <v>1.8906016975541224</v>
      </c>
      <c r="T436" s="217">
        <v>0.84030455864789044</v>
      </c>
      <c r="U436" s="101">
        <v>-0.84519575079929932</v>
      </c>
      <c r="V436" s="217">
        <v>0.96004873400349378</v>
      </c>
      <c r="W436" s="101">
        <v>-2.7007125428108969</v>
      </c>
      <c r="X436" s="217">
        <v>0.8639381705918866</v>
      </c>
    </row>
    <row r="437" spans="1:38">
      <c r="A437" s="118" t="s">
        <v>34</v>
      </c>
      <c r="B437" s="193">
        <v>24</v>
      </c>
      <c r="D437" s="101">
        <v>16.552150850976215</v>
      </c>
      <c r="E437" s="217">
        <v>4.8812157267633757E-2</v>
      </c>
      <c r="F437" s="101">
        <v>9.5433379689194435</v>
      </c>
      <c r="G437" s="217">
        <v>0.27365065800825117</v>
      </c>
      <c r="H437" s="101">
        <v>-2.2533080581935172</v>
      </c>
      <c r="I437" s="217">
        <v>0.83966187197894615</v>
      </c>
      <c r="J437" s="101">
        <v>15.930879399169454</v>
      </c>
      <c r="K437" s="217">
        <v>0.32976755547548176</v>
      </c>
      <c r="L437" s="101">
        <v>10.859815885423528</v>
      </c>
      <c r="M437" s="217">
        <v>0.62166447294745786</v>
      </c>
      <c r="O437" s="101">
        <v>13.236591860756524</v>
      </c>
      <c r="P437" s="217">
        <v>8.0798381796448077E-2</v>
      </c>
      <c r="Q437" s="101">
        <v>6.6579987978153055</v>
      </c>
      <c r="R437" s="217">
        <v>0.41150741824795445</v>
      </c>
      <c r="S437" s="101">
        <v>13.702791980701351</v>
      </c>
      <c r="T437" s="217">
        <v>0.2622886132718798</v>
      </c>
      <c r="U437" s="101">
        <v>-6.9911357808726526</v>
      </c>
      <c r="V437" s="217">
        <v>0.74168058160042105</v>
      </c>
      <c r="W437" s="101">
        <v>16.488784623692517</v>
      </c>
      <c r="X437" s="217">
        <v>0.38739435596605143</v>
      </c>
    </row>
    <row r="438" spans="1:38">
      <c r="A438" s="118" t="s">
        <v>35</v>
      </c>
      <c r="B438" s="193">
        <v>25</v>
      </c>
      <c r="D438" s="101">
        <v>14.291880381471502</v>
      </c>
      <c r="E438" s="217">
        <v>6.9983925127166002E-2</v>
      </c>
      <c r="F438" s="101">
        <v>4.3798179092542302</v>
      </c>
      <c r="G438" s="217">
        <v>0.58941438645494537</v>
      </c>
      <c r="H438" s="101">
        <v>-12.165639309554896</v>
      </c>
      <c r="I438" s="217">
        <v>0.28209970086284197</v>
      </c>
      <c r="J438" s="101">
        <v>13.654395375592326</v>
      </c>
      <c r="K438" s="217">
        <v>0.40140393468320112</v>
      </c>
      <c r="L438" s="101">
        <v>6.6070946777137225</v>
      </c>
      <c r="M438" s="217">
        <v>0.76136961916523038</v>
      </c>
      <c r="O438" s="101">
        <v>11.087030882583434</v>
      </c>
      <c r="P438" s="217">
        <v>9.213775395980392E-2</v>
      </c>
      <c r="Q438" s="101">
        <v>-2.4528880666296358</v>
      </c>
      <c r="R438" s="217">
        <v>0.76392307841547646</v>
      </c>
      <c r="S438" s="101">
        <v>10.700587153819482</v>
      </c>
      <c r="T438" s="217">
        <v>0.32693732901836547</v>
      </c>
      <c r="U438" s="101">
        <v>-11.724330432668104</v>
      </c>
      <c r="V438" s="217">
        <v>0.61537516205716081</v>
      </c>
      <c r="W438" s="101">
        <v>19.549230621842643</v>
      </c>
      <c r="X438" s="217">
        <v>0.28530960518596582</v>
      </c>
    </row>
    <row r="439" spans="1:38">
      <c r="B439" s="193"/>
      <c r="E439" s="95"/>
      <c r="G439" s="95"/>
      <c r="I439" s="95"/>
      <c r="J439" s="122"/>
      <c r="K439" s="95"/>
      <c r="M439" s="95"/>
      <c r="P439" s="95"/>
      <c r="R439" s="95"/>
      <c r="T439" s="95"/>
      <c r="V439" s="95"/>
      <c r="X439" s="95"/>
    </row>
    <row r="440" spans="1:38">
      <c r="A440" s="118" t="s">
        <v>36</v>
      </c>
      <c r="C440" s="101"/>
      <c r="D440" s="373"/>
      <c r="E440" s="101"/>
      <c r="F440" s="373"/>
      <c r="G440" s="101"/>
      <c r="H440" s="373"/>
      <c r="I440" s="101"/>
      <c r="J440" s="373"/>
      <c r="K440" s="101"/>
      <c r="L440" s="373"/>
      <c r="M440" s="103"/>
      <c r="N440" s="373"/>
      <c r="O440" s="101"/>
      <c r="P440" s="373"/>
      <c r="R440" s="101"/>
      <c r="S440" s="373"/>
      <c r="T440" s="101"/>
      <c r="U440" s="373"/>
      <c r="V440" s="101"/>
      <c r="W440" s="373"/>
      <c r="X440" s="103"/>
      <c r="Y440" s="373"/>
      <c r="Z440" s="101"/>
      <c r="AA440" s="373"/>
      <c r="AC440" s="101"/>
      <c r="AD440" s="373"/>
      <c r="AE440" s="101"/>
      <c r="AF440" s="373"/>
      <c r="AG440" s="101"/>
      <c r="AH440" s="373"/>
      <c r="AI440" s="101"/>
      <c r="AJ440" s="373"/>
      <c r="AK440" s="101"/>
      <c r="AL440" s="373"/>
    </row>
    <row r="442" spans="1:38">
      <c r="C442" s="388" t="s">
        <v>222</v>
      </c>
      <c r="D442" s="388"/>
      <c r="N442" s="388" t="s">
        <v>223</v>
      </c>
      <c r="O442" s="388"/>
    </row>
    <row r="443" spans="1:38">
      <c r="C443" s="389" t="s">
        <v>227</v>
      </c>
      <c r="D443" s="101"/>
      <c r="E443" s="389" t="s">
        <v>231</v>
      </c>
      <c r="F443" s="101"/>
      <c r="G443" s="389" t="s">
        <v>232</v>
      </c>
      <c r="H443" s="101"/>
      <c r="I443" s="389" t="s">
        <v>233</v>
      </c>
      <c r="J443" s="101"/>
      <c r="K443" s="389" t="s">
        <v>234</v>
      </c>
      <c r="L443" s="101"/>
      <c r="N443" s="389" t="s">
        <v>235</v>
      </c>
      <c r="O443" s="101"/>
      <c r="P443" s="389" t="s">
        <v>166</v>
      </c>
      <c r="Q443" s="101"/>
      <c r="R443" s="389" t="s">
        <v>236</v>
      </c>
      <c r="S443" s="101"/>
      <c r="T443" s="389" t="s">
        <v>237</v>
      </c>
      <c r="U443" s="101"/>
      <c r="V443" s="389" t="s">
        <v>238</v>
      </c>
    </row>
    <row r="444" spans="1:38">
      <c r="C444" s="393" t="s">
        <v>239</v>
      </c>
      <c r="D444" s="394" t="s">
        <v>10</v>
      </c>
      <c r="E444" s="393" t="s">
        <v>239</v>
      </c>
      <c r="F444" s="394" t="s">
        <v>10</v>
      </c>
      <c r="G444" s="393" t="s">
        <v>239</v>
      </c>
      <c r="H444" s="394" t="s">
        <v>10</v>
      </c>
      <c r="I444" s="393" t="s">
        <v>239</v>
      </c>
      <c r="J444" s="394" t="s">
        <v>10</v>
      </c>
      <c r="K444" s="393" t="s">
        <v>239</v>
      </c>
      <c r="L444" s="394" t="s">
        <v>10</v>
      </c>
      <c r="N444" s="393" t="s">
        <v>239</v>
      </c>
      <c r="O444" s="394" t="s">
        <v>10</v>
      </c>
      <c r="P444" s="393" t="s">
        <v>239</v>
      </c>
      <c r="Q444" s="394" t="s">
        <v>10</v>
      </c>
      <c r="R444" s="393" t="s">
        <v>239</v>
      </c>
      <c r="S444" s="394" t="s">
        <v>10</v>
      </c>
      <c r="T444" s="393" t="s">
        <v>239</v>
      </c>
      <c r="U444" s="394" t="s">
        <v>10</v>
      </c>
      <c r="V444" s="393" t="s">
        <v>239</v>
      </c>
      <c r="W444" s="394" t="s">
        <v>10</v>
      </c>
    </row>
    <row r="445" spans="1:38">
      <c r="A445" s="207" t="s">
        <v>11</v>
      </c>
      <c r="B445" s="390"/>
      <c r="C445" s="395">
        <v>9.2967006479216998</v>
      </c>
      <c r="D445" s="396">
        <v>0.37001014604382587</v>
      </c>
      <c r="E445" s="395">
        <v>-41.328140879816061</v>
      </c>
      <c r="F445" s="396">
        <v>4.1365929058709554E-2</v>
      </c>
      <c r="G445" s="395">
        <v>-2.9133445185217357</v>
      </c>
      <c r="H445" s="396">
        <v>0.7865106489740713</v>
      </c>
      <c r="I445" s="395">
        <v>40.850717465707341</v>
      </c>
      <c r="J445" s="396">
        <v>7.6640576715058042E-3</v>
      </c>
      <c r="K445" s="395">
        <v>7.3954231119935985</v>
      </c>
      <c r="L445" s="396">
        <v>0.25133301789913143</v>
      </c>
      <c r="M445" s="390"/>
      <c r="N445" s="395">
        <v>7.5817393410719136E-2</v>
      </c>
      <c r="O445" s="396">
        <v>0.99476565020630781</v>
      </c>
      <c r="P445" s="395">
        <v>-14.302986248085986</v>
      </c>
      <c r="Q445" s="396">
        <v>9.9906299892279393E-2</v>
      </c>
      <c r="R445" s="395">
        <v>18.271666777459554</v>
      </c>
      <c r="S445" s="396">
        <v>8.7758140944226182E-2</v>
      </c>
      <c r="T445" s="395">
        <v>22.333847970209199</v>
      </c>
      <c r="U445" s="396">
        <v>2.900407908019615E-2</v>
      </c>
      <c r="V445" s="395">
        <v>212.37509218499335</v>
      </c>
      <c r="W445" s="396">
        <v>1.7375449962939708E-2</v>
      </c>
    </row>
    <row r="446" spans="1:38">
      <c r="A446" s="207" t="s">
        <v>12</v>
      </c>
      <c r="B446" s="390"/>
      <c r="C446" s="390">
        <v>17.202828999872452</v>
      </c>
      <c r="D446" s="392">
        <v>0.17186279596072496</v>
      </c>
      <c r="E446" s="390">
        <v>-32.052116030041397</v>
      </c>
      <c r="F446" s="392">
        <v>9.5875617078152064E-2</v>
      </c>
      <c r="G446" s="390">
        <v>0.14951071973972521</v>
      </c>
      <c r="H446" s="392">
        <v>0.98934269776592809</v>
      </c>
      <c r="I446" s="390">
        <v>42.965274289156774</v>
      </c>
      <c r="J446" s="392">
        <v>7.9240144216763033E-3</v>
      </c>
      <c r="K446" s="390">
        <v>7.7896828331116383</v>
      </c>
      <c r="L446" s="392">
        <v>0.22390284596095766</v>
      </c>
      <c r="M446" s="390"/>
      <c r="N446" s="390">
        <v>8.8205117548003162</v>
      </c>
      <c r="O446" s="392">
        <v>0.47808011900655101</v>
      </c>
      <c r="P446" s="390">
        <v>-12.782343703071836</v>
      </c>
      <c r="Q446" s="392">
        <v>0.12825044737295965</v>
      </c>
      <c r="R446" s="390">
        <v>22.211252332106973</v>
      </c>
      <c r="S446" s="392">
        <v>4.538079070312457E-2</v>
      </c>
      <c r="T446" s="390">
        <v>20.41939952146069</v>
      </c>
      <c r="U446" s="392">
        <v>6.0014144328892453E-2</v>
      </c>
      <c r="V446" s="390">
        <v>223.48057896303027</v>
      </c>
      <c r="W446" s="392">
        <v>2.0551795999742981E-2</v>
      </c>
    </row>
    <row r="447" spans="1:38">
      <c r="A447" s="207" t="s">
        <v>24</v>
      </c>
      <c r="B447" s="390"/>
      <c r="C447" s="390">
        <v>-2.8299733613618061</v>
      </c>
      <c r="D447" s="392">
        <v>0.71020831789821148</v>
      </c>
      <c r="E447" s="390">
        <v>-61.463413765180995</v>
      </c>
      <c r="F447" s="392">
        <v>1.5755406227340937E-2</v>
      </c>
      <c r="G447" s="390">
        <v>-2.8838797249901171</v>
      </c>
      <c r="H447" s="392">
        <v>0.78042290695368022</v>
      </c>
      <c r="I447" s="390">
        <v>45.382797450192299</v>
      </c>
      <c r="J447" s="392">
        <v>3.6078593553942957E-3</v>
      </c>
      <c r="K447" s="390">
        <v>6.7503276314354697</v>
      </c>
      <c r="L447" s="392">
        <v>0.31501272535233515</v>
      </c>
      <c r="M447" s="390"/>
      <c r="N447" s="390">
        <v>-22.159641102547774</v>
      </c>
      <c r="O447" s="392">
        <v>4.0473983097122218E-2</v>
      </c>
      <c r="P447" s="390">
        <v>-19.199283107040351</v>
      </c>
      <c r="Q447" s="392">
        <v>2.6614338415894629E-2</v>
      </c>
      <c r="R447" s="390">
        <v>20.934974997812866</v>
      </c>
      <c r="S447" s="392">
        <v>7.5184796478281538E-2</v>
      </c>
      <c r="T447" s="390">
        <v>20.241899874764343</v>
      </c>
      <c r="U447" s="392">
        <v>2.4738260666393647E-2</v>
      </c>
      <c r="V447" s="390">
        <v>200.00682256919578</v>
      </c>
      <c r="W447" s="392">
        <v>9.2819810083098146E-3</v>
      </c>
    </row>
    <row r="448" spans="1:38">
      <c r="A448" s="207" t="s">
        <v>14</v>
      </c>
      <c r="B448" s="390"/>
      <c r="C448" s="390">
        <v>-4.0867136957463464</v>
      </c>
      <c r="D448" s="392">
        <v>0.62629641804242231</v>
      </c>
      <c r="E448" s="390">
        <v>-46.983335124111683</v>
      </c>
      <c r="F448" s="392">
        <v>7.299795502788739E-2</v>
      </c>
      <c r="G448" s="390">
        <v>-2.3741201334858966</v>
      </c>
      <c r="H448" s="392">
        <v>0.82135495111597012</v>
      </c>
      <c r="I448" s="390">
        <v>78.374624964478556</v>
      </c>
      <c r="J448" s="392">
        <v>7.8211634976839796E-4</v>
      </c>
      <c r="K448" s="390">
        <v>15.113138790118565</v>
      </c>
      <c r="L448" s="392">
        <v>9.9458482057773856E-2</v>
      </c>
      <c r="M448" s="390"/>
      <c r="N448" s="390">
        <v>-22.174642375742255</v>
      </c>
      <c r="O448" s="392">
        <v>6.1521921047728335E-2</v>
      </c>
      <c r="P448" s="390">
        <v>-12.534491313396753</v>
      </c>
      <c r="Q448" s="392">
        <v>0.11505041757284429</v>
      </c>
      <c r="R448" s="390">
        <v>40.542512846103399</v>
      </c>
      <c r="S448" s="392">
        <v>1.2506841098392084E-2</v>
      </c>
      <c r="T448" s="390">
        <v>33.579225773198232</v>
      </c>
      <c r="U448" s="392">
        <v>4.9365888203390775E-3</v>
      </c>
      <c r="V448" s="390">
        <v>171.34687992914303</v>
      </c>
      <c r="W448" s="392">
        <v>2.3319248932947161E-2</v>
      </c>
    </row>
    <row r="449" spans="1:23">
      <c r="A449" s="207" t="s">
        <v>15</v>
      </c>
      <c r="B449" s="390"/>
      <c r="C449" s="390">
        <v>1.6355366022871818</v>
      </c>
      <c r="D449" s="392">
        <v>0.85680267380218167</v>
      </c>
      <c r="E449" s="390">
        <v>-49.025883848549491</v>
      </c>
      <c r="F449" s="392">
        <v>3.6113798874870547E-2</v>
      </c>
      <c r="G449" s="390">
        <v>-1.9880955559018971</v>
      </c>
      <c r="H449" s="392">
        <v>0.84880147302592768</v>
      </c>
      <c r="I449" s="390">
        <v>68.055925988050248</v>
      </c>
      <c r="J449" s="392">
        <v>7.6753586050046067E-4</v>
      </c>
      <c r="K449" s="390">
        <v>14.571468963761255</v>
      </c>
      <c r="L449" s="392">
        <v>8.3649539641725501E-2</v>
      </c>
      <c r="M449" s="390"/>
      <c r="N449" s="390">
        <v>-12.739766403422545</v>
      </c>
      <c r="O449" s="392">
        <v>0.26092122482082802</v>
      </c>
      <c r="P449" s="390">
        <v>-12.456060935834538</v>
      </c>
      <c r="Q449" s="392">
        <v>0.11506550106244851</v>
      </c>
      <c r="R449" s="390">
        <v>35.771570755831618</v>
      </c>
      <c r="S449" s="392">
        <v>1.1968188943668145E-2</v>
      </c>
      <c r="T449" s="390">
        <v>30.372040815218288</v>
      </c>
      <c r="U449" s="392">
        <v>8.1677689109549093E-3</v>
      </c>
      <c r="V449" s="390">
        <v>214.8371383427706</v>
      </c>
      <c r="W449" s="392">
        <v>1.6671824446028403E-2</v>
      </c>
    </row>
    <row r="450" spans="1:23">
      <c r="A450" s="207" t="s">
        <v>16</v>
      </c>
      <c r="B450" s="390"/>
      <c r="C450" s="390">
        <v>-0.2834131206786869</v>
      </c>
      <c r="D450" s="392">
        <v>0.97449391256977369</v>
      </c>
      <c r="E450" s="390">
        <v>-58.603299530688091</v>
      </c>
      <c r="F450" s="392">
        <v>1.6700741759377625E-2</v>
      </c>
      <c r="G450" s="390">
        <v>-6.6809114037746058</v>
      </c>
      <c r="H450" s="392">
        <v>0.52632137020601122</v>
      </c>
      <c r="I450" s="390">
        <v>23.355293661270974</v>
      </c>
      <c r="J450" s="392">
        <v>4.9109066793294499E-2</v>
      </c>
      <c r="K450" s="390">
        <v>1.9844219709241682</v>
      </c>
      <c r="L450" s="392">
        <v>0.71181132619905152</v>
      </c>
      <c r="M450" s="390"/>
      <c r="N450" s="390">
        <v>-14.849936853970236</v>
      </c>
      <c r="O450" s="392">
        <v>0.20760842922513978</v>
      </c>
      <c r="P450" s="390">
        <v>-20.964742130363572</v>
      </c>
      <c r="Q450" s="392">
        <v>4.2395504161683098E-2</v>
      </c>
      <c r="R450" s="390">
        <v>3.354431240764467</v>
      </c>
      <c r="S450" s="392">
        <v>0.73098226130467725</v>
      </c>
      <c r="T450" s="390">
        <v>15.305041412129608</v>
      </c>
      <c r="U450" s="392">
        <v>5.4534923790810978E-2</v>
      </c>
      <c r="V450" s="390">
        <v>194.05748760818634</v>
      </c>
      <c r="W450" s="392">
        <v>7.74643617112833E-3</v>
      </c>
    </row>
    <row r="451" spans="1:23">
      <c r="A451" s="207" t="s">
        <v>17</v>
      </c>
      <c r="B451" s="390"/>
      <c r="C451" s="390">
        <v>-12.776068715413539</v>
      </c>
      <c r="D451" s="392">
        <v>0.12269203815419527</v>
      </c>
      <c r="E451" s="390">
        <v>-45.45047818250309</v>
      </c>
      <c r="F451" s="392">
        <v>0.1442259327891211</v>
      </c>
      <c r="G451" s="390">
        <v>2.5404103220234191</v>
      </c>
      <c r="H451" s="392">
        <v>0.80266776851576771</v>
      </c>
      <c r="I451" s="390">
        <v>74.987691639274971</v>
      </c>
      <c r="J451" s="392">
        <v>2.5605740808863219E-3</v>
      </c>
      <c r="K451" s="390">
        <v>19.84028121875329</v>
      </c>
      <c r="L451" s="392">
        <v>4.0922085399747114E-2</v>
      </c>
      <c r="M451" s="390"/>
      <c r="N451" s="390">
        <v>-33.531843249038459</v>
      </c>
      <c r="O451" s="392">
        <v>1.4022393602170372E-2</v>
      </c>
      <c r="P451" s="390">
        <v>-13.742532032168867</v>
      </c>
      <c r="Q451" s="392">
        <v>7.6464803501240755E-2</v>
      </c>
      <c r="R451" s="390">
        <v>53.798632755166288</v>
      </c>
      <c r="S451" s="392">
        <v>2.9793286774714763E-3</v>
      </c>
      <c r="T451" s="390">
        <v>37.176288581905027</v>
      </c>
      <c r="U451" s="392">
        <v>1.4781663364452915E-3</v>
      </c>
      <c r="V451" s="390">
        <v>158.30297109735446</v>
      </c>
      <c r="W451" s="392">
        <v>2.0756533520210563E-2</v>
      </c>
    </row>
    <row r="452" spans="1:23">
      <c r="A452" s="207" t="s">
        <v>18</v>
      </c>
      <c r="B452" s="390"/>
      <c r="C452" s="390">
        <v>-4.3947604101485256</v>
      </c>
      <c r="D452" s="392">
        <v>0.56369687277078595</v>
      </c>
      <c r="E452" s="390">
        <v>-54.925846735821246</v>
      </c>
      <c r="F452" s="392">
        <v>4.6658035096155445E-2</v>
      </c>
      <c r="G452" s="390">
        <v>0.78926315790166379</v>
      </c>
      <c r="H452" s="392">
        <v>0.94082627556826071</v>
      </c>
      <c r="I452" s="390">
        <v>63.640194164983896</v>
      </c>
      <c r="J452" s="392">
        <v>1.5660041068206966E-3</v>
      </c>
      <c r="K452" s="390">
        <v>14.076392775062589</v>
      </c>
      <c r="L452" s="392">
        <v>8.6050268447332809E-2</v>
      </c>
      <c r="M452" s="390"/>
      <c r="N452" s="390">
        <v>-24.357047307360819</v>
      </c>
      <c r="O452" s="392">
        <v>2.7291997856202888E-2</v>
      </c>
      <c r="P452" s="390">
        <v>-15.053463996796159</v>
      </c>
      <c r="Q452" s="392">
        <v>6.4686943817207285E-2</v>
      </c>
      <c r="R452" s="390">
        <v>37.694669491542541</v>
      </c>
      <c r="S452" s="392">
        <v>8.4282810177647334E-3</v>
      </c>
      <c r="T452" s="390">
        <v>29.512512175228995</v>
      </c>
      <c r="U452" s="392">
        <v>6.6507913593465643E-3</v>
      </c>
      <c r="V452" s="390">
        <v>202.16322713749582</v>
      </c>
      <c r="W452" s="392">
        <v>1.265012303232077E-2</v>
      </c>
    </row>
    <row r="453" spans="1:23">
      <c r="A453" s="207" t="s">
        <v>19</v>
      </c>
      <c r="B453" s="390"/>
      <c r="C453" s="390">
        <v>-9.2940960058742583E-2</v>
      </c>
      <c r="D453" s="392">
        <v>0.9921334453723184</v>
      </c>
      <c r="E453" s="390">
        <v>-69.590797945633767</v>
      </c>
      <c r="F453" s="392">
        <v>9.8420852622707767E-3</v>
      </c>
      <c r="G453" s="390">
        <v>-12.534712894262418</v>
      </c>
      <c r="H453" s="392">
        <v>0.25052265656580286</v>
      </c>
      <c r="I453" s="390">
        <v>6.4843084940709481</v>
      </c>
      <c r="J453" s="392">
        <v>0.48786167797622537</v>
      </c>
      <c r="K453" s="390">
        <v>-10.766536305232425</v>
      </c>
      <c r="L453" s="392">
        <v>8.1133541224289632E-2</v>
      </c>
      <c r="M453" s="390"/>
      <c r="N453" s="390">
        <v>-17.094398957149711</v>
      </c>
      <c r="O453" s="392">
        <v>0.16525151550409289</v>
      </c>
      <c r="P453" s="390">
        <v>-27.543029573035998</v>
      </c>
      <c r="Q453" s="392">
        <v>2.8259240863472476E-2</v>
      </c>
      <c r="R453" s="390">
        <v>-16.600916226122408</v>
      </c>
      <c r="S453" s="392">
        <v>0.1066124172634898</v>
      </c>
      <c r="T453" s="390">
        <v>3.9021446484545336E-2</v>
      </c>
      <c r="U453" s="392">
        <v>0.99617768144831131</v>
      </c>
      <c r="V453" s="390">
        <v>170.35001948070664</v>
      </c>
      <c r="W453" s="392">
        <v>1.4212251445526528E-3</v>
      </c>
    </row>
    <row r="454" spans="1:23">
      <c r="A454" s="207" t="s">
        <v>20</v>
      </c>
      <c r="B454" s="390"/>
      <c r="C454" s="390">
        <v>12.46479725899159</v>
      </c>
      <c r="D454" s="392">
        <v>0.2746740036804981</v>
      </c>
      <c r="E454" s="390">
        <v>-52.888215949153192</v>
      </c>
      <c r="F454" s="392">
        <v>2.2190258612498744E-2</v>
      </c>
      <c r="G454" s="390">
        <v>-9.487889452504632</v>
      </c>
      <c r="H454" s="392">
        <v>0.40187024650162984</v>
      </c>
      <c r="I454" s="390">
        <v>5.0647518457771676</v>
      </c>
      <c r="J454" s="392">
        <v>0.60185526614370488</v>
      </c>
      <c r="K454" s="390">
        <v>-14.279886977030054</v>
      </c>
      <c r="L454" s="392">
        <v>5.0875005480165839E-2</v>
      </c>
      <c r="M454" s="390"/>
      <c r="N454" s="390">
        <v>-0.86346855171342218</v>
      </c>
      <c r="O454" s="392">
        <v>0.93896902316681685</v>
      </c>
      <c r="P454" s="390">
        <v>-23.11722563714461</v>
      </c>
      <c r="Q454" s="392">
        <v>7.2197282966366225E-2</v>
      </c>
      <c r="R454" s="390">
        <v>-19.210909372289212</v>
      </c>
      <c r="S454" s="392">
        <v>7.952617400873481E-2</v>
      </c>
      <c r="T454" s="390">
        <v>-2.5825968479992585</v>
      </c>
      <c r="U454" s="392">
        <v>0.77144511654306402</v>
      </c>
      <c r="V454" s="390">
        <v>208.91503650730576</v>
      </c>
      <c r="W454" s="392">
        <v>9.5629156159657898E-4</v>
      </c>
    </row>
    <row r="455" spans="1:23">
      <c r="A455" s="207" t="s">
        <v>21</v>
      </c>
      <c r="B455" s="390"/>
      <c r="C455" s="390">
        <v>-5.5127949439459147</v>
      </c>
      <c r="D455" s="392">
        <v>0.47031708950597362</v>
      </c>
      <c r="E455" s="390">
        <v>-48.990833536723869</v>
      </c>
      <c r="F455" s="392">
        <v>7.0645679127780997E-2</v>
      </c>
      <c r="G455" s="390">
        <v>7.2058466803120709</v>
      </c>
      <c r="H455" s="392">
        <v>0.51463858352382807</v>
      </c>
      <c r="I455" s="390">
        <v>89.918379633465804</v>
      </c>
      <c r="J455" s="392">
        <v>9.3164840672614623E-4</v>
      </c>
      <c r="K455" s="390">
        <v>19.925237326569228</v>
      </c>
      <c r="L455" s="392">
        <v>5.3441962035580451E-2</v>
      </c>
      <c r="M455" s="390"/>
      <c r="N455" s="390">
        <v>-25.478404005521586</v>
      </c>
      <c r="O455" s="392">
        <v>2.4609218012920663E-2</v>
      </c>
      <c r="P455" s="390">
        <v>-10.145528742317259</v>
      </c>
      <c r="Q455" s="392">
        <v>0.14597670176212008</v>
      </c>
      <c r="R455" s="390">
        <v>56.8890916714304</v>
      </c>
      <c r="S455" s="392">
        <v>2.8057745570999066E-3</v>
      </c>
      <c r="T455" s="390">
        <v>39.673020166775089</v>
      </c>
      <c r="U455" s="392">
        <v>2.4974314687640268E-3</v>
      </c>
      <c r="V455" s="390">
        <v>190.05933428790357</v>
      </c>
      <c r="W455" s="392">
        <v>2.3795513095891986E-2</v>
      </c>
    </row>
    <row r="456" spans="1:23">
      <c r="A456" s="207" t="s">
        <v>22</v>
      </c>
      <c r="B456" s="390"/>
      <c r="C456" s="390">
        <v>-7.1853224853943107</v>
      </c>
      <c r="D456" s="392">
        <v>0.39299854193539152</v>
      </c>
      <c r="E456" s="390">
        <v>-69.900163174653258</v>
      </c>
      <c r="F456" s="392">
        <v>7.2017073792695098E-3</v>
      </c>
      <c r="G456" s="390">
        <v>-10.817676099868754</v>
      </c>
      <c r="H456" s="392">
        <v>0.27134106587165441</v>
      </c>
      <c r="I456" s="390">
        <v>12.185541934922462</v>
      </c>
      <c r="J456" s="392">
        <v>0.17964536274353782</v>
      </c>
      <c r="K456" s="390">
        <v>-9.5922765738910289</v>
      </c>
      <c r="L456" s="392">
        <v>9.2445435627030309E-2</v>
      </c>
      <c r="M456" s="390"/>
      <c r="N456" s="390">
        <v>-29.316737279935907</v>
      </c>
      <c r="O456" s="392">
        <v>1.3412539430828227E-2</v>
      </c>
      <c r="P456" s="390">
        <v>-27.594549404774192</v>
      </c>
      <c r="Q456" s="392">
        <v>5.7550923541476746E-3</v>
      </c>
      <c r="R456" s="390">
        <v>-16.544122045830548</v>
      </c>
      <c r="S456" s="392">
        <v>8.6541498285503324E-2</v>
      </c>
      <c r="T456" s="390">
        <v>-2.7026115241238959</v>
      </c>
      <c r="U456" s="392">
        <v>0.73506829667830464</v>
      </c>
      <c r="V456" s="390">
        <v>150.71517063889434</v>
      </c>
      <c r="W456" s="392">
        <v>1.0895321522394698E-3</v>
      </c>
    </row>
    <row r="457" spans="1:23">
      <c r="A457" s="207" t="s">
        <v>23</v>
      </c>
      <c r="B457" s="390"/>
      <c r="C457" s="390">
        <v>23.158410800504146</v>
      </c>
      <c r="D457" s="392">
        <v>9.3249949420592032E-2</v>
      </c>
      <c r="E457" s="390">
        <v>-54.221452309834625</v>
      </c>
      <c r="F457" s="392">
        <v>1.8475140669215972E-2</v>
      </c>
      <c r="G457" s="390">
        <v>-17.660798657807177</v>
      </c>
      <c r="H457" s="392">
        <v>0.14386332078574626</v>
      </c>
      <c r="I457" s="390">
        <v>-8.172959564585268</v>
      </c>
      <c r="J457" s="392">
        <v>0.42100518376044516</v>
      </c>
      <c r="K457" s="390">
        <v>-24.035481186887498</v>
      </c>
      <c r="L457" s="392">
        <v>1.9465329775668026E-2</v>
      </c>
      <c r="M457" s="390"/>
      <c r="N457" s="390">
        <v>5.7255465097580673</v>
      </c>
      <c r="O457" s="392">
        <v>0.6134061038304478</v>
      </c>
      <c r="P457" s="390">
        <v>-27.969562221515847</v>
      </c>
      <c r="Q457" s="392">
        <v>5.5428109035971E-2</v>
      </c>
      <c r="R457" s="390">
        <v>-40.541511450907706</v>
      </c>
      <c r="S457" s="392">
        <v>4.9927297263832222E-3</v>
      </c>
      <c r="T457" s="390">
        <v>-9.2278344754928057</v>
      </c>
      <c r="U457" s="392">
        <v>0.43844225974869322</v>
      </c>
      <c r="V457" s="390">
        <v>163.22684777295632</v>
      </c>
      <c r="W457" s="392">
        <v>4.012992082787832E-4</v>
      </c>
    </row>
    <row r="458" spans="1:23">
      <c r="A458" s="207" t="s">
        <v>13</v>
      </c>
      <c r="B458" s="390"/>
      <c r="C458" s="390">
        <v>-6.8562672901874899</v>
      </c>
      <c r="D458" s="392">
        <v>0.39759579091239206</v>
      </c>
      <c r="E458" s="390">
        <v>-43.17741772928553</v>
      </c>
      <c r="F458" s="392">
        <v>8.3702749845439031E-2</v>
      </c>
      <c r="G458" s="390">
        <v>0.27762412234741668</v>
      </c>
      <c r="H458" s="392">
        <v>0.97835208424574305</v>
      </c>
      <c r="I458" s="390">
        <v>92.933631419518107</v>
      </c>
      <c r="J458" s="392">
        <v>4.5049541035534451E-4</v>
      </c>
      <c r="K458" s="390">
        <v>16.669211835492771</v>
      </c>
      <c r="L458" s="392">
        <v>9.0089254070034111E-2</v>
      </c>
      <c r="M458" s="390"/>
      <c r="N458" s="390">
        <v>-24.411895898127156</v>
      </c>
      <c r="O458" s="392">
        <v>4.4219103586584547E-2</v>
      </c>
      <c r="P458" s="390">
        <v>-10.971692645176958</v>
      </c>
      <c r="Q458" s="392">
        <v>0.12440590789848238</v>
      </c>
      <c r="R458" s="390">
        <v>53.113730995088083</v>
      </c>
      <c r="S458" s="392">
        <v>4.748821553376247E-3</v>
      </c>
      <c r="T458" s="390">
        <v>37.484696184900216</v>
      </c>
      <c r="U458" s="392">
        <v>3.3129878940113731E-3</v>
      </c>
      <c r="V458" s="390">
        <v>140.33725986442721</v>
      </c>
      <c r="W458" s="392">
        <v>3.6334267521528664E-2</v>
      </c>
    </row>
    <row r="459" spans="1:23">
      <c r="A459" s="207" t="s">
        <v>241</v>
      </c>
      <c r="B459" s="390"/>
      <c r="C459" s="390">
        <v>1.2500537446937121</v>
      </c>
      <c r="D459" s="392">
        <v>0.86380529169820697</v>
      </c>
      <c r="E459" s="390">
        <v>-34.169743438255516</v>
      </c>
      <c r="F459" s="392">
        <v>2.8254782820298519E-2</v>
      </c>
      <c r="G459" s="390">
        <v>75.627106455507089</v>
      </c>
      <c r="H459" s="392">
        <v>1.2712123636873722E-3</v>
      </c>
      <c r="I459" s="390">
        <v>165.94056417869675</v>
      </c>
      <c r="J459" s="392">
        <v>1.8499801502903045E-3</v>
      </c>
      <c r="K459" s="390">
        <v>33.54927895206518</v>
      </c>
      <c r="L459" s="392">
        <v>5.5559001532246001E-2</v>
      </c>
      <c r="M459" s="390"/>
      <c r="N459" s="390">
        <v>-16.376434507867906</v>
      </c>
      <c r="O459" s="392">
        <v>8.1751911816185491E-2</v>
      </c>
      <c r="P459" s="390">
        <v>25.452954338358346</v>
      </c>
      <c r="Q459" s="392">
        <v>7.6042254754586317E-3</v>
      </c>
      <c r="R459" s="390">
        <v>104.71274887289917</v>
      </c>
      <c r="S459" s="392">
        <v>1.6801824908672859E-2</v>
      </c>
      <c r="T459" s="390">
        <v>68.70352882480195</v>
      </c>
      <c r="U459" s="392">
        <v>1.2290300039244867E-3</v>
      </c>
      <c r="V459" s="390">
        <v>344.45771383437057</v>
      </c>
      <c r="W459" s="392">
        <v>2.9178486134879097E-2</v>
      </c>
    </row>
    <row r="460" spans="1:23">
      <c r="A460" s="207" t="s">
        <v>26</v>
      </c>
      <c r="B460" s="390"/>
      <c r="C460" s="390">
        <v>-7.8124092133943464</v>
      </c>
      <c r="D460" s="392">
        <v>0.34908494585681715</v>
      </c>
      <c r="E460" s="390">
        <v>-75.484752630910464</v>
      </c>
      <c r="F460" s="392">
        <v>1.6216432126303124E-2</v>
      </c>
      <c r="G460" s="390">
        <v>-19.960557977422411</v>
      </c>
      <c r="H460" s="392">
        <v>6.8039475941369637E-2</v>
      </c>
      <c r="I460" s="390">
        <v>-5.7199873168295117</v>
      </c>
      <c r="J460" s="392">
        <v>0.48780479671018895</v>
      </c>
      <c r="K460" s="390">
        <v>-17.403885899744665</v>
      </c>
      <c r="L460" s="392">
        <v>1.9434574050096434E-2</v>
      </c>
      <c r="M460" s="390"/>
      <c r="N460" s="390">
        <v>-34.866983480377861</v>
      </c>
      <c r="O460" s="392">
        <v>3.4253282361183563E-3</v>
      </c>
      <c r="P460" s="390">
        <v>-34.686839436553974</v>
      </c>
      <c r="Q460" s="392">
        <v>7.5617365298786994E-3</v>
      </c>
      <c r="R460" s="390">
        <v>-31.601507973887909</v>
      </c>
      <c r="S460" s="392">
        <v>2.4585905648575957E-3</v>
      </c>
      <c r="T460" s="390">
        <v>-12.053557477708571</v>
      </c>
      <c r="U460" s="392">
        <v>0.20232793310048214</v>
      </c>
      <c r="V460" s="390">
        <v>146.4160669018118</v>
      </c>
      <c r="W460" s="392">
        <v>5.8172990597105134E-4</v>
      </c>
    </row>
    <row r="461" spans="1:23">
      <c r="A461" s="207" t="s">
        <v>27</v>
      </c>
      <c r="B461" s="390"/>
      <c r="C461" s="101">
        <v>-15.031786393395791</v>
      </c>
      <c r="D461" s="102">
        <v>0.11567299672062858</v>
      </c>
      <c r="E461" s="101">
        <v>-76.224452739615572</v>
      </c>
      <c r="F461" s="102">
        <v>2.1179447485667937E-2</v>
      </c>
      <c r="G461" s="101">
        <v>-25.214974691520414</v>
      </c>
      <c r="H461" s="102">
        <v>2.4036808373839317E-2</v>
      </c>
      <c r="I461" s="101">
        <v>-15.703461492336949</v>
      </c>
      <c r="J461" s="102">
        <v>6.7130455941488809E-2</v>
      </c>
      <c r="K461" s="101">
        <v>-27.508248966505978</v>
      </c>
      <c r="L461" s="102">
        <v>1.320492997036158E-2</v>
      </c>
      <c r="M461" s="390"/>
      <c r="N461" s="101">
        <v>-43.078147912875274</v>
      </c>
      <c r="O461" s="102">
        <v>1.3377113061836077E-3</v>
      </c>
      <c r="P461" s="101">
        <v>-38.00976079085158</v>
      </c>
      <c r="Q461" s="102">
        <v>7.8530644671356547E-3</v>
      </c>
      <c r="R461" s="101">
        <v>-47.711248422530986</v>
      </c>
      <c r="S461" s="102">
        <v>1.4156413584235125E-3</v>
      </c>
      <c r="T461" s="101">
        <v>-24.327016716000774</v>
      </c>
      <c r="U461" s="102">
        <v>7.4345592382213152E-2</v>
      </c>
      <c r="V461" s="101">
        <v>80.565049605176256</v>
      </c>
      <c r="W461" s="102">
        <v>9.3589419587673697E-4</v>
      </c>
    </row>
    <row r="462" spans="1:23">
      <c r="A462" s="207" t="s">
        <v>28</v>
      </c>
      <c r="B462" s="390"/>
      <c r="C462" s="390">
        <v>-0.52325976868972679</v>
      </c>
      <c r="D462" s="392">
        <v>0.95340694577437191</v>
      </c>
      <c r="E462" s="390">
        <v>-61.846157690517089</v>
      </c>
      <c r="F462" s="392">
        <v>2.7638171327346764E-2</v>
      </c>
      <c r="G462" s="390">
        <v>-19.542338498241747</v>
      </c>
      <c r="H462" s="392">
        <v>8.6005538854399821E-2</v>
      </c>
      <c r="I462" s="390">
        <v>-7.6600458250965886</v>
      </c>
      <c r="J462" s="392">
        <v>0.43391108241547449</v>
      </c>
      <c r="K462" s="390">
        <v>-28.429012155027355</v>
      </c>
      <c r="L462" s="392">
        <v>2.0986370485173014E-2</v>
      </c>
      <c r="M462" s="390"/>
      <c r="N462" s="390">
        <v>-22.986459297458037</v>
      </c>
      <c r="O462" s="392">
        <v>3.7435304534868388E-2</v>
      </c>
      <c r="P462" s="390">
        <v>-31.84014126517868</v>
      </c>
      <c r="Q462" s="392">
        <v>1.9177742116493288E-2</v>
      </c>
      <c r="R462" s="390">
        <v>-44.581939259605861</v>
      </c>
      <c r="S462" s="392">
        <v>6.0151366862555835E-3</v>
      </c>
      <c r="T462" s="390">
        <v>-17.705953835319718</v>
      </c>
      <c r="U462" s="392">
        <v>0.25483457614828564</v>
      </c>
      <c r="V462" s="390">
        <v>92.507672251162731</v>
      </c>
      <c r="W462" s="392">
        <v>1.9879701605475981E-3</v>
      </c>
    </row>
    <row r="463" spans="1:23">
      <c r="A463" s="207" t="s">
        <v>29</v>
      </c>
      <c r="B463" s="390"/>
      <c r="C463" s="390">
        <v>-13.599757139869611</v>
      </c>
      <c r="D463" s="392">
        <v>6.0855134071690423E-2</v>
      </c>
      <c r="E463" s="390">
        <v>-47.655779251187205</v>
      </c>
      <c r="F463" s="392">
        <v>0.20860526258774748</v>
      </c>
      <c r="G463" s="390">
        <v>0.85913890716514019</v>
      </c>
      <c r="H463" s="392">
        <v>0.92483474541711352</v>
      </c>
      <c r="I463" s="390">
        <v>47.368958277921678</v>
      </c>
      <c r="J463" s="392">
        <v>1.5610894986799876E-2</v>
      </c>
      <c r="K463" s="390">
        <v>15.629201493220963</v>
      </c>
      <c r="L463" s="392">
        <v>4.7705598163266208E-2</v>
      </c>
      <c r="M463" s="390"/>
      <c r="N463" s="390">
        <v>-37.994194409283189</v>
      </c>
      <c r="O463" s="392">
        <v>9.2164574413084958E-3</v>
      </c>
      <c r="P463" s="390">
        <v>-21.34072255279888</v>
      </c>
      <c r="Q463" s="392">
        <v>9.7934435773133609E-3</v>
      </c>
      <c r="R463" s="390">
        <v>38.543783546857057</v>
      </c>
      <c r="S463" s="392">
        <v>1.3730159449828935E-2</v>
      </c>
      <c r="T463" s="390">
        <v>20.469389681961001</v>
      </c>
      <c r="U463" s="392">
        <v>2.6205002084377815E-2</v>
      </c>
      <c r="V463" s="390">
        <v>111.02335627309226</v>
      </c>
      <c r="W463" s="392">
        <v>4.7605103701772858E-2</v>
      </c>
    </row>
    <row r="464" spans="1:23">
      <c r="A464" s="207" t="s">
        <v>30</v>
      </c>
      <c r="B464" s="390"/>
      <c r="C464" s="390">
        <v>-9.8588360716039123</v>
      </c>
      <c r="D464" s="392">
        <v>0.20514547997768973</v>
      </c>
      <c r="E464" s="390">
        <v>-56.635008484095053</v>
      </c>
      <c r="F464" s="392">
        <v>0.12163885275469766</v>
      </c>
      <c r="G464" s="390">
        <v>-11.757196502039436</v>
      </c>
      <c r="H464" s="392">
        <v>0.25943170104601831</v>
      </c>
      <c r="I464" s="390">
        <v>22.312983289718105</v>
      </c>
      <c r="J464" s="392">
        <v>6.5245808530792745E-2</v>
      </c>
      <c r="K464" s="390">
        <v>1.924337417891089</v>
      </c>
      <c r="L464" s="392">
        <v>0.78468053999538134</v>
      </c>
      <c r="M464" s="390"/>
      <c r="N464" s="390">
        <v>-31.91812895662191</v>
      </c>
      <c r="O464" s="392">
        <v>1.1043249295452579E-2</v>
      </c>
      <c r="P464" s="390">
        <v>-28.767311550457954</v>
      </c>
      <c r="Q464" s="392">
        <v>5.1733392802354988E-3</v>
      </c>
      <c r="R464" s="390">
        <v>4.1137287052577598</v>
      </c>
      <c r="S464" s="392">
        <v>0.72357700183050688</v>
      </c>
      <c r="T464" s="390">
        <v>10.477184323769716</v>
      </c>
      <c r="U464" s="392">
        <v>0.21564487414206279</v>
      </c>
      <c r="V464" s="390">
        <v>163.54273885154248</v>
      </c>
      <c r="W464" s="392">
        <v>3.8957712577926389E-3</v>
      </c>
    </row>
    <row r="465" spans="1:23">
      <c r="A465" s="397" t="s">
        <v>31</v>
      </c>
      <c r="B465" s="390"/>
      <c r="C465" s="390">
        <v>-41.379790184710252</v>
      </c>
      <c r="D465" s="392">
        <v>1.4104350921194772E-3</v>
      </c>
      <c r="E465" s="390">
        <v>-75.106285534501112</v>
      </c>
      <c r="F465" s="392">
        <v>8.8915829724894119E-2</v>
      </c>
      <c r="G465" s="390">
        <v>-41.881069044362981</v>
      </c>
      <c r="H465" s="392">
        <v>3.8988527904284815E-4</v>
      </c>
      <c r="I465" s="390">
        <v>-34.352947654866256</v>
      </c>
      <c r="J465" s="392">
        <v>3.6548262058374225E-4</v>
      </c>
      <c r="K465" s="390">
        <v>-40.70456637603904</v>
      </c>
      <c r="L465" s="392">
        <v>1.3493021612143801E-3</v>
      </c>
      <c r="M465" s="390"/>
      <c r="N465" s="390">
        <v>-67.809871878221401</v>
      </c>
      <c r="O465" s="392">
        <v>4.3166143199190989E-3</v>
      </c>
      <c r="P465" s="390">
        <v>-54.887358966238409</v>
      </c>
      <c r="Q465" s="392">
        <v>1.7493631591088485E-4</v>
      </c>
      <c r="R465" s="390">
        <v>-63.148005752431324</v>
      </c>
      <c r="S465" s="392">
        <v>1.1562836535898115E-3</v>
      </c>
      <c r="T465" s="390">
        <v>-50.102202597563227</v>
      </c>
      <c r="U465" s="392">
        <v>1.2819400681506187E-3</v>
      </c>
      <c r="V465" s="390">
        <v>27.80696641480333</v>
      </c>
      <c r="W465" s="392">
        <v>2.2812937415845863E-2</v>
      </c>
    </row>
    <row r="466" spans="1:23">
      <c r="A466" s="207" t="s">
        <v>32</v>
      </c>
      <c r="B466" s="390"/>
      <c r="C466" s="390">
        <v>-32.16126482024238</v>
      </c>
      <c r="D466" s="392">
        <v>3.3825841213948214E-3</v>
      </c>
      <c r="E466" s="390">
        <v>-76.765414382399626</v>
      </c>
      <c r="F466" s="392">
        <v>2.8544099203078311E-2</v>
      </c>
      <c r="G466" s="390">
        <v>-26.552850741604004</v>
      </c>
      <c r="H466" s="392">
        <v>1.144857374712506E-2</v>
      </c>
      <c r="I466" s="390">
        <v>-14.851659162844733</v>
      </c>
      <c r="J466" s="392">
        <v>9.7981231706302574E-2</v>
      </c>
      <c r="K466" s="390">
        <v>-33.726214617485532</v>
      </c>
      <c r="L466" s="392">
        <v>1.316429377852163E-2</v>
      </c>
      <c r="M466" s="390"/>
      <c r="N466" s="390">
        <v>-62.086481312890186</v>
      </c>
      <c r="O466" s="392">
        <v>1.4490370509679233E-4</v>
      </c>
      <c r="P466" s="390">
        <v>-39.95068236400779</v>
      </c>
      <c r="Q466" s="392">
        <v>2.8930661863635627E-3</v>
      </c>
      <c r="R466" s="390">
        <v>-57.970898281043283</v>
      </c>
      <c r="S466" s="392">
        <v>2.0961358829863258E-3</v>
      </c>
      <c r="T466" s="390">
        <v>-38.2671623800586</v>
      </c>
      <c r="U466" s="392">
        <v>3.6262911416930062E-2</v>
      </c>
      <c r="V466" s="390">
        <v>31.738618204617701</v>
      </c>
      <c r="W466" s="392">
        <v>2.244809536543917E-2</v>
      </c>
    </row>
    <row r="467" spans="1:23">
      <c r="A467" s="397" t="s">
        <v>33</v>
      </c>
      <c r="B467" s="390"/>
      <c r="C467" s="390">
        <v>-35.562456510007948</v>
      </c>
      <c r="D467" s="392">
        <v>1.2946430678922997E-3</v>
      </c>
      <c r="E467" s="390">
        <v>-80.858632876645459</v>
      </c>
      <c r="F467" s="392">
        <v>2.3935388819770417E-2</v>
      </c>
      <c r="G467" s="390">
        <v>-30.197416852766533</v>
      </c>
      <c r="H467" s="392">
        <v>4.4698061823471424E-3</v>
      </c>
      <c r="I467" s="390">
        <v>-23.345374512917914</v>
      </c>
      <c r="J467" s="392">
        <v>3.6367006054342003E-3</v>
      </c>
      <c r="K467" s="390">
        <v>-33.656269413152948</v>
      </c>
      <c r="L467" s="392">
        <v>2.582620558694378E-3</v>
      </c>
      <c r="M467" s="390"/>
      <c r="N467" s="390">
        <v>-63.137956543063254</v>
      </c>
      <c r="O467" s="392">
        <v>1.2478402155234256E-3</v>
      </c>
      <c r="P467" s="390">
        <v>-44.874621425762449</v>
      </c>
      <c r="Q467" s="392">
        <v>8.5904638263803381E-4</v>
      </c>
      <c r="R467" s="390">
        <v>-56.572479789733457</v>
      </c>
      <c r="S467" s="392">
        <v>1.5422633716882897E-4</v>
      </c>
      <c r="T467" s="390">
        <v>-40.490369541338026</v>
      </c>
      <c r="U467" s="392">
        <v>4.5200142429410077E-3</v>
      </c>
      <c r="V467" s="390">
        <v>52.289580525934845</v>
      </c>
      <c r="W467" s="392">
        <v>1.0351660388540447E-3</v>
      </c>
    </row>
    <row r="468" spans="1:23">
      <c r="A468" s="207" t="s">
        <v>34</v>
      </c>
      <c r="B468" s="390"/>
      <c r="C468" s="390">
        <v>-49.339469325546858</v>
      </c>
      <c r="D468" s="392">
        <v>9.9046755359593459E-4</v>
      </c>
      <c r="E468" s="390">
        <v>-80.071573888789345</v>
      </c>
      <c r="F468" s="392">
        <v>1.9509736019982765E-2</v>
      </c>
      <c r="G468" s="390">
        <v>-30.175788093715646</v>
      </c>
      <c r="H468" s="392">
        <v>3.1349038981922667E-3</v>
      </c>
      <c r="I468" s="390">
        <v>-25.357559461172002</v>
      </c>
      <c r="J468" s="392">
        <v>2.9917121316427875E-3</v>
      </c>
      <c r="K468" s="390">
        <v>-36.402352695885376</v>
      </c>
      <c r="L468" s="392">
        <v>8.8685507557135796E-3</v>
      </c>
      <c r="M468" s="390"/>
      <c r="N468" s="390">
        <v>-76.484038038385677</v>
      </c>
      <c r="O468" s="392">
        <v>6.9414841634622398E-3</v>
      </c>
      <c r="P468" s="390">
        <v>-44.654501705867503</v>
      </c>
      <c r="Q468" s="392">
        <v>7.7528517402054463E-4</v>
      </c>
      <c r="R468" s="390">
        <v>-61.212140650420125</v>
      </c>
      <c r="S468" s="392">
        <v>2.8169023435528572E-3</v>
      </c>
      <c r="T468" s="390">
        <v>-46.867642814366668</v>
      </c>
      <c r="U468" s="392">
        <v>1.3263173140412341E-2</v>
      </c>
      <c r="V468" s="390">
        <v>13.66764297800945</v>
      </c>
      <c r="W468" s="392">
        <v>0.15697248463896374</v>
      </c>
    </row>
    <row r="469" spans="1:23">
      <c r="A469" s="207" t="s">
        <v>242</v>
      </c>
      <c r="B469" s="390"/>
      <c r="C469" s="390">
        <v>-63.408760841345888</v>
      </c>
      <c r="D469" s="391">
        <v>2.3432396590337304E-3</v>
      </c>
      <c r="E469" s="390">
        <v>-68.517944456025049</v>
      </c>
      <c r="F469" s="391">
        <v>3.5941482436537255E-2</v>
      </c>
      <c r="G469" s="390">
        <v>-10.213037670771838</v>
      </c>
      <c r="H469" s="391">
        <v>0.16650018346834006</v>
      </c>
      <c r="I469" s="390">
        <v>-3.7180820106116639</v>
      </c>
      <c r="J469" s="391">
        <v>0.57287475121621645</v>
      </c>
      <c r="K469" s="390">
        <v>-32.353827659223882</v>
      </c>
      <c r="L469" s="391">
        <v>1.7590339966190702E-3</v>
      </c>
      <c r="M469" s="390"/>
      <c r="N469" s="390">
        <v>-83.529025503416591</v>
      </c>
      <c r="O469" s="391">
        <v>1.1615971678552939E-2</v>
      </c>
      <c r="P469" s="390">
        <v>-35.664716331945542</v>
      </c>
      <c r="Q469" s="391">
        <v>1.3989195346804132E-4</v>
      </c>
      <c r="R469" s="390">
        <v>-52.325735785328995</v>
      </c>
      <c r="S469" s="391">
        <v>2.9131729817370121E-5</v>
      </c>
      <c r="T469" s="390">
        <v>-47.066339198478204</v>
      </c>
      <c r="U469" s="391">
        <v>4.792080763117797E-3</v>
      </c>
      <c r="V469" s="390">
        <v>9.4710754314010703</v>
      </c>
      <c r="W469" s="391">
        <v>0.26220119575352729</v>
      </c>
    </row>
    <row r="470" spans="1:23">
      <c r="A470" s="207" t="s">
        <v>240</v>
      </c>
      <c r="B470" s="390"/>
      <c r="C470" s="390">
        <v>-15.03459536208169</v>
      </c>
      <c r="D470" s="392">
        <v>6.5974535813092636E-2</v>
      </c>
      <c r="E470" s="390">
        <v>-66.033552772638743</v>
      </c>
      <c r="F470" s="392">
        <v>2.113410246870584E-2</v>
      </c>
      <c r="G470" s="390">
        <v>-6.3090727486402969</v>
      </c>
      <c r="H470" s="392">
        <v>0.49629819504985984</v>
      </c>
      <c r="I470" s="390">
        <v>17.561247043891566</v>
      </c>
      <c r="J470" s="392">
        <v>6.3859922342567529E-2</v>
      </c>
      <c r="K470" s="390">
        <v>-8.880391986843863</v>
      </c>
      <c r="L470" s="392">
        <v>0.11628179692496421</v>
      </c>
      <c r="M470" s="390"/>
      <c r="N470" s="390">
        <v>-40.44608873141653</v>
      </c>
      <c r="O470" s="392">
        <v>8.5923898055920655E-4</v>
      </c>
      <c r="P470" s="390">
        <v>-25.674932683184643</v>
      </c>
      <c r="Q470" s="392">
        <v>3.9024231730382161E-3</v>
      </c>
      <c r="R470" s="390">
        <v>-15.372101039306912</v>
      </c>
      <c r="S470" s="392">
        <v>9.8700021810713578E-2</v>
      </c>
      <c r="T470" s="390">
        <v>-8.6836218365172062</v>
      </c>
      <c r="U470" s="392">
        <v>0.25720152303260924</v>
      </c>
      <c r="V470" s="390">
        <v>135.18605912136701</v>
      </c>
      <c r="W470" s="392">
        <v>4.6567602680474862E-4</v>
      </c>
    </row>
    <row r="471" spans="1:23">
      <c r="A471" s="207"/>
      <c r="B471" s="390"/>
      <c r="C471" s="390"/>
      <c r="D471" s="392"/>
      <c r="E471" s="390"/>
      <c r="F471" s="392"/>
      <c r="G471" s="390"/>
      <c r="H471" s="392"/>
      <c r="I471" s="390"/>
      <c r="J471" s="392"/>
      <c r="K471" s="390"/>
      <c r="L471" s="392"/>
      <c r="M471" s="390"/>
      <c r="N471" s="390"/>
      <c r="O471" s="392"/>
      <c r="P471" s="390"/>
      <c r="Q471" s="392"/>
      <c r="R471" s="390"/>
      <c r="S471" s="392"/>
      <c r="T471" s="390"/>
      <c r="U471" s="392"/>
      <c r="V471" s="390"/>
      <c r="W471" s="392"/>
    </row>
    <row r="472" spans="1:23">
      <c r="A472" s="207" t="s">
        <v>188</v>
      </c>
      <c r="B472" s="390"/>
      <c r="C472" s="390">
        <v>10.247174042099882</v>
      </c>
      <c r="D472" s="392">
        <v>0.33486392032271106</v>
      </c>
      <c r="E472" s="390">
        <v>-59.372569608522141</v>
      </c>
      <c r="F472" s="392">
        <v>1.5604182365669114E-2</v>
      </c>
      <c r="G472" s="390">
        <v>-14.934296907024166</v>
      </c>
      <c r="H472" s="392">
        <v>0.19044418982738431</v>
      </c>
      <c r="I472" s="390">
        <v>-3.5337840011492712</v>
      </c>
      <c r="J472" s="392">
        <v>0.70750616564346891</v>
      </c>
      <c r="K472" s="390">
        <v>-21.9897732123348</v>
      </c>
      <c r="L472" s="392">
        <v>2.3052031796398278E-2</v>
      </c>
      <c r="M472" s="390"/>
      <c r="N472" s="390">
        <v>-6.6887639582062448</v>
      </c>
      <c r="O472" s="392">
        <v>0.53712468254072387</v>
      </c>
      <c r="P472" s="390">
        <v>-27.553682884443877</v>
      </c>
      <c r="Q472" s="392">
        <v>4.2109738237478725E-2</v>
      </c>
      <c r="R472" s="390">
        <v>-34.125623229664662</v>
      </c>
      <c r="S472" s="392">
        <v>8.414286519095017E-3</v>
      </c>
      <c r="T472" s="390">
        <v>-10.354238927537827</v>
      </c>
      <c r="U472" s="392">
        <v>0.35802872531985097</v>
      </c>
      <c r="V472" s="390">
        <v>156.29505214651246</v>
      </c>
      <c r="W472" s="392">
        <v>4.942168301443117E-4</v>
      </c>
    </row>
    <row r="473" spans="1:23">
      <c r="A473" s="207" t="s">
        <v>189</v>
      </c>
      <c r="B473" s="390"/>
      <c r="C473" s="390">
        <v>-3.7673166673626324</v>
      </c>
      <c r="D473" s="392">
        <v>0.57894885869621038</v>
      </c>
      <c r="E473" s="390">
        <v>-40.639054092942636</v>
      </c>
      <c r="F473" s="392">
        <v>5.6358434530455255E-2</v>
      </c>
      <c r="G473" s="390">
        <v>27.226604971998221</v>
      </c>
      <c r="H473" s="392">
        <v>3.8746749381454483E-2</v>
      </c>
      <c r="I473" s="390">
        <v>128.90821940040465</v>
      </c>
      <c r="J473" s="392">
        <v>7.7143028689195922E-4</v>
      </c>
      <c r="K473" s="390">
        <v>26.347993264629675</v>
      </c>
      <c r="L473" s="392">
        <v>3.964040531905029E-2</v>
      </c>
      <c r="M473" s="390"/>
      <c r="N473" s="390">
        <v>-23.947357319475234</v>
      </c>
      <c r="O473" s="392">
        <v>1.7326607718642605E-2</v>
      </c>
      <c r="P473" s="390">
        <v>0.83676982786530241</v>
      </c>
      <c r="Q473" s="392">
        <v>0.89364745504248755</v>
      </c>
      <c r="R473" s="390">
        <v>84.774279526141598</v>
      </c>
      <c r="S473" s="392">
        <v>2.6076776836859356E-3</v>
      </c>
      <c r="T473" s="390">
        <v>50.706151192009429</v>
      </c>
      <c r="U473" s="392">
        <v>1.4340448952135719E-3</v>
      </c>
      <c r="V473" s="390">
        <v>204.72213962599676</v>
      </c>
      <c r="W473" s="392">
        <v>3.8495902221043536E-2</v>
      </c>
    </row>
    <row r="474" spans="1:23">
      <c r="A474" s="207" t="s">
        <v>190</v>
      </c>
      <c r="B474" s="390"/>
      <c r="C474" s="390">
        <v>6.1168066237029741</v>
      </c>
      <c r="D474" s="392">
        <v>0.52370645641754998</v>
      </c>
      <c r="E474" s="390">
        <v>-48.118446331768624</v>
      </c>
      <c r="F474" s="392">
        <v>2.4867094658651598E-2</v>
      </c>
      <c r="G474" s="390">
        <v>-2.8546997135802421</v>
      </c>
      <c r="H474" s="392">
        <v>0.78745503471397305</v>
      </c>
      <c r="I474" s="390">
        <v>39.383685388637623</v>
      </c>
      <c r="J474" s="392">
        <v>7.4559231585796231E-3</v>
      </c>
      <c r="K474" s="390">
        <v>7.2179160006332124</v>
      </c>
      <c r="L474" s="392">
        <v>0.24264029189949587</v>
      </c>
      <c r="M474" s="390"/>
      <c r="N474" s="390">
        <v>-5.2035020716398712</v>
      </c>
      <c r="O474" s="392">
        <v>0.64807162945463936</v>
      </c>
      <c r="P474" s="390">
        <v>-15.836584738107174</v>
      </c>
      <c r="Q474" s="392">
        <v>7.5594706233540143E-2</v>
      </c>
      <c r="R474" s="390">
        <v>16.713155644071282</v>
      </c>
      <c r="S474" s="392">
        <v>0.10816996329821105</v>
      </c>
      <c r="T474" s="390">
        <v>20.789915538162258</v>
      </c>
      <c r="U474" s="392">
        <v>3.0650543240230706E-2</v>
      </c>
      <c r="V474" s="390">
        <v>212.23530612224843</v>
      </c>
      <c r="W474" s="392">
        <v>1.4302710834175263E-2</v>
      </c>
    </row>
    <row r="475" spans="1:23">
      <c r="A475" s="207" t="s">
        <v>191</v>
      </c>
      <c r="B475" s="390"/>
      <c r="C475" s="390">
        <v>-51.737500196361495</v>
      </c>
      <c r="D475" s="392">
        <v>8.0675922318864638E-4</v>
      </c>
      <c r="E475" s="390">
        <v>-74.186719265005351</v>
      </c>
      <c r="F475" s="392">
        <v>2.8607399595012645E-2</v>
      </c>
      <c r="G475" s="390">
        <v>-25.50876819972633</v>
      </c>
      <c r="H475" s="392">
        <v>4.9833040840498747E-3</v>
      </c>
      <c r="I475" s="390">
        <v>-18.194489177712082</v>
      </c>
      <c r="J475" s="392">
        <v>1.2382716368190286E-2</v>
      </c>
      <c r="K475" s="390">
        <v>-35.47628885597323</v>
      </c>
      <c r="L475" s="392">
        <v>2.3881676943802521E-3</v>
      </c>
      <c r="M475" s="390"/>
      <c r="N475" s="390">
        <v>-77.010887929476311</v>
      </c>
      <c r="O475" s="392">
        <v>6.1719839316496097E-3</v>
      </c>
      <c r="P475" s="390">
        <v>-42.521783566586116</v>
      </c>
      <c r="Q475" s="392">
        <v>2.5289516628629994E-4</v>
      </c>
      <c r="R475" s="390">
        <v>-58.378972021673114</v>
      </c>
      <c r="S475" s="392">
        <v>1.8883891223229186E-4</v>
      </c>
      <c r="T475" s="390">
        <v>-46.583181335914944</v>
      </c>
      <c r="U475" s="392">
        <v>5.0545897068887133E-3</v>
      </c>
      <c r="V475" s="390">
        <v>20.125487529883046</v>
      </c>
      <c r="W475" s="392">
        <v>5.2446714130156995E-2</v>
      </c>
    </row>
    <row r="476" spans="1:23">
      <c r="A476" s="207" t="s">
        <v>192</v>
      </c>
      <c r="B476" s="390"/>
      <c r="C476" s="390">
        <v>-6.635350942413333</v>
      </c>
      <c r="D476" s="392">
        <v>0.44096507242651206</v>
      </c>
      <c r="E476" s="390">
        <v>-71.799370041837832</v>
      </c>
      <c r="F476" s="392">
        <v>1.3467240052640449E-2</v>
      </c>
      <c r="G476" s="390">
        <v>-14.778240098649809</v>
      </c>
      <c r="H476" s="392">
        <v>0.15142141622089933</v>
      </c>
      <c r="I476" s="390">
        <v>3.0156043241546624</v>
      </c>
      <c r="J476" s="392">
        <v>0.72413477692301509</v>
      </c>
      <c r="K476" s="390">
        <v>-13.692799023898885</v>
      </c>
      <c r="L476" s="392">
        <v>4.1895165584210602E-2</v>
      </c>
      <c r="M476" s="390"/>
      <c r="N476" s="390">
        <v>-30.518996571998908</v>
      </c>
      <c r="O476" s="392">
        <v>1.0418820842768366E-2</v>
      </c>
      <c r="P476" s="390">
        <v>-30.217990354596076</v>
      </c>
      <c r="Q476" s="392">
        <v>8.9408386833525182E-3</v>
      </c>
      <c r="R476" s="390">
        <v>-23.561174237666059</v>
      </c>
      <c r="S476" s="392">
        <v>1.8747740254165791E-2</v>
      </c>
      <c r="T476" s="390">
        <v>-7.3620837229061848</v>
      </c>
      <c r="U476" s="392">
        <v>0.38867303620610083</v>
      </c>
      <c r="V476" s="390">
        <v>148.82100084930093</v>
      </c>
      <c r="W476" s="392">
        <v>6.8151529352909648E-4</v>
      </c>
    </row>
    <row r="479" spans="1:23">
      <c r="B479" s="388" t="s">
        <v>244</v>
      </c>
      <c r="C479" s="388"/>
      <c r="M479" s="388" t="s">
        <v>245</v>
      </c>
      <c r="N479" s="388"/>
    </row>
    <row r="480" spans="1:23">
      <c r="B480" s="389" t="s">
        <v>227</v>
      </c>
      <c r="C480" s="101"/>
      <c r="D480" s="389" t="s">
        <v>231</v>
      </c>
      <c r="E480" s="101"/>
      <c r="F480" s="389" t="s">
        <v>232</v>
      </c>
      <c r="G480" s="101"/>
      <c r="H480" s="389" t="s">
        <v>233</v>
      </c>
      <c r="I480" s="101"/>
      <c r="J480" s="389" t="s">
        <v>234</v>
      </c>
      <c r="K480" s="101"/>
      <c r="M480" s="389" t="s">
        <v>235</v>
      </c>
      <c r="N480" s="101"/>
      <c r="O480" s="389" t="s">
        <v>166</v>
      </c>
      <c r="P480" s="101"/>
      <c r="Q480" s="389" t="s">
        <v>236</v>
      </c>
      <c r="R480" s="101"/>
      <c r="S480" s="389" t="s">
        <v>237</v>
      </c>
      <c r="T480" s="101"/>
      <c r="U480" s="389" t="s">
        <v>238</v>
      </c>
    </row>
    <row r="481" spans="1:22">
      <c r="B481" s="393" t="s">
        <v>246</v>
      </c>
      <c r="C481" s="394" t="s">
        <v>10</v>
      </c>
      <c r="D481" s="393" t="s">
        <v>246</v>
      </c>
      <c r="E481" s="394" t="s">
        <v>10</v>
      </c>
      <c r="F481" s="393" t="s">
        <v>246</v>
      </c>
      <c r="G481" s="394" t="s">
        <v>10</v>
      </c>
      <c r="H481" s="393" t="s">
        <v>246</v>
      </c>
      <c r="I481" s="394" t="s">
        <v>10</v>
      </c>
      <c r="J481" s="393" t="s">
        <v>246</v>
      </c>
      <c r="K481" s="394" t="s">
        <v>10</v>
      </c>
      <c r="M481" s="393" t="s">
        <v>246</v>
      </c>
      <c r="N481" s="394" t="s">
        <v>10</v>
      </c>
      <c r="O481" s="393" t="s">
        <v>239</v>
      </c>
      <c r="P481" s="394" t="s">
        <v>10</v>
      </c>
      <c r="Q481" s="393" t="s">
        <v>239</v>
      </c>
      <c r="R481" s="394" t="s">
        <v>10</v>
      </c>
      <c r="S481" s="393" t="s">
        <v>239</v>
      </c>
      <c r="T481" s="394" t="s">
        <v>10</v>
      </c>
      <c r="U481" s="393" t="s">
        <v>239</v>
      </c>
      <c r="V481" s="394" t="s">
        <v>10</v>
      </c>
    </row>
    <row r="482" spans="1:22">
      <c r="A482" s="207" t="s">
        <v>11</v>
      </c>
      <c r="B482" s="395">
        <v>1.5397033555555557</v>
      </c>
      <c r="C482" s="396">
        <v>4.6632856132109166E-3</v>
      </c>
      <c r="D482" s="395">
        <v>0.92325736666666636</v>
      </c>
      <c r="E482" s="396">
        <v>7.8049736137370982E-3</v>
      </c>
      <c r="F482" s="395">
        <v>0.53720906666666401</v>
      </c>
      <c r="G482" s="396">
        <v>0.13199668760056715</v>
      </c>
      <c r="H482" s="395">
        <v>1.0745851666666688</v>
      </c>
      <c r="I482" s="396">
        <v>5.6609035383585124E-4</v>
      </c>
      <c r="J482" s="395">
        <v>0.58908013333332931</v>
      </c>
      <c r="K482" s="396">
        <v>8.8085622073519221E-2</v>
      </c>
      <c r="L482" s="390"/>
      <c r="M482" s="395">
        <v>1.4792364500000001</v>
      </c>
      <c r="N482" s="396">
        <v>2.2602643403303842E-3</v>
      </c>
      <c r="O482" s="395">
        <v>0.54294403333333463</v>
      </c>
      <c r="P482" s="396">
        <v>3.6374364020085904E-2</v>
      </c>
      <c r="Q482" s="395">
        <v>0.83183265000000617</v>
      </c>
      <c r="R482" s="396">
        <v>1.4384094164182821E-3</v>
      </c>
      <c r="S482" s="395">
        <v>1.0543374333333375</v>
      </c>
      <c r="T482" s="396">
        <v>4.9877120238680205E-3</v>
      </c>
      <c r="U482" s="395">
        <v>1.2653014333333363</v>
      </c>
      <c r="V482" s="396">
        <v>8.4312202432896633E-4</v>
      </c>
    </row>
    <row r="483" spans="1:22">
      <c r="A483" s="207" t="s">
        <v>12</v>
      </c>
      <c r="B483" s="390">
        <v>1.5937071555555551</v>
      </c>
      <c r="C483" s="392">
        <v>5.4413897931812043E-3</v>
      </c>
      <c r="D483" s="390">
        <v>0.98280800000000212</v>
      </c>
      <c r="E483" s="392">
        <v>7.9276440527815371E-3</v>
      </c>
      <c r="F483" s="390">
        <v>0.55522536666666866</v>
      </c>
      <c r="G483" s="392">
        <v>0.12233712566415045</v>
      </c>
      <c r="H483" s="390">
        <v>1.0706530999999977</v>
      </c>
      <c r="I483" s="392">
        <v>8.3698039386209374E-4</v>
      </c>
      <c r="J483" s="390">
        <v>0.61661190000000587</v>
      </c>
      <c r="K483" s="392">
        <v>7.254862662633374E-2</v>
      </c>
      <c r="L483" s="390"/>
      <c r="M483" s="390">
        <v>1.5371880916666665</v>
      </c>
      <c r="N483" s="392">
        <v>2.4882460554331337E-3</v>
      </c>
      <c r="O483" s="390">
        <v>0.57660523333333025</v>
      </c>
      <c r="P483" s="392">
        <v>3.0119773032293625E-2</v>
      </c>
      <c r="Q483" s="390">
        <v>0.84363249999999823</v>
      </c>
      <c r="R483" s="392">
        <v>1.171116848857397E-3</v>
      </c>
      <c r="S483" s="390">
        <v>1.0385371000000028</v>
      </c>
      <c r="T483" s="392">
        <v>1.2439208533061196E-2</v>
      </c>
      <c r="U483" s="390">
        <v>1.2865153333333321</v>
      </c>
      <c r="V483" s="392">
        <v>1.0536942441066223E-3</v>
      </c>
    </row>
    <row r="484" spans="1:22">
      <c r="A484" s="207" t="s">
        <v>13</v>
      </c>
      <c r="B484" s="390">
        <v>1.2515735111111108</v>
      </c>
      <c r="C484" s="392">
        <v>9.8970448211289606E-3</v>
      </c>
      <c r="D484" s="390">
        <v>0.70095261666666708</v>
      </c>
      <c r="E484" s="392">
        <v>2.395486851488688E-2</v>
      </c>
      <c r="F484" s="390">
        <v>0.62303586666666533</v>
      </c>
      <c r="G484" s="392">
        <v>6.5939111919460905E-2</v>
      </c>
      <c r="H484" s="390">
        <v>1.0169860666666661</v>
      </c>
      <c r="I484" s="392">
        <v>5.4285406468209654E-4</v>
      </c>
      <c r="J484" s="390">
        <v>0.37218419999999952</v>
      </c>
      <c r="K484" s="392">
        <v>0.21507621258029475</v>
      </c>
      <c r="L484" s="390"/>
      <c r="M484" s="390">
        <v>1.158449416666667</v>
      </c>
      <c r="N484" s="392">
        <v>6.8016937128162931E-3</v>
      </c>
      <c r="O484" s="390">
        <v>0.57293198333333528</v>
      </c>
      <c r="P484" s="392">
        <v>2.0839103752065356E-2</v>
      </c>
      <c r="Q484" s="390">
        <v>0.69458513333334082</v>
      </c>
      <c r="R484" s="392">
        <v>4.2748063643062483E-3</v>
      </c>
      <c r="S484" s="390">
        <v>1.1168124333333331</v>
      </c>
      <c r="T484" s="392">
        <v>7.1655029854005362E-4</v>
      </c>
      <c r="U484" s="390">
        <v>0.998464033333331</v>
      </c>
      <c r="V484" s="392">
        <v>2.1513031515974965E-3</v>
      </c>
    </row>
    <row r="485" spans="1:22">
      <c r="A485" s="207" t="s">
        <v>14</v>
      </c>
      <c r="B485" s="390">
        <v>1.2752107777777781</v>
      </c>
      <c r="C485" s="392">
        <v>9.2238118804096707E-3</v>
      </c>
      <c r="D485" s="390">
        <v>0.71262378333333398</v>
      </c>
      <c r="E485" s="392">
        <v>2.0347928562860388E-2</v>
      </c>
      <c r="F485" s="390">
        <v>0.63246553333333289</v>
      </c>
      <c r="G485" s="392">
        <v>7.032810945489841E-2</v>
      </c>
      <c r="H485" s="390">
        <v>1.0182982999999979</v>
      </c>
      <c r="I485" s="392">
        <v>7.3341679295056011E-4</v>
      </c>
      <c r="J485" s="390">
        <v>0.42137363333334221</v>
      </c>
      <c r="K485" s="392">
        <v>0.18794817924459528</v>
      </c>
      <c r="L485" s="390"/>
      <c r="M485" s="390">
        <v>1.1926317916666667</v>
      </c>
      <c r="N485" s="392">
        <v>5.8302743900201601E-3</v>
      </c>
      <c r="O485" s="390">
        <v>0.55640913333333764</v>
      </c>
      <c r="P485" s="392">
        <v>2.7794947585948287E-2</v>
      </c>
      <c r="Q485" s="390">
        <v>0.71983596666667182</v>
      </c>
      <c r="R485" s="392">
        <v>4.6220326296412826E-3</v>
      </c>
      <c r="S485" s="390">
        <v>1.1632555000000053</v>
      </c>
      <c r="T485" s="392">
        <v>7.5160423110395272E-4</v>
      </c>
      <c r="U485" s="390">
        <v>1.088214200000003</v>
      </c>
      <c r="V485" s="392">
        <v>1.5421639177915164E-3</v>
      </c>
    </row>
    <row r="486" spans="1:22">
      <c r="A486" s="207" t="s">
        <v>15</v>
      </c>
      <c r="B486" s="390">
        <v>1.3865282888888888</v>
      </c>
      <c r="C486" s="392">
        <v>7.4015476436291219E-3</v>
      </c>
      <c r="D486" s="390">
        <v>0.82149606666666575</v>
      </c>
      <c r="E486" s="392">
        <v>9.7105621286755414E-3</v>
      </c>
      <c r="F486" s="390">
        <v>0.59501409999999666</v>
      </c>
      <c r="G486" s="392">
        <v>8.9078448029067683E-2</v>
      </c>
      <c r="H486" s="390">
        <v>1.0256719333333262</v>
      </c>
      <c r="I486" s="392">
        <v>4.9655381913672346E-4</v>
      </c>
      <c r="J486" s="390">
        <v>0.50494683333333512</v>
      </c>
      <c r="K486" s="392">
        <v>0.13271428077937031</v>
      </c>
      <c r="L486" s="390"/>
      <c r="M486" s="390">
        <v>1.3200319250000001</v>
      </c>
      <c r="N486" s="392">
        <v>3.8772307205446914E-3</v>
      </c>
      <c r="O486" s="390">
        <v>0.55873169999999917</v>
      </c>
      <c r="P486" s="392">
        <v>2.6387253481384643E-2</v>
      </c>
      <c r="Q486" s="390">
        <v>0.7653093833333422</v>
      </c>
      <c r="R486" s="392">
        <v>2.6637377230831092E-3</v>
      </c>
      <c r="S486" s="390">
        <v>1.1446817000000031</v>
      </c>
      <c r="T486" s="392">
        <v>1.2006587920889108E-3</v>
      </c>
      <c r="U486" s="390">
        <v>1.2153346666666671</v>
      </c>
      <c r="V486" s="392">
        <v>7.3887705863085633E-4</v>
      </c>
    </row>
    <row r="487" spans="1:22">
      <c r="A487" s="207" t="s">
        <v>16</v>
      </c>
      <c r="B487" s="390">
        <v>1.4265588444444446</v>
      </c>
      <c r="C487" s="392">
        <v>5.6366369058371783E-3</v>
      </c>
      <c r="D487" s="390">
        <v>0.85587024999999972</v>
      </c>
      <c r="E487" s="392">
        <v>6.1570443878263435E-3</v>
      </c>
      <c r="F487" s="390">
        <v>0.62701516666666102</v>
      </c>
      <c r="G487" s="392">
        <v>6.9322609035711413E-2</v>
      </c>
      <c r="H487" s="390">
        <v>1.0202244333333361</v>
      </c>
      <c r="I487" s="392">
        <v>7.6733872934961369E-4</v>
      </c>
      <c r="J487" s="390">
        <v>0.63088900000000692</v>
      </c>
      <c r="K487" s="392">
        <v>6.6652804777731708E-2</v>
      </c>
      <c r="L487" s="390"/>
      <c r="M487" s="390">
        <v>1.3758004749999999</v>
      </c>
      <c r="N487" s="392">
        <v>2.6102340095843671E-3</v>
      </c>
      <c r="O487" s="390">
        <v>0.55761514999999839</v>
      </c>
      <c r="P487" s="392">
        <v>2.1448495911241511E-2</v>
      </c>
      <c r="Q487" s="390">
        <v>0.82555671666666086</v>
      </c>
      <c r="R487" s="392">
        <v>1.3648673797202584E-3</v>
      </c>
      <c r="S487" s="390">
        <v>1.1023743000000046</v>
      </c>
      <c r="T487" s="392">
        <v>3.6220466845254366E-3</v>
      </c>
      <c r="U487" s="390">
        <v>1.3435852333333305</v>
      </c>
      <c r="V487" s="392">
        <v>5.6672617679765197E-4</v>
      </c>
    </row>
    <row r="488" spans="1:22">
      <c r="A488" s="207" t="s">
        <v>17</v>
      </c>
      <c r="B488" s="390">
        <v>1.1307098045977011</v>
      </c>
      <c r="C488" s="392">
        <v>1.0654681466640337E-2</v>
      </c>
      <c r="D488" s="390">
        <v>0.5936553333333352</v>
      </c>
      <c r="E488" s="392">
        <v>4.1396710057749385E-2</v>
      </c>
      <c r="F488" s="390">
        <v>0.70770079999999425</v>
      </c>
      <c r="G488" s="392">
        <v>3.2701470637210829E-2</v>
      </c>
      <c r="H488" s="390">
        <v>1.0132047333333372</v>
      </c>
      <c r="I488" s="392">
        <v>1.9526104394765526E-3</v>
      </c>
      <c r="J488" s="390">
        <v>0.4772356000000002</v>
      </c>
      <c r="K488" s="392">
        <v>0.12921150683723515</v>
      </c>
      <c r="L488" s="390"/>
      <c r="M488" s="390">
        <v>1.0642914051724137</v>
      </c>
      <c r="N488" s="392">
        <v>4.9371775958502164E-3</v>
      </c>
      <c r="O488" s="390">
        <v>0.56537251666666499</v>
      </c>
      <c r="P488" s="392">
        <v>2.1062008814252981E-2</v>
      </c>
      <c r="Q488" s="390">
        <v>0.74522016666666957</v>
      </c>
      <c r="R488" s="392">
        <v>4.526047044757669E-3</v>
      </c>
      <c r="S488" s="390">
        <v>1.2046998999999943</v>
      </c>
      <c r="T488" s="392">
        <v>2.4536598990811321E-4</v>
      </c>
      <c r="U488" s="390">
        <v>1.0523054000000016</v>
      </c>
      <c r="V488" s="392">
        <v>2.4506183744223086E-3</v>
      </c>
    </row>
    <row r="489" spans="1:22">
      <c r="A489" s="207" t="s">
        <v>18</v>
      </c>
      <c r="B489" s="390">
        <v>1.2384315555555552</v>
      </c>
      <c r="C489" s="392">
        <v>6.9546576802357778E-3</v>
      </c>
      <c r="D489" s="390">
        <v>0.68123349999999938</v>
      </c>
      <c r="E489" s="392">
        <v>1.3706243043965059E-2</v>
      </c>
      <c r="F489" s="390">
        <v>0.72226416666666715</v>
      </c>
      <c r="G489" s="392">
        <v>3.4155122569974154E-2</v>
      </c>
      <c r="H489" s="390">
        <v>1.0379182</v>
      </c>
      <c r="I489" s="392">
        <v>8.8140951763893561E-4</v>
      </c>
      <c r="J489" s="390">
        <v>0.62649863333333045</v>
      </c>
      <c r="K489" s="392">
        <v>7.438907234082813E-2</v>
      </c>
      <c r="L489" s="390"/>
      <c r="M489" s="390">
        <v>1.1639954499999996</v>
      </c>
      <c r="N489" s="392">
        <v>4.0144866170841211E-3</v>
      </c>
      <c r="O489" s="390">
        <v>0.57202201666666674</v>
      </c>
      <c r="P489" s="392">
        <v>1.8212518586232622E-2</v>
      </c>
      <c r="Q489" s="390">
        <v>0.83220841666667411</v>
      </c>
      <c r="R489" s="392">
        <v>2.3566295763039979E-3</v>
      </c>
      <c r="S489" s="390">
        <v>1.2241743333333268</v>
      </c>
      <c r="T489" s="392">
        <v>9.816204696696041E-4</v>
      </c>
      <c r="U489" s="390">
        <v>1.2464769666666715</v>
      </c>
      <c r="V489" s="392">
        <v>8.9497895824059088E-4</v>
      </c>
    </row>
    <row r="490" spans="1:22">
      <c r="A490" s="207" t="s">
        <v>19</v>
      </c>
      <c r="B490" s="390">
        <v>1.6145583666666667</v>
      </c>
      <c r="C490" s="392">
        <v>3.2220739341903724E-3</v>
      </c>
      <c r="D490" s="390">
        <v>0.92285328333333538</v>
      </c>
      <c r="E490" s="392">
        <v>3.2148294440564849E-3</v>
      </c>
      <c r="F490" s="390">
        <v>0.70847906666666383</v>
      </c>
      <c r="G490" s="392">
        <v>4.0145703434641473E-2</v>
      </c>
      <c r="H490" s="390">
        <v>1.0415280333333286</v>
      </c>
      <c r="I490" s="392">
        <v>1.1494525619830242E-3</v>
      </c>
      <c r="J490" s="390">
        <v>0.76557036666666534</v>
      </c>
      <c r="K490" s="392">
        <v>3.2311437897384075E-2</v>
      </c>
      <c r="L490" s="390"/>
      <c r="M490" s="390">
        <v>1.5481118916666667</v>
      </c>
      <c r="N490" s="392">
        <v>1.0579643277346096E-3</v>
      </c>
      <c r="O490" s="390">
        <v>0.60270658333333316</v>
      </c>
      <c r="P490" s="392">
        <v>1.3898741804396762E-2</v>
      </c>
      <c r="Q490" s="390">
        <v>0.90354919999999694</v>
      </c>
      <c r="R490" s="392">
        <v>1.0738764527476591E-3</v>
      </c>
      <c r="S490" s="390">
        <v>1.1364357999999974</v>
      </c>
      <c r="T490" s="392">
        <v>1.4240970949679859E-2</v>
      </c>
      <c r="U490" s="390">
        <v>1.4317875666666673</v>
      </c>
      <c r="V490" s="392">
        <v>8.6197291783941582E-4</v>
      </c>
    </row>
    <row r="491" spans="1:22">
      <c r="A491" s="207" t="s">
        <v>20</v>
      </c>
      <c r="B491" s="390">
        <v>1.7021806333333327</v>
      </c>
      <c r="C491" s="392">
        <v>3.2863618544356587E-3</v>
      </c>
      <c r="D491" s="390">
        <v>0.95772540000000195</v>
      </c>
      <c r="E491" s="392">
        <v>8.4698982715910812E-3</v>
      </c>
      <c r="F491" s="390">
        <v>0.7054817333333343</v>
      </c>
      <c r="G491" s="392">
        <v>4.6805693877002952E-2</v>
      </c>
      <c r="H491" s="390">
        <v>1.0465976000000019</v>
      </c>
      <c r="I491" s="392">
        <v>2.7041697323016839E-3</v>
      </c>
      <c r="J491" s="390">
        <v>0.85345669999999174</v>
      </c>
      <c r="K491" s="392">
        <v>2.5935262882580055E-2</v>
      </c>
      <c r="L491" s="390"/>
      <c r="M491" s="390">
        <v>1.6298158583333335</v>
      </c>
      <c r="N491" s="392">
        <v>9.790181750619258E-4</v>
      </c>
      <c r="O491" s="390">
        <v>0.6041054999999993</v>
      </c>
      <c r="P491" s="392">
        <v>2.2674815375720418E-2</v>
      </c>
      <c r="Q491" s="390">
        <v>0.95002715000000393</v>
      </c>
      <c r="R491" s="392">
        <v>1.105224240206276E-3</v>
      </c>
      <c r="S491" s="390">
        <v>1.1244457000000025</v>
      </c>
      <c r="T491" s="392">
        <v>2.8674208938797019E-2</v>
      </c>
      <c r="U491" s="390">
        <v>1.4651116666666653</v>
      </c>
      <c r="V491" s="392">
        <v>1.491971301491452E-3</v>
      </c>
    </row>
    <row r="492" spans="1:22">
      <c r="A492" s="207" t="s">
        <v>21</v>
      </c>
      <c r="B492" s="390">
        <v>1.1914532111111109</v>
      </c>
      <c r="C492" s="392">
        <v>9.6111325297287796E-3</v>
      </c>
      <c r="D492" s="390">
        <v>0.65109676666666605</v>
      </c>
      <c r="E492" s="392">
        <v>2.0783977604755709E-2</v>
      </c>
      <c r="F492" s="390">
        <v>0.72819893333333319</v>
      </c>
      <c r="G492" s="392">
        <v>3.0178008147146728E-2</v>
      </c>
      <c r="H492" s="390">
        <v>1.0230531333333364</v>
      </c>
      <c r="I492" s="392">
        <v>1.2167216347859983E-3</v>
      </c>
      <c r="J492" s="390">
        <v>0.54816253333332554</v>
      </c>
      <c r="K492" s="392">
        <v>9.9039961142504351E-2</v>
      </c>
      <c r="L492" s="390"/>
      <c r="M492" s="390">
        <v>1.1149918166666666</v>
      </c>
      <c r="N492" s="392">
        <v>5.7057493580971348E-3</v>
      </c>
      <c r="O492" s="390">
        <v>0.57239241666667162</v>
      </c>
      <c r="P492" s="392">
        <v>1.8283669610773746E-2</v>
      </c>
      <c r="Q492" s="390">
        <v>0.78560783333333006</v>
      </c>
      <c r="R492" s="392">
        <v>3.2932205153216347E-3</v>
      </c>
      <c r="S492" s="390">
        <v>1.2360945000000001</v>
      </c>
      <c r="T492" s="392">
        <v>4.0984708586287125E-4</v>
      </c>
      <c r="U492" s="390">
        <v>1.1341161</v>
      </c>
      <c r="V492" s="392">
        <v>1.5505513899202916E-3</v>
      </c>
    </row>
    <row r="493" spans="1:22">
      <c r="A493" s="207" t="s">
        <v>22</v>
      </c>
      <c r="B493" s="390">
        <v>1.3881103111111111</v>
      </c>
      <c r="C493" s="392">
        <v>3.2269825504842821E-3</v>
      </c>
      <c r="D493" s="390">
        <v>0.90155776666666476</v>
      </c>
      <c r="E493" s="392">
        <v>1.671962068005466E-3</v>
      </c>
      <c r="F493" s="390">
        <v>0.78028959999999792</v>
      </c>
      <c r="G493" s="392">
        <v>1.5220184466136929E-2</v>
      </c>
      <c r="H493" s="390">
        <v>1.0675186666666647</v>
      </c>
      <c r="I493" s="392">
        <v>3.2403388085953906E-4</v>
      </c>
      <c r="J493" s="390">
        <v>0.80486456666666228</v>
      </c>
      <c r="K493" s="392">
        <v>2.0581389943858216E-2</v>
      </c>
      <c r="L493" s="390"/>
      <c r="M493" s="390">
        <v>1.3515273416666664</v>
      </c>
      <c r="N493" s="392">
        <v>1.1520727692611004E-3</v>
      </c>
      <c r="O493" s="390">
        <v>0.67081335000000131</v>
      </c>
      <c r="P493" s="392">
        <v>3.4871603460266856E-3</v>
      </c>
      <c r="Q493" s="390">
        <v>0.93619161666666528</v>
      </c>
      <c r="R493" s="392">
        <v>4.0040901199704453E-4</v>
      </c>
      <c r="S493" s="390">
        <v>1.1920571333333285</v>
      </c>
      <c r="T493" s="392">
        <v>5.2319167643354618E-3</v>
      </c>
      <c r="U493" s="390">
        <v>1.4381245000000025</v>
      </c>
      <c r="V493" s="392">
        <v>6.080988531805136E-4</v>
      </c>
    </row>
    <row r="494" spans="1:22">
      <c r="A494" s="207" t="s">
        <v>23</v>
      </c>
      <c r="B494" s="390">
        <v>1.9073956555555558</v>
      </c>
      <c r="C494" s="392">
        <v>1.0896583678189275E-3</v>
      </c>
      <c r="D494" s="390">
        <v>0.91409625000000094</v>
      </c>
      <c r="E494" s="392">
        <v>1.4190419578554323E-2</v>
      </c>
      <c r="F494" s="390">
        <v>0.76067599999999658</v>
      </c>
      <c r="G494" s="392">
        <v>3.4677165166274865E-2</v>
      </c>
      <c r="H494" s="390">
        <v>1.1206078333333238</v>
      </c>
      <c r="I494" s="392">
        <v>3.4976451631648152E-3</v>
      </c>
      <c r="J494" s="390">
        <v>0.90147816666667069</v>
      </c>
      <c r="K494" s="392">
        <v>2.9457122906364923E-2</v>
      </c>
      <c r="L494" s="390"/>
      <c r="M494" s="390">
        <v>1.7757296749999991</v>
      </c>
      <c r="N494" s="392">
        <v>3.5184659214696097E-4</v>
      </c>
      <c r="O494" s="390">
        <v>0.60406838333334001</v>
      </c>
      <c r="P494" s="392">
        <v>2.7500091851723699E-2</v>
      </c>
      <c r="Q494" s="390">
        <v>1.0110430000000008</v>
      </c>
      <c r="R494" s="392">
        <v>1.418904225451559E-3</v>
      </c>
      <c r="S494" s="390">
        <v>1.1373390666666658</v>
      </c>
      <c r="T494" s="392">
        <v>4.1616792865843619E-2</v>
      </c>
      <c r="U494" s="390">
        <v>1.5006323999999989</v>
      </c>
      <c r="V494" s="392">
        <v>2.0347454711238449E-3</v>
      </c>
    </row>
    <row r="495" spans="1:22">
      <c r="A495" s="207" t="s">
        <v>24</v>
      </c>
      <c r="B495" s="390">
        <v>1.2473773555555554</v>
      </c>
      <c r="C495" s="392">
        <v>6.2634811692873779E-3</v>
      </c>
      <c r="D495" s="390">
        <v>0.75933745000000119</v>
      </c>
      <c r="E495" s="392">
        <v>5.9825437465457756E-3</v>
      </c>
      <c r="F495" s="390">
        <v>0.77686223333333082</v>
      </c>
      <c r="G495" s="392">
        <v>2.3039014004286221E-2</v>
      </c>
      <c r="H495" s="390">
        <v>1.0496400999999977</v>
      </c>
      <c r="I495" s="392">
        <v>6.0923805808204439E-4</v>
      </c>
      <c r="J495" s="390">
        <v>0.69922503333333097</v>
      </c>
      <c r="K495" s="392">
        <v>5.1842944548735656E-2</v>
      </c>
      <c r="L495" s="390"/>
      <c r="M495" s="390">
        <v>1.2062239916666664</v>
      </c>
      <c r="N495" s="392">
        <v>2.8682963043839297E-3</v>
      </c>
      <c r="O495" s="390">
        <v>0.60638661666666849</v>
      </c>
      <c r="P495" s="392">
        <v>1.0858088907200846E-2</v>
      </c>
      <c r="Q495" s="390">
        <v>0.87443256666667324</v>
      </c>
      <c r="R495" s="392">
        <v>1.2270932704124479E-3</v>
      </c>
      <c r="S495" s="390">
        <v>1.1771581666666648</v>
      </c>
      <c r="T495" s="392">
        <v>2.1240947111143523E-3</v>
      </c>
      <c r="U495" s="390">
        <v>1.3709179333333328</v>
      </c>
      <c r="V495" s="392">
        <v>5.8953348772778605E-4</v>
      </c>
    </row>
    <row r="496" spans="1:22">
      <c r="A496" s="207" t="s">
        <v>241</v>
      </c>
      <c r="B496" s="390">
        <v>1.1304933000000006</v>
      </c>
      <c r="C496" s="392">
        <v>1.2542517933710161E-2</v>
      </c>
      <c r="D496" s="390">
        <v>0.71785821666666738</v>
      </c>
      <c r="E496" s="392">
        <v>2.1876372254341803E-2</v>
      </c>
      <c r="F496" s="390">
        <v>0.86880166666666447</v>
      </c>
      <c r="G496" s="392">
        <v>9.4529398837922187E-3</v>
      </c>
      <c r="H496" s="390">
        <v>1.0035939999999979</v>
      </c>
      <c r="I496" s="392">
        <v>2.7760146057883026E-3</v>
      </c>
      <c r="J496" s="390">
        <v>0.62715403333334052</v>
      </c>
      <c r="K496" s="392">
        <v>7.7679289258393749E-2</v>
      </c>
      <c r="L496" s="390"/>
      <c r="M496" s="390">
        <v>1.0807407666666666</v>
      </c>
      <c r="N496" s="392">
        <v>7.3427453540475416E-3</v>
      </c>
      <c r="O496" s="390">
        <v>0.68651746666666824</v>
      </c>
      <c r="P496" s="392">
        <v>6.7338149536604105E-3</v>
      </c>
      <c r="Q496" s="390">
        <v>0.81537401666666476</v>
      </c>
      <c r="R496" s="392">
        <v>4.250070896918522E-3</v>
      </c>
      <c r="S496" s="390">
        <v>1.2913814666666745</v>
      </c>
      <c r="T496" s="392">
        <v>4.0281433636157036E-4</v>
      </c>
      <c r="U496" s="390">
        <v>1.2419782000000001</v>
      </c>
      <c r="V496" s="392">
        <v>1.584146845163477E-3</v>
      </c>
    </row>
    <row r="497" spans="1:22">
      <c r="A497" s="207" t="s">
        <v>26</v>
      </c>
      <c r="B497" s="390">
        <v>1.4468005555555556</v>
      </c>
      <c r="C497" s="392">
        <v>1.9136842068744266E-3</v>
      </c>
      <c r="D497" s="390">
        <v>0.85455423333333425</v>
      </c>
      <c r="E497" s="392">
        <v>1.9817116424788762E-3</v>
      </c>
      <c r="F497" s="390">
        <v>0.83107026666666428</v>
      </c>
      <c r="G497" s="392">
        <v>1.483914240265698E-2</v>
      </c>
      <c r="H497" s="390">
        <v>1.1567939333333364</v>
      </c>
      <c r="I497" s="392">
        <v>3.2812415456994696E-4</v>
      </c>
      <c r="J497" s="390">
        <v>0.92926836666666546</v>
      </c>
      <c r="K497" s="392">
        <v>1.3707824412803367E-2</v>
      </c>
      <c r="L497" s="390"/>
      <c r="M497" s="390">
        <v>1.3954009916666665</v>
      </c>
      <c r="N497" s="392">
        <v>6.6619470968615137E-4</v>
      </c>
      <c r="O497" s="390">
        <v>0.6494882166666649</v>
      </c>
      <c r="P497" s="392">
        <v>5.862786485331512E-3</v>
      </c>
      <c r="Q497" s="390">
        <v>1.0430311499999974</v>
      </c>
      <c r="R497" s="392">
        <v>3.3619813917163657E-4</v>
      </c>
      <c r="S497" s="390">
        <v>1.3104115333333333</v>
      </c>
      <c r="T497" s="392">
        <v>5.2312793675373748E-3</v>
      </c>
      <c r="U497" s="390">
        <v>1.495981866666666</v>
      </c>
      <c r="V497" s="392">
        <v>6.7946840096616567E-4</v>
      </c>
    </row>
    <row r="498" spans="1:22">
      <c r="A498" s="207" t="s">
        <v>27</v>
      </c>
      <c r="B498" s="101">
        <v>1.643837877777778</v>
      </c>
      <c r="C498" s="102">
        <v>1.0449059445071759E-3</v>
      </c>
      <c r="D498" s="101">
        <v>0.82178036666666632</v>
      </c>
      <c r="E498" s="102">
        <v>4.0736409734980408E-3</v>
      </c>
      <c r="F498" s="101">
        <v>0.82204929999999976</v>
      </c>
      <c r="G498" s="102">
        <v>1.3835820523513382E-2</v>
      </c>
      <c r="H498" s="101">
        <v>1.0925027333333333</v>
      </c>
      <c r="I498" s="102">
        <v>1.0229641671956654E-3</v>
      </c>
      <c r="J498" s="101">
        <v>0.91967726666666749</v>
      </c>
      <c r="K498" s="102">
        <v>1.7350052668957925E-2</v>
      </c>
      <c r="L498" s="390"/>
      <c r="M498" s="101">
        <v>1.5284114500000006</v>
      </c>
      <c r="N498" s="102">
        <v>3.5011453925245671E-4</v>
      </c>
      <c r="O498" s="101">
        <v>0.64173893333333787</v>
      </c>
      <c r="P498" s="102">
        <v>5.2566608089470194E-3</v>
      </c>
      <c r="Q498" s="101">
        <v>1.0060900000000039</v>
      </c>
      <c r="R498" s="102">
        <v>8.5679184943651199E-4</v>
      </c>
      <c r="S498" s="101">
        <v>1.163516833333329</v>
      </c>
      <c r="T498" s="102">
        <v>2.199319932435399E-2</v>
      </c>
      <c r="U498" s="101">
        <v>1.4849320666666674</v>
      </c>
      <c r="V498" s="102">
        <v>1.0880452442847827E-3</v>
      </c>
    </row>
    <row r="499" spans="1:22">
      <c r="A499" s="207" t="s">
        <v>28</v>
      </c>
      <c r="B499" s="390">
        <v>1.8462012777777774</v>
      </c>
      <c r="C499" s="392">
        <v>5.7390654937880927E-4</v>
      </c>
      <c r="D499" s="390">
        <v>0.77604239999999969</v>
      </c>
      <c r="E499" s="392">
        <v>1.5455944811024335E-2</v>
      </c>
      <c r="F499" s="390">
        <v>0.83067436666666516</v>
      </c>
      <c r="G499" s="392">
        <v>2.158936645142602E-2</v>
      </c>
      <c r="H499" s="390">
        <v>1.0514587000000013</v>
      </c>
      <c r="I499" s="392">
        <v>4.266021611834021E-3</v>
      </c>
      <c r="J499" s="390">
        <v>0.91678833333332577</v>
      </c>
      <c r="K499" s="392">
        <v>3.7004214322099778E-2</v>
      </c>
      <c r="L499" s="390"/>
      <c r="M499" s="390">
        <v>1.6706559083333339</v>
      </c>
      <c r="N499" s="392">
        <v>2.0327157325489598E-4</v>
      </c>
      <c r="O499" s="390">
        <v>0.61936968333333198</v>
      </c>
      <c r="P499" s="392">
        <v>1.26548631085148E-2</v>
      </c>
      <c r="Q499" s="390">
        <v>0.98412351666666353</v>
      </c>
      <c r="R499" s="392">
        <v>2.9714242704967806E-3</v>
      </c>
      <c r="S499" s="390">
        <v>1.1655989666666677</v>
      </c>
      <c r="T499" s="392">
        <v>4.3790265595421714E-2</v>
      </c>
      <c r="U499" s="390">
        <v>1.4748813999999957</v>
      </c>
      <c r="V499" s="392">
        <v>2.9170138456385726E-3</v>
      </c>
    </row>
    <row r="500" spans="1:22">
      <c r="A500" s="207" t="s">
        <v>29</v>
      </c>
      <c r="B500" s="390">
        <v>0.9214482183908046</v>
      </c>
      <c r="C500" s="392">
        <v>1.996808353131373E-2</v>
      </c>
      <c r="D500" s="390">
        <v>0.65222054999999912</v>
      </c>
      <c r="E500" s="392">
        <v>1.0880498184777491E-2</v>
      </c>
      <c r="F500" s="390">
        <v>0.88009779999999971</v>
      </c>
      <c r="G500" s="392">
        <v>4.7425993594864182E-3</v>
      </c>
      <c r="H500" s="390">
        <v>1.0533401666666666</v>
      </c>
      <c r="I500" s="392">
        <v>2.6747807877713554E-3</v>
      </c>
      <c r="J500" s="390">
        <v>0.71521486666666689</v>
      </c>
      <c r="K500" s="392">
        <v>4.841042494045112E-2</v>
      </c>
      <c r="L500" s="390"/>
      <c r="M500" s="390">
        <v>0.95293352586206903</v>
      </c>
      <c r="N500" s="392">
        <v>4.9972247201884364E-3</v>
      </c>
      <c r="O500" s="390">
        <v>0.62180646666666206</v>
      </c>
      <c r="P500" s="392">
        <v>8.9224989286574644E-3</v>
      </c>
      <c r="Q500" s="390">
        <v>0.8842775166666712</v>
      </c>
      <c r="R500" s="392">
        <v>3.3471767051871642E-3</v>
      </c>
      <c r="S500" s="390">
        <v>1.3038981666666665</v>
      </c>
      <c r="T500" s="392">
        <v>6.4149435880156002E-4</v>
      </c>
      <c r="U500" s="390">
        <v>1.056529866666672</v>
      </c>
      <c r="V500" s="392">
        <v>6.0302570003101545E-3</v>
      </c>
    </row>
    <row r="501" spans="1:22">
      <c r="A501" s="207" t="s">
        <v>30</v>
      </c>
      <c r="B501" s="390">
        <v>1.1915492388888889</v>
      </c>
      <c r="C501" s="392">
        <v>8.7526237262957381E-3</v>
      </c>
      <c r="D501" s="390">
        <v>0.61247564999999948</v>
      </c>
      <c r="E501" s="392">
        <v>1.4112059974054517E-2</v>
      </c>
      <c r="F501" s="390">
        <v>0.83432723333333492</v>
      </c>
      <c r="G501" s="392">
        <v>1.3821574824388696E-2</v>
      </c>
      <c r="H501" s="390">
        <v>1.072521100000003</v>
      </c>
      <c r="I501" s="392">
        <v>1.2629043671338431E-3</v>
      </c>
      <c r="J501" s="390">
        <v>0.7580742666666751</v>
      </c>
      <c r="K501" s="392">
        <v>5.0339657486987967E-2</v>
      </c>
      <c r="L501" s="390"/>
      <c r="M501" s="390">
        <v>1.0833423694444444</v>
      </c>
      <c r="N501" s="392">
        <v>4.9186928557132968E-3</v>
      </c>
      <c r="O501" s="390">
        <v>0.63252374999999894</v>
      </c>
      <c r="P501" s="392">
        <v>7.5838126772488279E-3</v>
      </c>
      <c r="Q501" s="390">
        <v>0.9152976833333355</v>
      </c>
      <c r="R501" s="392">
        <v>2.5092278163276788E-3</v>
      </c>
      <c r="S501" s="390">
        <v>1.2753654666666705</v>
      </c>
      <c r="T501" s="392">
        <v>1.7818282490874679E-3</v>
      </c>
      <c r="U501" s="390">
        <v>1.3592716666666664</v>
      </c>
      <c r="V501" s="392">
        <v>9.6741106893679599E-4</v>
      </c>
    </row>
    <row r="502" spans="1:22">
      <c r="A502" s="397" t="s">
        <v>31</v>
      </c>
      <c r="B502" s="390">
        <v>1.1636513444444436</v>
      </c>
      <c r="C502" s="392">
        <v>1.7626267816566892E-3</v>
      </c>
      <c r="D502" s="390">
        <v>0.78825104999999951</v>
      </c>
      <c r="E502" s="392">
        <v>7.8101856938357292E-4</v>
      </c>
      <c r="F502" s="390">
        <v>0.94581823333333759</v>
      </c>
      <c r="G502" s="392">
        <v>1.3091059132345996E-3</v>
      </c>
      <c r="H502" s="390">
        <v>1.1176727666666757</v>
      </c>
      <c r="I502" s="392">
        <v>3.0628238656961622E-4</v>
      </c>
      <c r="J502" s="390">
        <v>1.0677910333333323</v>
      </c>
      <c r="K502" s="392">
        <v>2.7208649125071583E-3</v>
      </c>
      <c r="L502" s="390"/>
      <c r="M502" s="390">
        <v>1.1167510166666665</v>
      </c>
      <c r="N502" s="392">
        <v>6.1386786284808783E-4</v>
      </c>
      <c r="O502" s="390">
        <v>0.77313514999999988</v>
      </c>
      <c r="P502" s="392">
        <v>1.3222743289160782E-4</v>
      </c>
      <c r="Q502" s="390">
        <v>1.0927318999999933</v>
      </c>
      <c r="R502" s="392">
        <v>2.560498449885288E-4</v>
      </c>
      <c r="S502" s="390">
        <v>1.3835497999999866</v>
      </c>
      <c r="T502" s="392">
        <v>1.3290903044580146E-3</v>
      </c>
      <c r="U502" s="390">
        <v>1.5937090000000005</v>
      </c>
      <c r="V502" s="392">
        <v>1.9444303427471293E-4</v>
      </c>
    </row>
    <row r="503" spans="1:22">
      <c r="A503" s="207" t="s">
        <v>32</v>
      </c>
      <c r="B503" s="390">
        <v>1.6124793999999998</v>
      </c>
      <c r="C503" s="392">
        <v>4.0118911477870546E-4</v>
      </c>
      <c r="D503" s="390">
        <v>0.83064469999999968</v>
      </c>
      <c r="E503" s="392">
        <v>2.4312790293050308E-3</v>
      </c>
      <c r="F503" s="390">
        <v>0.84166386666666426</v>
      </c>
      <c r="G503" s="392">
        <v>1.0825320167550284E-2</v>
      </c>
      <c r="H503" s="390">
        <v>1.0318584666666766</v>
      </c>
      <c r="I503" s="392">
        <v>1.7852081520612071E-3</v>
      </c>
      <c r="J503" s="390">
        <v>0.86308969999999974</v>
      </c>
      <c r="K503" s="392">
        <v>2.744710565219774E-2</v>
      </c>
      <c r="L503" s="390"/>
      <c r="M503" s="390">
        <v>1.4928810249999993</v>
      </c>
      <c r="N503" s="392">
        <v>1.1596492761576166E-4</v>
      </c>
      <c r="O503" s="390">
        <v>0.68443368333333332</v>
      </c>
      <c r="P503" s="392">
        <v>2.1835283326587184E-3</v>
      </c>
      <c r="Q503" s="390">
        <v>0.94747408333332217</v>
      </c>
      <c r="R503" s="392">
        <v>2.0003800384226561E-3</v>
      </c>
      <c r="S503" s="390">
        <v>1.2102439666666598</v>
      </c>
      <c r="T503" s="392">
        <v>1.5561790480833599E-2</v>
      </c>
      <c r="U503" s="390">
        <v>1.4478969999999975</v>
      </c>
      <c r="V503" s="392">
        <v>1.2209655203147087E-3</v>
      </c>
    </row>
    <row r="504" spans="1:22">
      <c r="A504" s="397" t="s">
        <v>33</v>
      </c>
      <c r="B504" s="390">
        <v>1.331368788888889</v>
      </c>
      <c r="C504" s="392">
        <v>1.0943374003028054E-3</v>
      </c>
      <c r="D504" s="390">
        <v>0.82916248333333264</v>
      </c>
      <c r="E504" s="392">
        <v>8.4117266194075704E-4</v>
      </c>
      <c r="F504" s="390">
        <v>0.85628810000000222</v>
      </c>
      <c r="G504" s="392">
        <v>4.8874611082303605E-3</v>
      </c>
      <c r="H504" s="390">
        <v>1.1729575000000025</v>
      </c>
      <c r="I504" s="392">
        <v>1.4092334935610849E-4</v>
      </c>
      <c r="J504" s="390">
        <v>0.9582961666666634</v>
      </c>
      <c r="K504" s="392">
        <v>6.9986563053932391E-3</v>
      </c>
      <c r="L504" s="390"/>
      <c r="M504" s="390">
        <v>1.270482241666667</v>
      </c>
      <c r="N504" s="392">
        <v>3.3910376737618885E-4</v>
      </c>
      <c r="O504" s="390">
        <v>0.71339523333333332</v>
      </c>
      <c r="P504" s="392">
        <v>6.8095962928372558E-4</v>
      </c>
      <c r="Q504" s="390">
        <v>1.0656268333333294</v>
      </c>
      <c r="R504" s="392">
        <v>2.6757226264730488E-4</v>
      </c>
      <c r="S504" s="390">
        <v>1.3111267333333316</v>
      </c>
      <c r="T504" s="392">
        <v>3.0971868691366056E-3</v>
      </c>
      <c r="U504" s="390">
        <v>1.5215569000000002</v>
      </c>
      <c r="V504" s="392">
        <v>3.8758856913689849E-4</v>
      </c>
    </row>
    <row r="505" spans="1:22">
      <c r="A505" s="207" t="s">
        <v>34</v>
      </c>
      <c r="B505" s="390">
        <v>1.3591546777777781</v>
      </c>
      <c r="C505" s="392">
        <v>6.8744945367393579E-4</v>
      </c>
      <c r="D505" s="390">
        <v>0.84135513333333556</v>
      </c>
      <c r="E505" s="392">
        <v>7.1967980510081043E-4</v>
      </c>
      <c r="F505" s="390">
        <v>0.79233676666666852</v>
      </c>
      <c r="G505" s="392">
        <v>5.1605446715573483E-3</v>
      </c>
      <c r="H505" s="390">
        <v>1.0480836000000053</v>
      </c>
      <c r="I505" s="392">
        <v>4.3779624266982223E-4</v>
      </c>
      <c r="J505" s="390">
        <v>0.84993356666667452</v>
      </c>
      <c r="K505" s="392">
        <v>1.6164366980265778E-2</v>
      </c>
      <c r="L505" s="390"/>
      <c r="M505" s="390">
        <v>1.2889387833333328</v>
      </c>
      <c r="N505" s="392">
        <v>1.9075461699637319E-4</v>
      </c>
      <c r="O505" s="390">
        <v>0.69837796666666385</v>
      </c>
      <c r="P505" s="392">
        <v>5.0949430972086255E-4</v>
      </c>
      <c r="Q505" s="390">
        <v>0.9490085833333346</v>
      </c>
      <c r="R505" s="392">
        <v>8.7058891077834125E-4</v>
      </c>
      <c r="S505" s="390">
        <v>1.2294687333333307</v>
      </c>
      <c r="T505" s="392">
        <v>5.6969706989874773E-3</v>
      </c>
      <c r="U505" s="390">
        <v>1.4289279999999955</v>
      </c>
      <c r="V505" s="392">
        <v>5.3450759453545162E-4</v>
      </c>
    </row>
    <row r="506" spans="1:22">
      <c r="A506" s="207" t="s">
        <v>242</v>
      </c>
      <c r="B506" s="390">
        <v>1.1713173777777777</v>
      </c>
      <c r="C506" s="391">
        <v>5.2557617688557914E-4</v>
      </c>
      <c r="D506" s="390">
        <v>0.76290606666666783</v>
      </c>
      <c r="E506" s="391">
        <v>1.3294195180757972E-3</v>
      </c>
      <c r="F506" s="390">
        <v>0.86286533333333537</v>
      </c>
      <c r="G506" s="391">
        <v>1.1085493187367298E-3</v>
      </c>
      <c r="H506" s="390">
        <v>1.0204572999999968</v>
      </c>
      <c r="I506" s="391">
        <v>1.7584047202086987E-4</v>
      </c>
      <c r="J506" s="390">
        <v>0.94823813333333007</v>
      </c>
      <c r="K506" s="391">
        <v>4.2162744836113496E-3</v>
      </c>
      <c r="L506" s="390"/>
      <c r="M506" s="390">
        <v>1.1198740416666668</v>
      </c>
      <c r="N506" s="391">
        <v>1.8798887319194463E-4</v>
      </c>
      <c r="O506" s="390">
        <v>0.71156671666666504</v>
      </c>
      <c r="P506" s="391">
        <v>2.1341063745765055E-4</v>
      </c>
      <c r="Q506" s="390">
        <v>0.98434771666666521</v>
      </c>
      <c r="R506" s="391">
        <v>1.8368994666200414E-4</v>
      </c>
      <c r="S506" s="390">
        <v>1.2860134666666703</v>
      </c>
      <c r="T506" s="391">
        <v>1.5580599560126357E-3</v>
      </c>
      <c r="U506" s="390">
        <v>1.4790975999999958</v>
      </c>
      <c r="V506" s="391">
        <v>1.1066077699078359E-4</v>
      </c>
    </row>
    <row r="507" spans="1:22">
      <c r="A507" s="207" t="s">
        <v>240</v>
      </c>
      <c r="B507" s="390">
        <v>1.3750718555555554</v>
      </c>
      <c r="C507" s="392">
        <v>1.4504655138031608E-3</v>
      </c>
      <c r="D507" s="390">
        <v>0.80715398333333344</v>
      </c>
      <c r="E507" s="392">
        <v>2.4504482388995317E-3</v>
      </c>
      <c r="F507" s="390">
        <v>0.77039976666666732</v>
      </c>
      <c r="G507" s="392">
        <v>1.2549137911846191E-2</v>
      </c>
      <c r="H507" s="390">
        <v>1.0518606999999989</v>
      </c>
      <c r="I507" s="392">
        <v>2.5120011911417938E-4</v>
      </c>
      <c r="J507" s="390">
        <v>0.77077673333333152</v>
      </c>
      <c r="K507" s="392">
        <v>1.9622963199167821E-2</v>
      </c>
      <c r="L507" s="390"/>
      <c r="M507" s="390">
        <v>1.3076653333333335</v>
      </c>
      <c r="N507" s="392">
        <v>5.5363112137387749E-4</v>
      </c>
      <c r="O507" s="390">
        <v>0.63963098333333512</v>
      </c>
      <c r="P507" s="392">
        <v>3.0725925172840956E-3</v>
      </c>
      <c r="Q507" s="390">
        <v>0.91131871666666697</v>
      </c>
      <c r="R507" s="392">
        <v>4.0680315882012113E-4</v>
      </c>
      <c r="S507" s="390">
        <v>1.2062631666666626</v>
      </c>
      <c r="T507" s="392">
        <v>2.6772706932826308E-3</v>
      </c>
      <c r="U507" s="390">
        <v>1.3599501999999966</v>
      </c>
      <c r="V507" s="392">
        <v>4.2149294423119842E-4</v>
      </c>
    </row>
    <row r="508" spans="1:22">
      <c r="A508" s="207"/>
      <c r="B508" s="390"/>
      <c r="C508" s="392"/>
      <c r="D508" s="390"/>
      <c r="E508" s="392"/>
      <c r="F508" s="390"/>
      <c r="G508" s="392"/>
      <c r="H508" s="390"/>
      <c r="I508" s="392"/>
      <c r="J508" s="390"/>
      <c r="K508" s="392"/>
      <c r="L508" s="390"/>
      <c r="M508" s="390"/>
      <c r="N508" s="392"/>
      <c r="O508" s="390"/>
      <c r="P508" s="392"/>
      <c r="Q508" s="390"/>
      <c r="R508" s="392"/>
      <c r="S508" s="390"/>
      <c r="T508" s="392"/>
      <c r="U508" s="390"/>
      <c r="V508" s="392"/>
    </row>
    <row r="509" spans="1:22">
      <c r="A509" s="207" t="s">
        <v>188</v>
      </c>
      <c r="B509" s="390">
        <v>1.8057273222222214</v>
      </c>
      <c r="C509" s="392">
        <v>1.3261996122071015E-3</v>
      </c>
      <c r="D509" s="390">
        <v>0.88737073333333427</v>
      </c>
      <c r="E509" s="392">
        <v>1.0881383435021159E-2</v>
      </c>
      <c r="F509" s="390">
        <v>0.76099780000000194</v>
      </c>
      <c r="G509" s="392">
        <v>3.2498627855229521E-2</v>
      </c>
      <c r="H509" s="390">
        <v>1.0688765333333343</v>
      </c>
      <c r="I509" s="392">
        <v>3.1080733138800641E-3</v>
      </c>
      <c r="J509" s="390">
        <v>0.88716936666666513</v>
      </c>
      <c r="K509" s="392">
        <v>2.8458431282461647E-2</v>
      </c>
      <c r="L509" s="390"/>
      <c r="M509" s="390">
        <v>1.6837404416666664</v>
      </c>
      <c r="N509" s="392">
        <v>4.140589742512499E-4</v>
      </c>
      <c r="O509" s="390">
        <v>0.60897973333333155</v>
      </c>
      <c r="P509" s="392">
        <v>1.9136719917854771E-2</v>
      </c>
      <c r="Q509" s="390">
        <v>0.97802294999999617</v>
      </c>
      <c r="R509" s="392">
        <v>1.4667750268258788E-3</v>
      </c>
      <c r="S509" s="390">
        <v>1.1412246666666661</v>
      </c>
      <c r="T509" s="392">
        <v>3.5714616888418017E-2</v>
      </c>
      <c r="U509" s="390">
        <v>1.478183600000003</v>
      </c>
      <c r="V509" s="392">
        <v>1.9297484946317204E-3</v>
      </c>
    </row>
    <row r="510" spans="1:22">
      <c r="A510" s="207" t="s">
        <v>189</v>
      </c>
      <c r="B510" s="390">
        <v>1.1199597999999999</v>
      </c>
      <c r="C510" s="392">
        <v>9.4138408462166728E-3</v>
      </c>
      <c r="D510" s="390">
        <v>0.68708756666666471</v>
      </c>
      <c r="E510" s="392">
        <v>1.7648259401433858E-2</v>
      </c>
      <c r="F510" s="390">
        <v>0.76447943333333335</v>
      </c>
      <c r="G510" s="392">
        <v>1.8934885348770178E-2</v>
      </c>
      <c r="H510" s="390">
        <v>1.0144724666666658</v>
      </c>
      <c r="I510" s="392">
        <v>1.2793451102074331E-3</v>
      </c>
      <c r="J510" s="390">
        <v>0.56049849999999068</v>
      </c>
      <c r="K510" s="392">
        <v>8.3996923827333939E-2</v>
      </c>
      <c r="L510" s="390"/>
      <c r="M510" s="390">
        <v>1.0691729333333333</v>
      </c>
      <c r="N510" s="392">
        <v>5.3948996557374555E-3</v>
      </c>
      <c r="O510" s="390">
        <v>0.6109211166666686</v>
      </c>
      <c r="P510" s="392">
        <v>1.1581361163480386E-2</v>
      </c>
      <c r="Q510" s="390">
        <v>0.78748548333333446</v>
      </c>
      <c r="R510" s="392">
        <v>2.7915429766304191E-3</v>
      </c>
      <c r="S510" s="390">
        <v>1.2297768333333323</v>
      </c>
      <c r="T510" s="392">
        <v>3.393054076975724E-4</v>
      </c>
      <c r="U510" s="390">
        <v>1.1207748666666681</v>
      </c>
      <c r="V510" s="392">
        <v>1.6540468161134211E-3</v>
      </c>
    </row>
    <row r="511" spans="1:22">
      <c r="A511" s="207" t="s">
        <v>190</v>
      </c>
      <c r="B511" s="390">
        <v>1.4873138999999997</v>
      </c>
      <c r="C511" s="392">
        <v>5.1460371248879082E-3</v>
      </c>
      <c r="D511" s="390">
        <v>0.89684974999999945</v>
      </c>
      <c r="E511" s="392">
        <v>6.6727574268708942E-3</v>
      </c>
      <c r="F511" s="390">
        <v>0.58249209999999785</v>
      </c>
      <c r="G511" s="392">
        <v>9.4916050310366873E-2</v>
      </c>
      <c r="H511" s="390">
        <v>1.046457299999993</v>
      </c>
      <c r="I511" s="392">
        <v>5.6715335388921799E-4</v>
      </c>
      <c r="J511" s="390">
        <v>0.59563696666666743</v>
      </c>
      <c r="K511" s="392">
        <v>7.9343175344427308E-2</v>
      </c>
      <c r="L511" s="390"/>
      <c r="M511" s="390">
        <v>1.4301081250000001</v>
      </c>
      <c r="N511" s="392">
        <v>2.417905232646937E-3</v>
      </c>
      <c r="O511" s="390">
        <v>0.55885039999999719</v>
      </c>
      <c r="P511" s="392">
        <v>2.5689485330576214E-2</v>
      </c>
      <c r="Q511" s="390">
        <v>0.82104713333332668</v>
      </c>
      <c r="R511" s="392">
        <v>1.3176739311265614E-3</v>
      </c>
      <c r="S511" s="390">
        <v>1.0826646666666662</v>
      </c>
      <c r="T511" s="392">
        <v>4.1982805193059919E-3</v>
      </c>
      <c r="U511" s="390">
        <v>1.2888019333333283</v>
      </c>
      <c r="V511" s="392">
        <v>6.9234242575769926E-4</v>
      </c>
    </row>
    <row r="512" spans="1:22">
      <c r="A512" s="207" t="s">
        <v>191</v>
      </c>
      <c r="B512" s="390">
        <v>1.2721820555555561</v>
      </c>
      <c r="C512" s="392">
        <v>5.2987312542082134E-4</v>
      </c>
      <c r="D512" s="390">
        <v>0.79583111666667072</v>
      </c>
      <c r="E512" s="392">
        <v>9.4084971833771852E-4</v>
      </c>
      <c r="F512" s="390">
        <v>0.8617683666666629</v>
      </c>
      <c r="G512" s="392">
        <v>2.0930441443700568E-3</v>
      </c>
      <c r="H512" s="390">
        <v>1.0591326000000016</v>
      </c>
      <c r="I512" s="392">
        <v>2.1446792677895239E-4</v>
      </c>
      <c r="J512" s="390">
        <v>0.94266440000000173</v>
      </c>
      <c r="K512" s="392">
        <v>5.9807588997183503E-3</v>
      </c>
      <c r="L512" s="390"/>
      <c r="M512" s="390">
        <v>1.2090828416666666</v>
      </c>
      <c r="N512" s="392">
        <v>1.7036284739552375E-4</v>
      </c>
      <c r="O512" s="390">
        <v>0.71682269999999804</v>
      </c>
      <c r="P512" s="392">
        <v>2.7372570373959877E-4</v>
      </c>
      <c r="Q512" s="390">
        <v>1.000898499999991</v>
      </c>
      <c r="R512" s="392">
        <v>2.8674501765901301E-4</v>
      </c>
      <c r="S512" s="390">
        <v>1.2865349333333356</v>
      </c>
      <c r="T512" s="392">
        <v>2.4934710063382491E-3</v>
      </c>
      <c r="U512" s="390">
        <v>1.4908355666666644</v>
      </c>
      <c r="V512" s="392">
        <v>2.2145648461296318E-4</v>
      </c>
    </row>
    <row r="513" spans="1:22">
      <c r="A513" s="207" t="s">
        <v>192</v>
      </c>
      <c r="B513" s="390">
        <v>1.4772280888888889</v>
      </c>
      <c r="C513" s="392">
        <v>2.1541240294367741E-3</v>
      </c>
      <c r="D513" s="390">
        <v>0.85047991666666523</v>
      </c>
      <c r="E513" s="392">
        <v>2.6041968656132781E-3</v>
      </c>
      <c r="F513" s="390">
        <v>0.7844645333333311</v>
      </c>
      <c r="G513" s="392">
        <v>1.8393428322188893E-2</v>
      </c>
      <c r="H513" s="390">
        <v>1.0802943333333346</v>
      </c>
      <c r="I513" s="392">
        <v>4.8735994971894111E-4</v>
      </c>
      <c r="J513" s="390">
        <v>0.82582856666665805</v>
      </c>
      <c r="K513" s="392">
        <v>2.1632768860530852E-2</v>
      </c>
      <c r="L513" s="390"/>
      <c r="M513" s="390">
        <v>1.4121665083333332</v>
      </c>
      <c r="N513" s="392">
        <v>7.773262308773801E-4</v>
      </c>
      <c r="O513" s="390">
        <v>0.6342213000000001</v>
      </c>
      <c r="P513" s="392">
        <v>6.1547988285467464E-3</v>
      </c>
      <c r="Q513" s="390">
        <v>0.95306144999999987</v>
      </c>
      <c r="R513" s="392">
        <v>5.5558406660751358E-4</v>
      </c>
      <c r="S513" s="390">
        <v>1.1915422666666657</v>
      </c>
      <c r="T513" s="392">
        <v>7.4719659754103641E-3</v>
      </c>
      <c r="U513" s="390">
        <v>1.4450685666666612</v>
      </c>
      <c r="V513" s="392">
        <v>6.6027662683705568E-4</v>
      </c>
    </row>
  </sheetData>
  <mergeCells count="191">
    <mergeCell ref="O309:P309"/>
    <mergeCell ref="B309:B310"/>
    <mergeCell ref="C309:D309"/>
    <mergeCell ref="E309:E310"/>
    <mergeCell ref="F309:G309"/>
    <mergeCell ref="H309:H310"/>
    <mergeCell ref="I309:J309"/>
    <mergeCell ref="K309:K310"/>
    <mergeCell ref="L309:M309"/>
    <mergeCell ref="N309:N310"/>
    <mergeCell ref="A274:A277"/>
    <mergeCell ref="B274:P274"/>
    <mergeCell ref="B275:D275"/>
    <mergeCell ref="E275:G275"/>
    <mergeCell ref="H275:J275"/>
    <mergeCell ref="K275:M275"/>
    <mergeCell ref="N275:P275"/>
    <mergeCell ref="B276:B277"/>
    <mergeCell ref="C276:D276"/>
    <mergeCell ref="E276:E277"/>
    <mergeCell ref="F276:G276"/>
    <mergeCell ref="H276:H277"/>
    <mergeCell ref="I276:J276"/>
    <mergeCell ref="K276:K277"/>
    <mergeCell ref="L276:M276"/>
    <mergeCell ref="N276:N277"/>
    <mergeCell ref="O276:P276"/>
    <mergeCell ref="AE210:AF210"/>
    <mergeCell ref="A241:A244"/>
    <mergeCell ref="B241:P241"/>
    <mergeCell ref="B242:D242"/>
    <mergeCell ref="E242:G242"/>
    <mergeCell ref="H242:J242"/>
    <mergeCell ref="K242:M242"/>
    <mergeCell ref="N242:P242"/>
    <mergeCell ref="B243:B244"/>
    <mergeCell ref="C243:D243"/>
    <mergeCell ref="E243:E244"/>
    <mergeCell ref="F243:G243"/>
    <mergeCell ref="H243:H244"/>
    <mergeCell ref="I243:J243"/>
    <mergeCell ref="K243:K244"/>
    <mergeCell ref="L243:M243"/>
    <mergeCell ref="N243:N244"/>
    <mergeCell ref="O243:P243"/>
    <mergeCell ref="R210:R211"/>
    <mergeCell ref="S210:T210"/>
    <mergeCell ref="U210:U211"/>
    <mergeCell ref="V210:W210"/>
    <mergeCell ref="X210:X211"/>
    <mergeCell ref="Y210:Z210"/>
    <mergeCell ref="AA210:AA211"/>
    <mergeCell ref="AB210:AC210"/>
    <mergeCell ref="AD210:AD211"/>
    <mergeCell ref="O177:P177"/>
    <mergeCell ref="A208:A211"/>
    <mergeCell ref="B208:P208"/>
    <mergeCell ref="B209:D209"/>
    <mergeCell ref="E209:G209"/>
    <mergeCell ref="H209:J209"/>
    <mergeCell ref="K209:M209"/>
    <mergeCell ref="N209:P209"/>
    <mergeCell ref="B210:B211"/>
    <mergeCell ref="C210:D210"/>
    <mergeCell ref="E210:E211"/>
    <mergeCell ref="F210:G210"/>
    <mergeCell ref="H210:H211"/>
    <mergeCell ref="I210:J210"/>
    <mergeCell ref="K210:K211"/>
    <mergeCell ref="L210:M210"/>
    <mergeCell ref="N210:N211"/>
    <mergeCell ref="O210:P210"/>
    <mergeCell ref="B177:B178"/>
    <mergeCell ref="C177:D177"/>
    <mergeCell ref="E177:E178"/>
    <mergeCell ref="F177:G177"/>
    <mergeCell ref="H177:H178"/>
    <mergeCell ref="I177:J177"/>
    <mergeCell ref="K177:K178"/>
    <mergeCell ref="L177:M177"/>
    <mergeCell ref="N177:N178"/>
    <mergeCell ref="J3:M3"/>
    <mergeCell ref="N3:Q3"/>
    <mergeCell ref="R3:U3"/>
    <mergeCell ref="F3:I3"/>
    <mergeCell ref="F69:I69"/>
    <mergeCell ref="J69:M69"/>
    <mergeCell ref="N69:Q69"/>
    <mergeCell ref="R69:U69"/>
    <mergeCell ref="R103:R104"/>
    <mergeCell ref="S103:S104"/>
    <mergeCell ref="T103:U103"/>
    <mergeCell ref="S136:S137"/>
    <mergeCell ref="T136:U136"/>
    <mergeCell ref="K136:K137"/>
    <mergeCell ref="L136:M136"/>
    <mergeCell ref="N136:N137"/>
    <mergeCell ref="O136:O137"/>
    <mergeCell ref="P136:Q136"/>
    <mergeCell ref="B4:B5"/>
    <mergeCell ref="A35:A38"/>
    <mergeCell ref="B35:U35"/>
    <mergeCell ref="B36:E36"/>
    <mergeCell ref="F36:I36"/>
    <mergeCell ref="J36:M36"/>
    <mergeCell ref="N36:Q36"/>
    <mergeCell ref="R36:U36"/>
    <mergeCell ref="S4:S5"/>
    <mergeCell ref="T4:U4"/>
    <mergeCell ref="K4:K5"/>
    <mergeCell ref="L4:M4"/>
    <mergeCell ref="N4:N5"/>
    <mergeCell ref="O4:O5"/>
    <mergeCell ref="P4:Q4"/>
    <mergeCell ref="R4:R5"/>
    <mergeCell ref="C4:C5"/>
    <mergeCell ref="D4:E4"/>
    <mergeCell ref="F4:F5"/>
    <mergeCell ref="G4:G5"/>
    <mergeCell ref="H4:I4"/>
    <mergeCell ref="J4:J5"/>
    <mergeCell ref="A2:A5"/>
    <mergeCell ref="B3:E3"/>
    <mergeCell ref="N37:N38"/>
    <mergeCell ref="O37:O38"/>
    <mergeCell ref="P37:Q37"/>
    <mergeCell ref="R37:R38"/>
    <mergeCell ref="S37:S38"/>
    <mergeCell ref="T37:U37"/>
    <mergeCell ref="B37:B38"/>
    <mergeCell ref="C37:C38"/>
    <mergeCell ref="D37:E37"/>
    <mergeCell ref="F37:F38"/>
    <mergeCell ref="G37:G38"/>
    <mergeCell ref="H37:I37"/>
    <mergeCell ref="J37:J38"/>
    <mergeCell ref="K37:K38"/>
    <mergeCell ref="L37:M37"/>
    <mergeCell ref="C70:C71"/>
    <mergeCell ref="D70:E70"/>
    <mergeCell ref="F70:F71"/>
    <mergeCell ref="G70:G71"/>
    <mergeCell ref="H70:I70"/>
    <mergeCell ref="J70:J71"/>
    <mergeCell ref="A68:A71"/>
    <mergeCell ref="B68:U68"/>
    <mergeCell ref="B69:E69"/>
    <mergeCell ref="B70:B71"/>
    <mergeCell ref="A134:A137"/>
    <mergeCell ref="B134:U134"/>
    <mergeCell ref="B135:E135"/>
    <mergeCell ref="B103:B104"/>
    <mergeCell ref="C103:C104"/>
    <mergeCell ref="D103:E103"/>
    <mergeCell ref="F103:F104"/>
    <mergeCell ref="G103:G104"/>
    <mergeCell ref="H103:I103"/>
    <mergeCell ref="J103:J104"/>
    <mergeCell ref="K103:K104"/>
    <mergeCell ref="L103:M103"/>
    <mergeCell ref="A101:A104"/>
    <mergeCell ref="B101:U101"/>
    <mergeCell ref="B102:E102"/>
    <mergeCell ref="F102:I102"/>
    <mergeCell ref="J102:M102"/>
    <mergeCell ref="N102:Q102"/>
    <mergeCell ref="R102:U102"/>
    <mergeCell ref="B2:U2"/>
    <mergeCell ref="F135:I135"/>
    <mergeCell ref="J135:M135"/>
    <mergeCell ref="N135:Q135"/>
    <mergeCell ref="R135:U135"/>
    <mergeCell ref="B136:B137"/>
    <mergeCell ref="N103:N104"/>
    <mergeCell ref="O103:O104"/>
    <mergeCell ref="P103:Q103"/>
    <mergeCell ref="R136:R137"/>
    <mergeCell ref="C136:C137"/>
    <mergeCell ref="D136:E136"/>
    <mergeCell ref="F136:F137"/>
    <mergeCell ref="G136:G137"/>
    <mergeCell ref="H136:I136"/>
    <mergeCell ref="J136:J137"/>
    <mergeCell ref="S70:S71"/>
    <mergeCell ref="T70:U70"/>
    <mergeCell ref="K70:K71"/>
    <mergeCell ref="L70:M70"/>
    <mergeCell ref="N70:N71"/>
    <mergeCell ref="O70:O71"/>
    <mergeCell ref="P70:Q70"/>
    <mergeCell ref="R70:R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6">
    <tabColor rgb="FFFFFF00"/>
  </sheetPr>
  <dimension ref="A1:AL509"/>
  <sheetViews>
    <sheetView topLeftCell="A160" workbookViewId="0">
      <selection activeCell="D176" sqref="D176"/>
    </sheetView>
  </sheetViews>
  <sheetFormatPr defaultRowHeight="15"/>
  <cols>
    <col min="1" max="1" width="22.5703125" customWidth="1"/>
    <col min="3" max="3" width="8" customWidth="1"/>
    <col min="5" max="5" width="9.5703125" bestFit="1" customWidth="1"/>
  </cols>
  <sheetData>
    <row r="1" spans="1:21" ht="15.75" thickBot="1">
      <c r="A1" t="s">
        <v>117</v>
      </c>
    </row>
    <row r="2" spans="1:21" ht="15.75" thickBot="1">
      <c r="A2" s="1452" t="s">
        <v>0</v>
      </c>
      <c r="B2" s="1431" t="s">
        <v>116</v>
      </c>
      <c r="C2" s="1431"/>
      <c r="D2" s="1431"/>
      <c r="E2" s="1431"/>
      <c r="F2" s="1431"/>
      <c r="G2" s="1431"/>
      <c r="H2" s="1431"/>
      <c r="I2" s="1431"/>
      <c r="J2" s="1431"/>
      <c r="K2" s="1431"/>
      <c r="L2" s="1431"/>
      <c r="M2" s="1431"/>
      <c r="N2" s="1431"/>
      <c r="O2" s="1431"/>
      <c r="P2" s="1431"/>
      <c r="Q2" s="1431"/>
      <c r="R2" s="1431"/>
      <c r="S2" s="1431"/>
      <c r="T2" s="1431"/>
      <c r="U2" s="1461"/>
    </row>
    <row r="3" spans="1:21" ht="15.75" thickBot="1">
      <c r="A3" s="1468"/>
      <c r="B3" s="1455" t="s">
        <v>94</v>
      </c>
      <c r="C3" s="1455"/>
      <c r="D3" s="1455"/>
      <c r="E3" s="1456"/>
      <c r="F3" s="1454" t="s">
        <v>95</v>
      </c>
      <c r="G3" s="1455"/>
      <c r="H3" s="1455"/>
      <c r="I3" s="1456"/>
      <c r="J3" s="1454" t="s">
        <v>96</v>
      </c>
      <c r="K3" s="1455"/>
      <c r="L3" s="1455"/>
      <c r="M3" s="1456"/>
      <c r="N3" s="1454" t="s">
        <v>97</v>
      </c>
      <c r="O3" s="1455"/>
      <c r="P3" s="1455"/>
      <c r="Q3" s="1456"/>
      <c r="R3" s="1462" t="s">
        <v>98</v>
      </c>
      <c r="S3" s="1463"/>
      <c r="T3" s="1463"/>
      <c r="U3" s="1464"/>
    </row>
    <row r="4" spans="1:21" ht="15" customHeight="1">
      <c r="A4" s="1468"/>
      <c r="B4" s="1442" t="s">
        <v>6</v>
      </c>
      <c r="C4" s="1436" t="s">
        <v>7</v>
      </c>
      <c r="D4" s="1438" t="s">
        <v>8</v>
      </c>
      <c r="E4" s="1439"/>
      <c r="F4" s="1450" t="s">
        <v>6</v>
      </c>
      <c r="G4" s="1436" t="s">
        <v>7</v>
      </c>
      <c r="H4" s="1438" t="s">
        <v>8</v>
      </c>
      <c r="I4" s="1439"/>
      <c r="J4" s="1450" t="s">
        <v>6</v>
      </c>
      <c r="K4" s="1436" t="s">
        <v>7</v>
      </c>
      <c r="L4" s="1438" t="s">
        <v>8</v>
      </c>
      <c r="M4" s="1439"/>
      <c r="N4" s="1442" t="s">
        <v>6</v>
      </c>
      <c r="O4" s="1436" t="s">
        <v>7</v>
      </c>
      <c r="P4" s="1438" t="s">
        <v>8</v>
      </c>
      <c r="Q4" s="1444"/>
      <c r="R4" s="1445" t="s">
        <v>6</v>
      </c>
      <c r="S4" s="1447" t="s">
        <v>7</v>
      </c>
      <c r="T4" s="1448" t="s">
        <v>8</v>
      </c>
      <c r="U4" s="1460"/>
    </row>
    <row r="5" spans="1:21" ht="15.75" customHeight="1" thickBot="1">
      <c r="A5" s="1469"/>
      <c r="B5" s="1481"/>
      <c r="C5" s="1487"/>
      <c r="D5" s="1" t="s">
        <v>9</v>
      </c>
      <c r="E5" s="2" t="s">
        <v>10</v>
      </c>
      <c r="F5" s="1480"/>
      <c r="G5" s="1487"/>
      <c r="H5" s="1" t="s">
        <v>9</v>
      </c>
      <c r="I5" s="2" t="s">
        <v>10</v>
      </c>
      <c r="J5" s="1480"/>
      <c r="K5" s="1487"/>
      <c r="L5" s="1" t="s">
        <v>9</v>
      </c>
      <c r="M5" s="2" t="s">
        <v>10</v>
      </c>
      <c r="N5" s="1481"/>
      <c r="O5" s="1487"/>
      <c r="P5" s="1" t="s">
        <v>9</v>
      </c>
      <c r="Q5" s="230" t="s">
        <v>10</v>
      </c>
      <c r="R5" s="1480"/>
      <c r="S5" s="1487"/>
      <c r="T5" s="1" t="s">
        <v>9</v>
      </c>
      <c r="U5" s="2" t="s">
        <v>10</v>
      </c>
    </row>
    <row r="6" spans="1:21" s="10" customFormat="1" ht="15.75">
      <c r="A6" s="503" t="s">
        <v>11</v>
      </c>
      <c r="B6" s="278">
        <v>-2.9648489495538124</v>
      </c>
      <c r="C6" s="496">
        <f>B6+D6</f>
        <v>-1.4856124995538122</v>
      </c>
      <c r="D6" s="106">
        <v>1.4792364500000001</v>
      </c>
      <c r="E6" s="497">
        <v>2.2602643403303842E-3</v>
      </c>
      <c r="F6" s="498">
        <v>11.432845366536274</v>
      </c>
      <c r="G6" s="499">
        <f>F6+H6</f>
        <v>11.975789399869608</v>
      </c>
      <c r="H6" s="499">
        <v>0.54294403333333463</v>
      </c>
      <c r="I6" s="500">
        <v>3.6374364020085904E-2</v>
      </c>
      <c r="J6" s="498">
        <v>18.761764460711124</v>
      </c>
      <c r="K6" s="499">
        <f>J6+L6</f>
        <v>19.59359711071113</v>
      </c>
      <c r="L6" s="499">
        <v>0.83183265000000617</v>
      </c>
      <c r="M6" s="500">
        <v>1.4384094164182821E-3</v>
      </c>
      <c r="N6" s="501">
        <v>18.565128005702135</v>
      </c>
      <c r="O6" s="499">
        <f>N6+P6</f>
        <v>19.619465439035473</v>
      </c>
      <c r="P6" s="499">
        <v>1.0543374333333375</v>
      </c>
      <c r="Q6" s="502">
        <v>4.9877120238680205E-3</v>
      </c>
      <c r="R6" s="498">
        <v>13.008396826244535</v>
      </c>
      <c r="S6" s="499">
        <f>R6+T6</f>
        <v>14.273698259577872</v>
      </c>
      <c r="T6" s="499">
        <v>1.2653014333333363</v>
      </c>
      <c r="U6" s="500">
        <v>8.4312202432896633E-4</v>
      </c>
    </row>
    <row r="7" spans="1:21" s="10" customFormat="1" ht="15.75">
      <c r="A7" s="504" t="s">
        <v>12</v>
      </c>
      <c r="B7" s="245">
        <v>-3.3415768489753006</v>
      </c>
      <c r="C7" s="100">
        <f t="shared" ref="C7:C31" si="0">B7+D7</f>
        <v>-1.8043887573086341</v>
      </c>
      <c r="D7" s="105">
        <v>1.5371880916666665</v>
      </c>
      <c r="E7" s="481">
        <v>2.4882460554331337E-3</v>
      </c>
      <c r="F7" s="448">
        <v>11.168069595049587</v>
      </c>
      <c r="G7" s="332">
        <f t="shared" ref="G7:G31" si="1">F7+H7</f>
        <v>11.744674828382918</v>
      </c>
      <c r="H7" s="332">
        <v>0.57660523333333025</v>
      </c>
      <c r="I7" s="401">
        <v>3.0119773032293625E-2</v>
      </c>
      <c r="J7" s="448">
        <v>18.864622164438565</v>
      </c>
      <c r="K7" s="332">
        <f t="shared" ref="K7:K31" si="2">J7+L7</f>
        <v>19.708254664438563</v>
      </c>
      <c r="L7" s="332">
        <v>0.84363249999999823</v>
      </c>
      <c r="M7" s="401">
        <v>1.171116848857397E-3</v>
      </c>
      <c r="N7" s="447">
        <v>18.689308239078869</v>
      </c>
      <c r="O7" s="332">
        <f t="shared" ref="O7:O31" si="3">N7+P7</f>
        <v>19.727845339078872</v>
      </c>
      <c r="P7" s="332">
        <v>1.0385371000000028</v>
      </c>
      <c r="Q7" s="403">
        <v>1.2439208533061196E-2</v>
      </c>
      <c r="R7" s="448">
        <v>13.014425929316776</v>
      </c>
      <c r="S7" s="332">
        <f t="shared" ref="S7:S31" si="4">R7+T7</f>
        <v>14.300941262650108</v>
      </c>
      <c r="T7" s="332">
        <v>1.2865153333333321</v>
      </c>
      <c r="U7" s="401">
        <v>1.0536942441066223E-3</v>
      </c>
    </row>
    <row r="8" spans="1:21" s="10" customFormat="1" ht="15.75">
      <c r="A8" s="504" t="s">
        <v>13</v>
      </c>
      <c r="B8" s="245">
        <v>-1.2673791417511218</v>
      </c>
      <c r="C8" s="100">
        <f t="shared" si="0"/>
        <v>-0.10892972508445475</v>
      </c>
      <c r="D8" s="105">
        <v>1.158449416666667</v>
      </c>
      <c r="E8" s="481">
        <v>6.8016937128162931E-3</v>
      </c>
      <c r="F8" s="448">
        <v>11.336140385012969</v>
      </c>
      <c r="G8" s="332">
        <f t="shared" si="1"/>
        <v>11.909072368346305</v>
      </c>
      <c r="H8" s="332">
        <v>0.57293198333333528</v>
      </c>
      <c r="I8" s="401">
        <v>2.0839103752065356E-2</v>
      </c>
      <c r="J8" s="448">
        <v>17.966857826125814</v>
      </c>
      <c r="K8" s="332">
        <f t="shared" si="2"/>
        <v>18.661442959459155</v>
      </c>
      <c r="L8" s="332">
        <v>0.69458513333334082</v>
      </c>
      <c r="M8" s="401">
        <v>4.2748063643062483E-3</v>
      </c>
      <c r="N8" s="447">
        <v>18.103942651099207</v>
      </c>
      <c r="O8" s="332">
        <f t="shared" si="3"/>
        <v>19.22075508443254</v>
      </c>
      <c r="P8" s="332">
        <v>1.1168124333333331</v>
      </c>
      <c r="Q8" s="403">
        <v>7.1655029854005362E-4</v>
      </c>
      <c r="R8" s="448">
        <v>13.128722225312828</v>
      </c>
      <c r="S8" s="332">
        <f t="shared" si="4"/>
        <v>14.127186258646159</v>
      </c>
      <c r="T8" s="332">
        <v>0.998464033333331</v>
      </c>
      <c r="U8" s="401">
        <v>2.1513031515974965E-3</v>
      </c>
    </row>
    <row r="9" spans="1:21" s="10" customFormat="1" ht="15.75">
      <c r="A9" s="504" t="s">
        <v>14</v>
      </c>
      <c r="B9" s="245">
        <v>-1.4739926619723709</v>
      </c>
      <c r="C9" s="100">
        <f t="shared" si="0"/>
        <v>-0.28136087030570422</v>
      </c>
      <c r="D9" s="105">
        <v>1.1926317916666667</v>
      </c>
      <c r="E9" s="481">
        <v>5.8302743900201601E-3</v>
      </c>
      <c r="F9" s="448">
        <v>11.480749101853856</v>
      </c>
      <c r="G9" s="332">
        <f t="shared" si="1"/>
        <v>12.037158235187194</v>
      </c>
      <c r="H9" s="332">
        <v>0.55640913333333764</v>
      </c>
      <c r="I9" s="401">
        <v>2.7794947585948287E-2</v>
      </c>
      <c r="J9" s="448">
        <v>18.023553162418676</v>
      </c>
      <c r="K9" s="332">
        <f t="shared" si="2"/>
        <v>18.743389129085347</v>
      </c>
      <c r="L9" s="332">
        <v>0.71983596666667182</v>
      </c>
      <c r="M9" s="401">
        <v>4.6220326296412826E-3</v>
      </c>
      <c r="N9" s="447">
        <v>18.124767030968886</v>
      </c>
      <c r="O9" s="332">
        <f t="shared" si="3"/>
        <v>19.288022530968892</v>
      </c>
      <c r="P9" s="332">
        <v>1.1632555000000053</v>
      </c>
      <c r="Q9" s="403">
        <v>7.5160423110395272E-4</v>
      </c>
      <c r="R9" s="448">
        <v>13.198666665818957</v>
      </c>
      <c r="S9" s="332">
        <f t="shared" si="4"/>
        <v>14.28688086581896</v>
      </c>
      <c r="T9" s="332">
        <v>1.088214200000003</v>
      </c>
      <c r="U9" s="401">
        <v>1.5421639177915164E-3</v>
      </c>
    </row>
    <row r="10" spans="1:21" s="10" customFormat="1" ht="15.75">
      <c r="A10" s="504" t="s">
        <v>15</v>
      </c>
      <c r="B10" s="245">
        <v>-1.942764751774098</v>
      </c>
      <c r="C10" s="100">
        <f t="shared" si="0"/>
        <v>-0.62273282677409791</v>
      </c>
      <c r="D10" s="105">
        <v>1.3200319250000001</v>
      </c>
      <c r="E10" s="481">
        <v>3.8772307205446914E-3</v>
      </c>
      <c r="F10" s="448">
        <v>11.433580286223481</v>
      </c>
      <c r="G10" s="332">
        <f t="shared" si="1"/>
        <v>11.992311986223481</v>
      </c>
      <c r="H10" s="332">
        <v>0.55873169999999917</v>
      </c>
      <c r="I10" s="401">
        <v>2.6387253481384643E-2</v>
      </c>
      <c r="J10" s="448">
        <v>18.178489426271035</v>
      </c>
      <c r="K10" s="332">
        <f t="shared" si="2"/>
        <v>18.943798809604377</v>
      </c>
      <c r="L10" s="332">
        <v>0.7653093833333422</v>
      </c>
      <c r="M10" s="401">
        <v>2.6637377230831092E-3</v>
      </c>
      <c r="N10" s="447">
        <v>18.145655910532962</v>
      </c>
      <c r="O10" s="332">
        <f t="shared" si="3"/>
        <v>19.290337610532966</v>
      </c>
      <c r="P10" s="332">
        <v>1.1446817000000031</v>
      </c>
      <c r="Q10" s="403">
        <v>1.2006587920889108E-3</v>
      </c>
      <c r="R10" s="448">
        <v>13.03303333791097</v>
      </c>
      <c r="S10" s="332">
        <f t="shared" si="4"/>
        <v>14.248368004577637</v>
      </c>
      <c r="T10" s="332">
        <v>1.2153346666666671</v>
      </c>
      <c r="U10" s="401">
        <v>7.3887705863085633E-4</v>
      </c>
    </row>
    <row r="11" spans="1:21" s="10" customFormat="1" ht="15.75">
      <c r="A11" s="504" t="s">
        <v>16</v>
      </c>
      <c r="B11" s="245">
        <v>-2.0676216883619518</v>
      </c>
      <c r="C11" s="100">
        <f t="shared" si="0"/>
        <v>-0.6918212133619519</v>
      </c>
      <c r="D11" s="105">
        <v>1.3758004749999999</v>
      </c>
      <c r="E11" s="481">
        <v>2.6102340095843671E-3</v>
      </c>
      <c r="F11" s="448">
        <v>12.015157515295829</v>
      </c>
      <c r="G11" s="332">
        <f t="shared" si="1"/>
        <v>12.572772665295828</v>
      </c>
      <c r="H11" s="332">
        <v>0.55761514999999839</v>
      </c>
      <c r="I11" s="401">
        <v>2.1448495911241511E-2</v>
      </c>
      <c r="J11" s="448">
        <v>19.174502568759937</v>
      </c>
      <c r="K11" s="332">
        <f t="shared" si="2"/>
        <v>20.000059285426598</v>
      </c>
      <c r="L11" s="332">
        <v>0.82555671666666086</v>
      </c>
      <c r="M11" s="401">
        <v>1.3648673797202584E-3</v>
      </c>
      <c r="N11" s="447">
        <v>19.18069683333594</v>
      </c>
      <c r="O11" s="332">
        <f t="shared" si="3"/>
        <v>20.283071133335945</v>
      </c>
      <c r="P11" s="332">
        <v>1.1023743000000046</v>
      </c>
      <c r="Q11" s="403">
        <v>3.6220466845254366E-3</v>
      </c>
      <c r="R11" s="448">
        <v>13.799146296624789</v>
      </c>
      <c r="S11" s="332">
        <f t="shared" si="4"/>
        <v>15.14273152995812</v>
      </c>
      <c r="T11" s="332">
        <v>1.3435852333333305</v>
      </c>
      <c r="U11" s="401">
        <v>5.6672617679765197E-4</v>
      </c>
    </row>
    <row r="12" spans="1:21" s="10" customFormat="1" ht="15.75">
      <c r="A12" s="504" t="s">
        <v>17</v>
      </c>
      <c r="B12" s="447">
        <v>-0.87580883555608779</v>
      </c>
      <c r="C12" s="100">
        <f t="shared" si="0"/>
        <v>0.18848256961632592</v>
      </c>
      <c r="D12" s="105">
        <v>1.0642914051724137</v>
      </c>
      <c r="E12" s="481">
        <v>4.9371775958502164E-3</v>
      </c>
      <c r="F12" s="448">
        <v>11.299239248246348</v>
      </c>
      <c r="G12" s="332">
        <f t="shared" si="1"/>
        <v>11.864611764913013</v>
      </c>
      <c r="H12" s="332">
        <v>0.56537251666666499</v>
      </c>
      <c r="I12" s="401">
        <v>2.1062008814252981E-2</v>
      </c>
      <c r="J12" s="448">
        <v>17.72950358278521</v>
      </c>
      <c r="K12" s="332">
        <f t="shared" si="2"/>
        <v>18.474723749451879</v>
      </c>
      <c r="L12" s="332">
        <v>0.74522016666666957</v>
      </c>
      <c r="M12" s="401">
        <v>4.526047044757669E-3</v>
      </c>
      <c r="N12" s="447">
        <v>18.01064515971796</v>
      </c>
      <c r="O12" s="332">
        <f t="shared" si="3"/>
        <v>19.215345059717954</v>
      </c>
      <c r="P12" s="332">
        <v>1.2046998999999943</v>
      </c>
      <c r="Q12" s="403">
        <v>2.4536598990811321E-4</v>
      </c>
      <c r="R12" s="448">
        <v>13.321277775676162</v>
      </c>
      <c r="S12" s="332">
        <f t="shared" si="4"/>
        <v>14.373583175676163</v>
      </c>
      <c r="T12" s="332">
        <v>1.0523054000000016</v>
      </c>
      <c r="U12" s="401">
        <v>2.4506183744223086E-3</v>
      </c>
    </row>
    <row r="13" spans="1:21" s="10" customFormat="1" ht="15.75">
      <c r="A13" s="504" t="s">
        <v>18</v>
      </c>
      <c r="B13" s="245">
        <v>-1.8351181755521422</v>
      </c>
      <c r="C13" s="100">
        <f t="shared" si="0"/>
        <v>-0.67112272555214258</v>
      </c>
      <c r="D13" s="105">
        <v>1.1639954499999996</v>
      </c>
      <c r="E13" s="481">
        <v>4.0144866170841211E-3</v>
      </c>
      <c r="F13" s="448">
        <v>11.492761290116762</v>
      </c>
      <c r="G13" s="332">
        <f t="shared" si="1"/>
        <v>12.064783306783429</v>
      </c>
      <c r="H13" s="332">
        <v>0.57202201666666674</v>
      </c>
      <c r="I13" s="401">
        <v>1.8212518586232622E-2</v>
      </c>
      <c r="J13" s="448">
        <v>18.158332437607548</v>
      </c>
      <c r="K13" s="332">
        <f t="shared" si="2"/>
        <v>18.990540854274222</v>
      </c>
      <c r="L13" s="332">
        <v>0.83220841666667411</v>
      </c>
      <c r="M13" s="401">
        <v>2.3566295763039979E-3</v>
      </c>
      <c r="N13" s="447">
        <v>18.414086020890107</v>
      </c>
      <c r="O13" s="332">
        <f t="shared" si="3"/>
        <v>19.638260354223434</v>
      </c>
      <c r="P13" s="332">
        <v>1.2241743333333268</v>
      </c>
      <c r="Q13" s="403">
        <v>9.816204696696041E-4</v>
      </c>
      <c r="R13" s="448">
        <v>13.485199999279443</v>
      </c>
      <c r="S13" s="332">
        <f t="shared" si="4"/>
        <v>14.731676965946114</v>
      </c>
      <c r="T13" s="332">
        <v>1.2464769666666715</v>
      </c>
      <c r="U13" s="401">
        <v>8.9497895824059088E-4</v>
      </c>
    </row>
    <row r="14" spans="1:21" s="10" customFormat="1" ht="15.75">
      <c r="A14" s="504" t="s">
        <v>19</v>
      </c>
      <c r="B14" s="245">
        <v>-2.498921745029334</v>
      </c>
      <c r="C14" s="100">
        <f t="shared" si="0"/>
        <v>-0.95080985336266721</v>
      </c>
      <c r="D14" s="105">
        <v>1.5481118916666667</v>
      </c>
      <c r="E14" s="481">
        <v>1.0579643277346096E-3</v>
      </c>
      <c r="F14" s="448">
        <v>12.392556628243474</v>
      </c>
      <c r="G14" s="332">
        <f t="shared" si="1"/>
        <v>12.995263211576807</v>
      </c>
      <c r="H14" s="332">
        <v>0.60270658333333316</v>
      </c>
      <c r="I14" s="401">
        <v>1.3898741804396762E-2</v>
      </c>
      <c r="J14" s="448">
        <v>19.922873116489804</v>
      </c>
      <c r="K14" s="332">
        <f t="shared" si="2"/>
        <v>20.826422316489801</v>
      </c>
      <c r="L14" s="332">
        <v>0.90354919999999694</v>
      </c>
      <c r="M14" s="401">
        <v>1.0738764527476591E-3</v>
      </c>
      <c r="N14" s="447">
        <v>20.022150534968226</v>
      </c>
      <c r="O14" s="332">
        <f t="shared" si="3"/>
        <v>21.158586334968223</v>
      </c>
      <c r="P14" s="332">
        <v>1.1364357999999974</v>
      </c>
      <c r="Q14" s="403">
        <v>1.4240970949679859E-2</v>
      </c>
      <c r="R14" s="448">
        <v>14.339466663360591</v>
      </c>
      <c r="S14" s="332">
        <f t="shared" si="4"/>
        <v>15.771254230027258</v>
      </c>
      <c r="T14" s="332">
        <v>1.4317875666666673</v>
      </c>
      <c r="U14" s="401">
        <v>8.6197291783941582E-4</v>
      </c>
    </row>
    <row r="15" spans="1:21" s="10" customFormat="1" ht="15.75">
      <c r="A15" s="504" t="s">
        <v>20</v>
      </c>
      <c r="B15" s="245">
        <v>-3.036947231347038</v>
      </c>
      <c r="C15" s="100">
        <f t="shared" si="0"/>
        <v>-1.4071313730137045</v>
      </c>
      <c r="D15" s="105">
        <v>1.6298158583333335</v>
      </c>
      <c r="E15" s="481">
        <v>9.790181750619258E-4</v>
      </c>
      <c r="F15" s="448">
        <v>12.245200657050392</v>
      </c>
      <c r="G15" s="332">
        <f t="shared" si="1"/>
        <v>12.849306157050391</v>
      </c>
      <c r="H15" s="332">
        <v>0.6041054999999993</v>
      </c>
      <c r="I15" s="401">
        <v>2.2674815375720418E-2</v>
      </c>
      <c r="J15" s="448">
        <v>20.032268635264433</v>
      </c>
      <c r="K15" s="332">
        <f t="shared" si="2"/>
        <v>20.982295785264437</v>
      </c>
      <c r="L15" s="332">
        <v>0.95002715000000393</v>
      </c>
      <c r="M15" s="401">
        <v>1.105224240206276E-3</v>
      </c>
      <c r="N15" s="447">
        <v>20.024326163090254</v>
      </c>
      <c r="O15" s="332">
        <f t="shared" si="3"/>
        <v>21.148771863090257</v>
      </c>
      <c r="P15" s="332">
        <v>1.1244457000000025</v>
      </c>
      <c r="Q15" s="403">
        <v>2.8674208938797019E-2</v>
      </c>
      <c r="R15" s="448">
        <v>14.246799999713902</v>
      </c>
      <c r="S15" s="332">
        <f t="shared" si="4"/>
        <v>15.711911666380567</v>
      </c>
      <c r="T15" s="332">
        <v>1.4651116666666653</v>
      </c>
      <c r="U15" s="401">
        <v>1.491971301491452E-3</v>
      </c>
    </row>
    <row r="16" spans="1:21" s="10" customFormat="1" ht="15.75">
      <c r="A16" s="504" t="s">
        <v>21</v>
      </c>
      <c r="B16" s="245">
        <v>-1.5354859810906221</v>
      </c>
      <c r="C16" s="100">
        <f t="shared" si="0"/>
        <v>-0.42049416442395549</v>
      </c>
      <c r="D16" s="105">
        <v>1.1149918166666666</v>
      </c>
      <c r="E16" s="481">
        <v>5.7057493580971348E-3</v>
      </c>
      <c r="F16" s="448">
        <v>11.281535847661852</v>
      </c>
      <c r="G16" s="332">
        <f t="shared" si="1"/>
        <v>11.853928264328523</v>
      </c>
      <c r="H16" s="332">
        <v>0.57239241666667162</v>
      </c>
      <c r="I16" s="401">
        <v>1.8283669610773746E-2</v>
      </c>
      <c r="J16" s="448">
        <v>17.819277328188701</v>
      </c>
      <c r="K16" s="332">
        <f t="shared" si="2"/>
        <v>18.604885161522031</v>
      </c>
      <c r="L16" s="332">
        <v>0.78560783333333006</v>
      </c>
      <c r="M16" s="401">
        <v>3.2932205153216347E-3</v>
      </c>
      <c r="N16" s="447">
        <v>18.098306451459084</v>
      </c>
      <c r="O16" s="332">
        <f t="shared" si="3"/>
        <v>19.334400951459084</v>
      </c>
      <c r="P16" s="332">
        <v>1.2360945000000001</v>
      </c>
      <c r="Q16" s="403">
        <v>4.0984708586287125E-4</v>
      </c>
      <c r="R16" s="448">
        <v>13.328138886822595</v>
      </c>
      <c r="S16" s="332">
        <f t="shared" si="4"/>
        <v>14.462254986822595</v>
      </c>
      <c r="T16" s="332">
        <v>1.1341161</v>
      </c>
      <c r="U16" s="401">
        <v>1.5505513899202916E-3</v>
      </c>
    </row>
    <row r="17" spans="1:21" s="10" customFormat="1" ht="15.75">
      <c r="A17" s="504" t="s">
        <v>22</v>
      </c>
      <c r="B17" s="245">
        <v>-1.9242039933088928</v>
      </c>
      <c r="C17" s="100">
        <f t="shared" si="0"/>
        <v>-0.57267665164222636</v>
      </c>
      <c r="D17" s="105">
        <v>1.3515273416666664</v>
      </c>
      <c r="E17" s="481">
        <v>1.1520727692611004E-3</v>
      </c>
      <c r="F17" s="448">
        <v>12.291502465533233</v>
      </c>
      <c r="G17" s="332">
        <f t="shared" si="1"/>
        <v>12.962315815533234</v>
      </c>
      <c r="H17" s="332">
        <v>0.67081335000000131</v>
      </c>
      <c r="I17" s="401">
        <v>3.4871603460266856E-3</v>
      </c>
      <c r="J17" s="448">
        <v>19.533230732130324</v>
      </c>
      <c r="K17" s="332">
        <f t="shared" si="2"/>
        <v>20.469422348796989</v>
      </c>
      <c r="L17" s="332">
        <v>0.93619161666666528</v>
      </c>
      <c r="M17" s="401">
        <v>4.0040901199704453E-4</v>
      </c>
      <c r="N17" s="447">
        <v>19.690967739653839</v>
      </c>
      <c r="O17" s="332">
        <f t="shared" si="3"/>
        <v>20.883024872987168</v>
      </c>
      <c r="P17" s="332">
        <v>1.1920571333333285</v>
      </c>
      <c r="Q17" s="403">
        <v>5.2319167643354618E-3</v>
      </c>
      <c r="R17" s="448">
        <v>14.275277776718136</v>
      </c>
      <c r="S17" s="332">
        <f t="shared" si="4"/>
        <v>15.713402276718138</v>
      </c>
      <c r="T17" s="332">
        <v>1.4381245000000025</v>
      </c>
      <c r="U17" s="401">
        <v>6.080988531805136E-4</v>
      </c>
    </row>
    <row r="18" spans="1:21" s="10" customFormat="1" ht="15.75">
      <c r="A18" s="504" t="s">
        <v>23</v>
      </c>
      <c r="B18" s="245">
        <v>-2.9458382003806718</v>
      </c>
      <c r="C18" s="100">
        <f t="shared" si="0"/>
        <v>-1.1701085253806727</v>
      </c>
      <c r="D18" s="105">
        <v>1.7757296749999991</v>
      </c>
      <c r="E18" s="481">
        <v>3.5184659214696097E-4</v>
      </c>
      <c r="F18" s="448">
        <v>12.379133215133441</v>
      </c>
      <c r="G18" s="332">
        <f t="shared" si="1"/>
        <v>12.983201598466781</v>
      </c>
      <c r="H18" s="332">
        <v>0.60406838333334001</v>
      </c>
      <c r="I18" s="401">
        <v>2.7500091851723699E-2</v>
      </c>
      <c r="J18" s="448">
        <v>20.641002691384568</v>
      </c>
      <c r="K18" s="332">
        <f t="shared" si="2"/>
        <v>21.652045691384568</v>
      </c>
      <c r="L18" s="332">
        <v>1.0110430000000008</v>
      </c>
      <c r="M18" s="401">
        <v>1.418904225451559E-3</v>
      </c>
      <c r="N18" s="447">
        <v>20.632526885172798</v>
      </c>
      <c r="O18" s="332">
        <f t="shared" si="3"/>
        <v>21.769865951839463</v>
      </c>
      <c r="P18" s="332">
        <v>1.1373390666666658</v>
      </c>
      <c r="Q18" s="403">
        <v>4.1616792865843619E-2</v>
      </c>
      <c r="R18" s="448">
        <v>14.744833338437262</v>
      </c>
      <c r="S18" s="332">
        <f t="shared" si="4"/>
        <v>16.245465738437261</v>
      </c>
      <c r="T18" s="332">
        <v>1.5006323999999989</v>
      </c>
      <c r="U18" s="401">
        <v>2.0347454711238449E-3</v>
      </c>
    </row>
    <row r="19" spans="1:21" s="10" customFormat="1" ht="15.75">
      <c r="A19" s="504" t="s">
        <v>24</v>
      </c>
      <c r="B19" s="245">
        <v>-1.739176509141783</v>
      </c>
      <c r="C19" s="100">
        <f t="shared" si="0"/>
        <v>-0.53295251747511663</v>
      </c>
      <c r="D19" s="105">
        <v>1.2062239916666664</v>
      </c>
      <c r="E19" s="481">
        <v>2.8682963043839297E-3</v>
      </c>
      <c r="F19" s="448">
        <v>11.810302436985696</v>
      </c>
      <c r="G19" s="332">
        <f t="shared" si="1"/>
        <v>12.416689053652364</v>
      </c>
      <c r="H19" s="332">
        <v>0.60638661666666849</v>
      </c>
      <c r="I19" s="401">
        <v>1.0858088907200846E-2</v>
      </c>
      <c r="J19" s="448">
        <v>18.748007590330474</v>
      </c>
      <c r="K19" s="332">
        <f t="shared" si="2"/>
        <v>19.622440156997147</v>
      </c>
      <c r="L19" s="332">
        <v>0.87443256666667324</v>
      </c>
      <c r="M19" s="401">
        <v>1.2270932704124479E-3</v>
      </c>
      <c r="N19" s="447">
        <v>18.94258529060064</v>
      </c>
      <c r="O19" s="332">
        <f t="shared" si="3"/>
        <v>20.119743457267305</v>
      </c>
      <c r="P19" s="332">
        <v>1.1771581666666648</v>
      </c>
      <c r="Q19" s="403">
        <v>2.1240947111143523E-3</v>
      </c>
      <c r="R19" s="448">
        <v>13.791208654070497</v>
      </c>
      <c r="S19" s="332">
        <f t="shared" si="4"/>
        <v>15.162126587403829</v>
      </c>
      <c r="T19" s="332">
        <v>1.3709179333333328</v>
      </c>
      <c r="U19" s="401">
        <v>5.8953348772778605E-4</v>
      </c>
    </row>
    <row r="20" spans="1:21" s="10" customFormat="1" ht="15.75">
      <c r="A20" s="504" t="s">
        <v>25</v>
      </c>
      <c r="B20" s="245">
        <v>-1.9389462169790941</v>
      </c>
      <c r="C20" s="100">
        <f t="shared" si="0"/>
        <v>-0.85820545031242745</v>
      </c>
      <c r="D20" s="105">
        <v>1.0807407666666666</v>
      </c>
      <c r="E20" s="481">
        <v>7.3427453540475416E-3</v>
      </c>
      <c r="F20" s="448">
        <v>9.5222781363390538</v>
      </c>
      <c r="G20" s="332">
        <f t="shared" si="1"/>
        <v>10.208795603005722</v>
      </c>
      <c r="H20" s="332">
        <v>0.68651746666666824</v>
      </c>
      <c r="I20" s="401">
        <v>6.7338149536604105E-3</v>
      </c>
      <c r="J20" s="448">
        <v>16.068545164868826</v>
      </c>
      <c r="K20" s="332">
        <f t="shared" si="2"/>
        <v>16.883919181535489</v>
      </c>
      <c r="L20" s="332">
        <v>0.81537401666666476</v>
      </c>
      <c r="M20" s="401">
        <v>4.250070896918522E-3</v>
      </c>
      <c r="N20" s="447">
        <v>16.568666656894063</v>
      </c>
      <c r="O20" s="332">
        <f t="shared" si="3"/>
        <v>17.860048123560738</v>
      </c>
      <c r="P20" s="332">
        <v>1.2913814666666745</v>
      </c>
      <c r="Q20" s="403">
        <v>4.0281433636157036E-4</v>
      </c>
      <c r="R20" s="448">
        <v>12.046955557460592</v>
      </c>
      <c r="S20" s="332">
        <f t="shared" si="4"/>
        <v>13.288933757460592</v>
      </c>
      <c r="T20" s="332">
        <v>1.2419782000000001</v>
      </c>
      <c r="U20" s="401">
        <v>1.584146845163477E-3</v>
      </c>
    </row>
    <row r="21" spans="1:21" s="10" customFormat="1" ht="15.75">
      <c r="A21" s="504" t="s">
        <v>26</v>
      </c>
      <c r="B21" s="245">
        <v>-1.8553899128646025</v>
      </c>
      <c r="C21" s="100">
        <f t="shared" si="0"/>
        <v>-0.459988921197936</v>
      </c>
      <c r="D21" s="105">
        <v>1.3954009916666665</v>
      </c>
      <c r="E21" s="481">
        <v>6.6619470968615137E-4</v>
      </c>
      <c r="F21" s="448">
        <v>12.372328181234138</v>
      </c>
      <c r="G21" s="332">
        <f t="shared" si="1"/>
        <v>13.021816397900803</v>
      </c>
      <c r="H21" s="332">
        <v>0.6494882166666649</v>
      </c>
      <c r="I21" s="401">
        <v>5.862786485331512E-3</v>
      </c>
      <c r="J21" s="448">
        <v>20.000113125580189</v>
      </c>
      <c r="K21" s="332">
        <f t="shared" si="2"/>
        <v>21.043144275580186</v>
      </c>
      <c r="L21" s="332">
        <v>1.0430311499999974</v>
      </c>
      <c r="M21" s="401">
        <v>3.3619813917163657E-4</v>
      </c>
      <c r="N21" s="447">
        <v>20.38773233517707</v>
      </c>
      <c r="O21" s="332">
        <f t="shared" si="3"/>
        <v>21.698143868510403</v>
      </c>
      <c r="P21" s="332">
        <v>1.3104115333333333</v>
      </c>
      <c r="Q21" s="403">
        <v>5.2312793675373748E-3</v>
      </c>
      <c r="R21" s="448">
        <v>14.857472220063208</v>
      </c>
      <c r="S21" s="332">
        <f t="shared" si="4"/>
        <v>16.353454086729876</v>
      </c>
      <c r="T21" s="332">
        <v>1.495981866666666</v>
      </c>
      <c r="U21" s="401">
        <v>6.7946840096616567E-4</v>
      </c>
    </row>
    <row r="22" spans="1:21" s="10" customFormat="1" ht="15.75">
      <c r="A22" s="504" t="s">
        <v>27</v>
      </c>
      <c r="B22" s="245">
        <v>-1.2673791417511218</v>
      </c>
      <c r="C22" s="100">
        <f t="shared" si="0"/>
        <v>0.2610323082488788</v>
      </c>
      <c r="D22" s="105">
        <v>1.5284114500000006</v>
      </c>
      <c r="E22" s="481">
        <v>3.5011453925245671E-4</v>
      </c>
      <c r="F22" s="448">
        <v>11.336140385012969</v>
      </c>
      <c r="G22" s="332">
        <f t="shared" si="1"/>
        <v>11.977879318346307</v>
      </c>
      <c r="H22" s="332">
        <v>0.64173893333333787</v>
      </c>
      <c r="I22" s="401">
        <v>5.2566608089470194E-3</v>
      </c>
      <c r="J22" s="448">
        <v>17.966857826125814</v>
      </c>
      <c r="K22" s="332">
        <f t="shared" si="2"/>
        <v>18.972947826125818</v>
      </c>
      <c r="L22" s="332">
        <v>1.0060900000000039</v>
      </c>
      <c r="M22" s="401">
        <v>8.5679184943651199E-4</v>
      </c>
      <c r="N22" s="447">
        <v>18.103942651099207</v>
      </c>
      <c r="O22" s="332">
        <f t="shared" si="3"/>
        <v>19.267459484432536</v>
      </c>
      <c r="P22" s="332">
        <v>1.163516833333329</v>
      </c>
      <c r="Q22" s="403">
        <v>2.199319932435399E-2</v>
      </c>
      <c r="R22" s="448">
        <v>13.128722225312828</v>
      </c>
      <c r="S22" s="332">
        <f t="shared" si="4"/>
        <v>14.613654291979495</v>
      </c>
      <c r="T22" s="332">
        <v>1.4849320666666674</v>
      </c>
      <c r="U22" s="401">
        <v>1.0880452442847827E-3</v>
      </c>
    </row>
    <row r="23" spans="1:21" s="10" customFormat="1" ht="15.75">
      <c r="A23" s="504" t="s">
        <v>28</v>
      </c>
      <c r="B23" s="245">
        <v>-2.3586308333701762</v>
      </c>
      <c r="C23" s="100">
        <f t="shared" si="0"/>
        <v>-0.68797492503684232</v>
      </c>
      <c r="D23" s="105">
        <v>1.6706559083333339</v>
      </c>
      <c r="E23" s="481">
        <v>2.0327157325489598E-4</v>
      </c>
      <c r="F23" s="448">
        <v>12.435969277882823</v>
      </c>
      <c r="G23" s="332">
        <f t="shared" si="1"/>
        <v>13.055338961216155</v>
      </c>
      <c r="H23" s="332">
        <v>0.61936968333333198</v>
      </c>
      <c r="I23" s="401">
        <v>1.26548631085148E-2</v>
      </c>
      <c r="J23" s="448">
        <v>20.784921147109173</v>
      </c>
      <c r="K23" s="332">
        <f t="shared" si="2"/>
        <v>21.769044663775837</v>
      </c>
      <c r="L23" s="332">
        <v>0.98412351666666353</v>
      </c>
      <c r="M23" s="401">
        <v>2.9714242704967806E-3</v>
      </c>
      <c r="N23" s="447">
        <v>21.183614951796365</v>
      </c>
      <c r="O23" s="332">
        <f t="shared" si="3"/>
        <v>22.349213918463033</v>
      </c>
      <c r="P23" s="332">
        <v>1.1655989666666677</v>
      </c>
      <c r="Q23" s="403">
        <v>4.3790265595421714E-2</v>
      </c>
      <c r="R23" s="448">
        <v>15.387793649643188</v>
      </c>
      <c r="S23" s="332">
        <f t="shared" si="4"/>
        <v>16.862675049643183</v>
      </c>
      <c r="T23" s="332">
        <v>1.4748813999999957</v>
      </c>
      <c r="U23" s="401">
        <v>2.9170138456385726E-3</v>
      </c>
    </row>
    <row r="24" spans="1:21" s="10" customFormat="1" ht="15.75">
      <c r="A24" s="504" t="s">
        <v>29</v>
      </c>
      <c r="B24" s="447">
        <v>0.26686379123324866</v>
      </c>
      <c r="C24" s="100">
        <f t="shared" si="0"/>
        <v>1.2197973170953178</v>
      </c>
      <c r="D24" s="105">
        <v>0.95293352586206903</v>
      </c>
      <c r="E24" s="481">
        <v>4.9972247201884364E-3</v>
      </c>
      <c r="F24" s="448">
        <v>13.125530020771913</v>
      </c>
      <c r="G24" s="332">
        <f t="shared" si="1"/>
        <v>13.747336487438576</v>
      </c>
      <c r="H24" s="332">
        <v>0.62180646666666206</v>
      </c>
      <c r="I24" s="401">
        <v>8.9224989286574644E-3</v>
      </c>
      <c r="J24" s="448">
        <v>19.40146549925155</v>
      </c>
      <c r="K24" s="332">
        <f t="shared" si="2"/>
        <v>20.285743015918221</v>
      </c>
      <c r="L24" s="332">
        <v>0.8842775166666712</v>
      </c>
      <c r="M24" s="401">
        <v>3.3471767051871642E-3</v>
      </c>
      <c r="N24" s="447">
        <v>19.788897853615467</v>
      </c>
      <c r="O24" s="332">
        <f t="shared" si="3"/>
        <v>21.092796020282133</v>
      </c>
      <c r="P24" s="332">
        <v>1.3038981666666665</v>
      </c>
      <c r="Q24" s="403">
        <v>6.4149435880156002E-4</v>
      </c>
      <c r="R24" s="448">
        <v>14.893194445768993</v>
      </c>
      <c r="S24" s="332">
        <f t="shared" si="4"/>
        <v>15.949724312435665</v>
      </c>
      <c r="T24" s="332">
        <v>1.056529866666672</v>
      </c>
      <c r="U24" s="401">
        <v>6.0302570003101545E-3</v>
      </c>
    </row>
    <row r="25" spans="1:21" s="10" customFormat="1" ht="15.75">
      <c r="A25" s="504" t="s">
        <v>30</v>
      </c>
      <c r="B25" s="447">
        <v>-0.86577784947572822</v>
      </c>
      <c r="C25" s="100">
        <f t="shared" si="0"/>
        <v>0.21756451996871617</v>
      </c>
      <c r="D25" s="105">
        <v>1.0833423694444444</v>
      </c>
      <c r="E25" s="481">
        <v>4.9186928557132968E-3</v>
      </c>
      <c r="F25" s="448">
        <v>12.13361738587419</v>
      </c>
      <c r="G25" s="332">
        <f t="shared" si="1"/>
        <v>12.766141135874189</v>
      </c>
      <c r="H25" s="332">
        <v>0.63252374999999894</v>
      </c>
      <c r="I25" s="401">
        <v>7.5838126772488279E-3</v>
      </c>
      <c r="J25" s="448">
        <v>18.961205190612421</v>
      </c>
      <c r="K25" s="332">
        <f t="shared" si="2"/>
        <v>19.876502873945757</v>
      </c>
      <c r="L25" s="332">
        <v>0.9152976833333355</v>
      </c>
      <c r="M25" s="401">
        <v>2.5092278163276788E-3</v>
      </c>
      <c r="N25" s="447">
        <v>19.155860208080661</v>
      </c>
      <c r="O25" s="332">
        <f t="shared" si="3"/>
        <v>20.431225674747331</v>
      </c>
      <c r="P25" s="332">
        <v>1.2753654666666705</v>
      </c>
      <c r="Q25" s="403">
        <v>1.7818282490874679E-3</v>
      </c>
      <c r="R25" s="448">
        <v>14.33733333057827</v>
      </c>
      <c r="S25" s="332">
        <f t="shared" si="4"/>
        <v>15.696604997244936</v>
      </c>
      <c r="T25" s="332">
        <v>1.3592716666666664</v>
      </c>
      <c r="U25" s="401">
        <v>9.6741106893679599E-4</v>
      </c>
    </row>
    <row r="26" spans="1:21" s="10" customFormat="1" ht="15.75">
      <c r="A26" s="504" t="s">
        <v>31</v>
      </c>
      <c r="B26" s="245">
        <v>0.44399549935498828</v>
      </c>
      <c r="C26" s="100">
        <f t="shared" si="0"/>
        <v>1.5607465160216547</v>
      </c>
      <c r="D26" s="105">
        <v>1.1167510166666665</v>
      </c>
      <c r="E26" s="481">
        <v>6.1386786284808783E-4</v>
      </c>
      <c r="F26" s="448">
        <v>13.132831596309142</v>
      </c>
      <c r="G26" s="332">
        <f t="shared" si="1"/>
        <v>13.905966746309142</v>
      </c>
      <c r="H26" s="332">
        <v>0.77313514999999988</v>
      </c>
      <c r="I26" s="401">
        <v>1.3222743289160782E-4</v>
      </c>
      <c r="J26" s="448">
        <v>21.329606709002977</v>
      </c>
      <c r="K26" s="332">
        <f t="shared" si="2"/>
        <v>22.422338609002971</v>
      </c>
      <c r="L26" s="332">
        <v>1.0927318999999933</v>
      </c>
      <c r="M26" s="401">
        <v>2.560498449885288E-4</v>
      </c>
      <c r="N26" s="447">
        <v>22.036884651359344</v>
      </c>
      <c r="O26" s="332">
        <f t="shared" si="3"/>
        <v>23.420434451359331</v>
      </c>
      <c r="P26" s="332">
        <v>1.3835497999999866</v>
      </c>
      <c r="Q26" s="403">
        <v>1.3290903044580146E-3</v>
      </c>
      <c r="R26" s="448">
        <v>16.717676764767578</v>
      </c>
      <c r="S26" s="332">
        <f t="shared" si="4"/>
        <v>18.311385764767579</v>
      </c>
      <c r="T26" s="332">
        <v>1.5937090000000005</v>
      </c>
      <c r="U26" s="401">
        <v>1.9444303427471293E-4</v>
      </c>
    </row>
    <row r="27" spans="1:21" s="10" customFormat="1" ht="15.75">
      <c r="A27" s="504" t="s">
        <v>32</v>
      </c>
      <c r="B27" s="245">
        <v>-0.92534816122593111</v>
      </c>
      <c r="C27" s="100">
        <f t="shared" si="0"/>
        <v>0.5675328637740682</v>
      </c>
      <c r="D27" s="105">
        <v>1.4928810249999993</v>
      </c>
      <c r="E27" s="481">
        <v>1.1596492761576166E-4</v>
      </c>
      <c r="F27" s="448">
        <v>12.878338453908286</v>
      </c>
      <c r="G27" s="332">
        <f t="shared" si="1"/>
        <v>13.56277213724162</v>
      </c>
      <c r="H27" s="332">
        <v>0.68443368333333332</v>
      </c>
      <c r="I27" s="401">
        <v>2.1835283326587184E-3</v>
      </c>
      <c r="J27" s="448">
        <v>21.467926779099507</v>
      </c>
      <c r="K27" s="332">
        <f t="shared" si="2"/>
        <v>22.415400862432829</v>
      </c>
      <c r="L27" s="332">
        <v>0.94747408333332217</v>
      </c>
      <c r="M27" s="401">
        <v>2.0003800384226561E-3</v>
      </c>
      <c r="N27" s="447">
        <v>22.007288780095209</v>
      </c>
      <c r="O27" s="332">
        <f t="shared" si="3"/>
        <v>23.217532746761869</v>
      </c>
      <c r="P27" s="332">
        <v>1.2102439666666598</v>
      </c>
      <c r="Q27" s="403">
        <v>1.5561790480833599E-2</v>
      </c>
      <c r="R27" s="448">
        <v>16.400349206470313</v>
      </c>
      <c r="S27" s="332">
        <f t="shared" si="4"/>
        <v>17.848246206470311</v>
      </c>
      <c r="T27" s="332">
        <v>1.4478969999999975</v>
      </c>
      <c r="U27" s="401">
        <v>1.2209655203147087E-3</v>
      </c>
    </row>
    <row r="28" spans="1:21" s="10" customFormat="1" ht="15.75">
      <c r="A28" s="504" t="s">
        <v>33</v>
      </c>
      <c r="B28" s="245">
        <v>-0.38159950796994835</v>
      </c>
      <c r="C28" s="100">
        <f t="shared" si="0"/>
        <v>0.88888273369671866</v>
      </c>
      <c r="D28" s="105">
        <v>1.270482241666667</v>
      </c>
      <c r="E28" s="481">
        <v>3.3910376737618885E-4</v>
      </c>
      <c r="F28" s="448">
        <v>13.105906091859687</v>
      </c>
      <c r="G28" s="332">
        <f t="shared" si="1"/>
        <v>13.81930132519302</v>
      </c>
      <c r="H28" s="332">
        <v>0.71339523333333332</v>
      </c>
      <c r="I28" s="401">
        <v>6.8095962928372558E-4</v>
      </c>
      <c r="J28" s="448">
        <v>21.322399281064243</v>
      </c>
      <c r="K28" s="332">
        <f t="shared" si="2"/>
        <v>22.388026114397572</v>
      </c>
      <c r="L28" s="332">
        <v>1.0656268333333294</v>
      </c>
      <c r="M28" s="401">
        <v>2.6757226264730488E-4</v>
      </c>
      <c r="N28" s="447">
        <v>21.962043007102061</v>
      </c>
      <c r="O28" s="332">
        <f t="shared" si="3"/>
        <v>23.273169740435392</v>
      </c>
      <c r="P28" s="332">
        <v>1.3111267333333316</v>
      </c>
      <c r="Q28" s="403">
        <v>3.0971868691366056E-3</v>
      </c>
      <c r="R28" s="448">
        <v>16.353288891050553</v>
      </c>
      <c r="S28" s="332">
        <f t="shared" si="4"/>
        <v>17.874845791050554</v>
      </c>
      <c r="T28" s="332">
        <v>1.5215569000000002</v>
      </c>
      <c r="U28" s="401">
        <v>3.8758856913689849E-4</v>
      </c>
    </row>
    <row r="29" spans="1:21" s="10" customFormat="1" ht="15.75">
      <c r="A29" s="504" t="s">
        <v>34</v>
      </c>
      <c r="B29" s="245">
        <v>0.1852549016664187</v>
      </c>
      <c r="C29" s="100">
        <f t="shared" si="0"/>
        <v>1.4741936849997515</v>
      </c>
      <c r="D29" s="105">
        <v>1.2889387833333328</v>
      </c>
      <c r="E29" s="481">
        <v>1.9075461699637319E-4</v>
      </c>
      <c r="F29" s="448">
        <v>12.992468239651021</v>
      </c>
      <c r="G29" s="332">
        <f t="shared" si="1"/>
        <v>13.690846206317685</v>
      </c>
      <c r="H29" s="332">
        <v>0.69837796666666385</v>
      </c>
      <c r="I29" s="401">
        <v>5.0949430972086255E-4</v>
      </c>
      <c r="J29" s="448">
        <v>21.912541614374479</v>
      </c>
      <c r="K29" s="332">
        <f t="shared" si="2"/>
        <v>22.861550197707814</v>
      </c>
      <c r="L29" s="332">
        <v>0.9490085833333346</v>
      </c>
      <c r="M29" s="401">
        <v>8.7058891077834125E-4</v>
      </c>
      <c r="N29" s="447">
        <v>22.627072873679531</v>
      </c>
      <c r="O29" s="332">
        <f t="shared" si="3"/>
        <v>23.856541607012861</v>
      </c>
      <c r="P29" s="332">
        <v>1.2294687333333307</v>
      </c>
      <c r="Q29" s="403">
        <v>5.6969706989874773E-3</v>
      </c>
      <c r="R29" s="448">
        <v>17.104503082934716</v>
      </c>
      <c r="S29" s="332">
        <f t="shared" si="4"/>
        <v>18.533431082934712</v>
      </c>
      <c r="T29" s="332">
        <v>1.4289279999999955</v>
      </c>
      <c r="U29" s="401">
        <v>5.3450759453545162E-4</v>
      </c>
    </row>
    <row r="30" spans="1:21" s="10" customFormat="1" ht="16.5" thickBot="1">
      <c r="A30" s="505" t="s">
        <v>35</v>
      </c>
      <c r="B30" s="320">
        <v>2.2128533833475954</v>
      </c>
      <c r="C30" s="490">
        <f t="shared" si="0"/>
        <v>3.3327274250142622</v>
      </c>
      <c r="D30" s="414">
        <v>1.1198740416666668</v>
      </c>
      <c r="E30" s="491">
        <v>1.8798887319194463E-4</v>
      </c>
      <c r="F30" s="492">
        <v>12.191575732883972</v>
      </c>
      <c r="G30" s="416">
        <f t="shared" si="1"/>
        <v>12.903142449550637</v>
      </c>
      <c r="H30" s="416">
        <v>0.71156671666666504</v>
      </c>
      <c r="I30" s="417">
        <v>2.1341063745765055E-4</v>
      </c>
      <c r="J30" s="492">
        <v>21.094363619390279</v>
      </c>
      <c r="K30" s="416">
        <f t="shared" si="2"/>
        <v>22.078711336056944</v>
      </c>
      <c r="L30" s="416">
        <v>0.98434771666666521</v>
      </c>
      <c r="M30" s="417">
        <v>1.8368994666200414E-4</v>
      </c>
      <c r="N30" s="493">
        <v>22.251036141216453</v>
      </c>
      <c r="O30" s="416">
        <f t="shared" si="3"/>
        <v>23.537049607883123</v>
      </c>
      <c r="P30" s="416">
        <v>1.2860134666666703</v>
      </c>
      <c r="Q30" s="419">
        <v>1.5580599560126357E-3</v>
      </c>
      <c r="R30" s="492">
        <v>17.285135012528919</v>
      </c>
      <c r="S30" s="416">
        <f t="shared" si="4"/>
        <v>18.764232612528915</v>
      </c>
      <c r="T30" s="416">
        <v>1.4790975999999958</v>
      </c>
      <c r="U30" s="417">
        <v>1.1066077699078359E-4</v>
      </c>
    </row>
    <row r="31" spans="1:21" ht="15.75" thickBot="1">
      <c r="A31" s="124" t="s">
        <v>36</v>
      </c>
      <c r="B31" s="494">
        <v>-1.2397130263257812</v>
      </c>
      <c r="C31" s="495">
        <f t="shared" si="0"/>
        <v>6.7952307007552282E-2</v>
      </c>
      <c r="D31" s="437">
        <v>1.3076653333333335</v>
      </c>
      <c r="E31" s="422">
        <v>5.5363112137387749E-4</v>
      </c>
      <c r="F31" s="509">
        <v>11.966397595095684</v>
      </c>
      <c r="G31" s="421">
        <f t="shared" si="1"/>
        <v>12.606028578429019</v>
      </c>
      <c r="H31" s="421">
        <v>0.63963098333333512</v>
      </c>
      <c r="I31" s="465">
        <v>3.0725925172840956E-3</v>
      </c>
      <c r="J31" s="421">
        <v>19.579149558626852</v>
      </c>
      <c r="K31" s="421">
        <f t="shared" si="2"/>
        <v>20.490468275293519</v>
      </c>
      <c r="L31" s="421">
        <v>0.91131871666666697</v>
      </c>
      <c r="M31" s="422">
        <v>4.0680315882012113E-4</v>
      </c>
      <c r="N31" s="509">
        <v>19.945688061094437</v>
      </c>
      <c r="O31" s="421">
        <f t="shared" si="3"/>
        <v>21.151951227761099</v>
      </c>
      <c r="P31" s="421">
        <v>1.2062631666666626</v>
      </c>
      <c r="Q31" s="465">
        <v>2.6772706932826308E-3</v>
      </c>
      <c r="R31" s="421">
        <v>14.666205825729321</v>
      </c>
      <c r="S31" s="421">
        <f t="shared" si="4"/>
        <v>16.026156025729318</v>
      </c>
      <c r="T31" s="421">
        <v>1.3599501999999966</v>
      </c>
      <c r="U31" s="465">
        <v>4.2149294423119842E-4</v>
      </c>
    </row>
    <row r="32" spans="1:21" s="10" customFormat="1">
      <c r="B32" s="17"/>
      <c r="C32" s="17"/>
      <c r="D32" s="17"/>
      <c r="E32" s="17"/>
      <c r="F32" s="17"/>
    </row>
    <row r="34" spans="1:21" ht="15.75" thickBot="1">
      <c r="A34" t="s">
        <v>118</v>
      </c>
    </row>
    <row r="35" spans="1:21" ht="15.75" thickBot="1">
      <c r="A35" s="1452" t="s">
        <v>0</v>
      </c>
      <c r="B35" s="1430" t="s">
        <v>116</v>
      </c>
      <c r="C35" s="1431"/>
      <c r="D35" s="1431"/>
      <c r="E35" s="1431"/>
      <c r="F35" s="1431"/>
      <c r="G35" s="1431"/>
      <c r="H35" s="1431"/>
      <c r="I35" s="1431"/>
      <c r="J35" s="1431"/>
      <c r="K35" s="1431"/>
      <c r="L35" s="1431"/>
      <c r="M35" s="1431"/>
      <c r="N35" s="1431"/>
      <c r="O35" s="1431"/>
      <c r="P35" s="1431"/>
      <c r="Q35" s="1431"/>
      <c r="R35" s="1431"/>
      <c r="S35" s="1431"/>
      <c r="T35" s="1431"/>
      <c r="U35" s="1431"/>
    </row>
    <row r="36" spans="1:21" ht="15.75" thickBot="1">
      <c r="A36" s="1453"/>
      <c r="B36" s="1454" t="s">
        <v>94</v>
      </c>
      <c r="C36" s="1455"/>
      <c r="D36" s="1455"/>
      <c r="E36" s="1456"/>
      <c r="F36" s="1454" t="s">
        <v>95</v>
      </c>
      <c r="G36" s="1455"/>
      <c r="H36" s="1455"/>
      <c r="I36" s="1456"/>
      <c r="J36" s="1454" t="s">
        <v>96</v>
      </c>
      <c r="K36" s="1455"/>
      <c r="L36" s="1455"/>
      <c r="M36" s="1456"/>
      <c r="N36" s="1454" t="s">
        <v>97</v>
      </c>
      <c r="O36" s="1455"/>
      <c r="P36" s="1455"/>
      <c r="Q36" s="1456"/>
      <c r="R36" s="1462" t="s">
        <v>98</v>
      </c>
      <c r="S36" s="1463"/>
      <c r="T36" s="1463"/>
      <c r="U36" s="1464"/>
    </row>
    <row r="37" spans="1:21" ht="15" customHeight="1">
      <c r="A37" s="1453"/>
      <c r="B37" s="1450" t="s">
        <v>6</v>
      </c>
      <c r="C37" s="1436" t="s">
        <v>7</v>
      </c>
      <c r="D37" s="1438" t="s">
        <v>8</v>
      </c>
      <c r="E37" s="1439"/>
      <c r="F37" s="1450" t="s">
        <v>6</v>
      </c>
      <c r="G37" s="1436" t="s">
        <v>7</v>
      </c>
      <c r="H37" s="1438" t="s">
        <v>8</v>
      </c>
      <c r="I37" s="1439"/>
      <c r="J37" s="1450" t="s">
        <v>6</v>
      </c>
      <c r="K37" s="1436" t="s">
        <v>7</v>
      </c>
      <c r="L37" s="1438" t="s">
        <v>8</v>
      </c>
      <c r="M37" s="1439"/>
      <c r="N37" s="1442" t="s">
        <v>6</v>
      </c>
      <c r="O37" s="1436" t="s">
        <v>7</v>
      </c>
      <c r="P37" s="1438" t="s">
        <v>8</v>
      </c>
      <c r="Q37" s="1444"/>
      <c r="R37" s="1445" t="s">
        <v>6</v>
      </c>
      <c r="S37" s="1447" t="s">
        <v>7</v>
      </c>
      <c r="T37" s="1448" t="s">
        <v>8</v>
      </c>
      <c r="U37" s="1460"/>
    </row>
    <row r="38" spans="1:21" ht="15.75" customHeight="1" thickBot="1">
      <c r="A38" s="1453"/>
      <c r="B38" s="1446"/>
      <c r="C38" s="1437"/>
      <c r="D38" s="23" t="s">
        <v>148</v>
      </c>
      <c r="E38" s="29" t="s">
        <v>10</v>
      </c>
      <c r="F38" s="1446"/>
      <c r="G38" s="1437"/>
      <c r="H38" s="23" t="s">
        <v>148</v>
      </c>
      <c r="I38" s="29" t="s">
        <v>10</v>
      </c>
      <c r="J38" s="1446"/>
      <c r="K38" s="1437"/>
      <c r="L38" s="23" t="s">
        <v>148</v>
      </c>
      <c r="M38" s="29" t="s">
        <v>10</v>
      </c>
      <c r="N38" s="1443"/>
      <c r="O38" s="1437"/>
      <c r="P38" s="23" t="s">
        <v>148</v>
      </c>
      <c r="Q38" s="39" t="s">
        <v>10</v>
      </c>
      <c r="R38" s="1446"/>
      <c r="S38" s="1437"/>
      <c r="T38" s="23" t="s">
        <v>148</v>
      </c>
      <c r="U38" s="29" t="s">
        <v>10</v>
      </c>
    </row>
    <row r="39" spans="1:21" s="10" customFormat="1" ht="15.75">
      <c r="A39" s="41" t="s">
        <v>11</v>
      </c>
      <c r="B39" s="475">
        <v>159.6615873015873</v>
      </c>
      <c r="C39" s="460">
        <f>B39+(B39*D39/100)</f>
        <v>176.53231987889367</v>
      </c>
      <c r="D39" s="378">
        <v>10.566556967418201</v>
      </c>
      <c r="E39" s="45">
        <v>7.4904483578443579E-2</v>
      </c>
      <c r="F39" s="477">
        <v>98.992857142857147</v>
      </c>
      <c r="G39" s="407">
        <f>F39+(F39*H39/100)</f>
        <v>108.53883876421389</v>
      </c>
      <c r="H39" s="331">
        <v>9.6431014286019572</v>
      </c>
      <c r="I39" s="379">
        <v>0.27468474208322569</v>
      </c>
      <c r="J39" s="477">
        <v>156.42285714285717</v>
      </c>
      <c r="K39" s="407">
        <f>J39+(J39*L39/100)</f>
        <v>153.75770955802761</v>
      </c>
      <c r="L39" s="331">
        <v>-1.7038095541213356</v>
      </c>
      <c r="M39" s="379">
        <v>0.7844846621699848</v>
      </c>
      <c r="N39" s="479">
        <v>59.866190476190475</v>
      </c>
      <c r="O39" s="407">
        <f>N39+(N39*P39/100)</f>
        <v>57.541123255322155</v>
      </c>
      <c r="P39" s="331">
        <v>-3.883773466081871</v>
      </c>
      <c r="Q39" s="382">
        <v>0.68430286443751565</v>
      </c>
      <c r="R39" s="477">
        <v>60.355238095238057</v>
      </c>
      <c r="S39" s="407">
        <f>R39+(R39*T39/100)</f>
        <v>69.855842987657851</v>
      </c>
      <c r="T39" s="331">
        <v>15.741143920977056</v>
      </c>
      <c r="U39" s="379">
        <v>0.20177273468559542</v>
      </c>
    </row>
    <row r="40" spans="1:21" s="10" customFormat="1" ht="15.75">
      <c r="A40" s="49" t="s">
        <v>12</v>
      </c>
      <c r="B40" s="476">
        <v>149.62166666666664</v>
      </c>
      <c r="C40" s="460">
        <f t="shared" ref="C40:C64" si="5">B40+(B40*D40/100)</f>
        <v>166.16994137376486</v>
      </c>
      <c r="D40" s="105">
        <v>11.060079115389856</v>
      </c>
      <c r="E40" s="31">
        <v>6.1575350385856417E-2</v>
      </c>
      <c r="F40" s="478">
        <v>93.200000000000017</v>
      </c>
      <c r="G40" s="408">
        <f t="shared" ref="G40:G64" si="6">F40+(F40*H40/100)</f>
        <v>99.396435795253936</v>
      </c>
      <c r="H40" s="332">
        <v>6.64853626100206</v>
      </c>
      <c r="I40" s="380">
        <v>0.45585939726138236</v>
      </c>
      <c r="J40" s="478">
        <v>148.42888888888885</v>
      </c>
      <c r="K40" s="408">
        <f t="shared" ref="K40:K64" si="7">J40+(J40*L40/100)</f>
        <v>145.219638748856</v>
      </c>
      <c r="L40" s="332">
        <v>-2.1621465767592154</v>
      </c>
      <c r="M40" s="380">
        <v>0.74100222511136515</v>
      </c>
      <c r="N40" s="480">
        <v>53.552222222222206</v>
      </c>
      <c r="O40" s="408">
        <f t="shared" ref="O40:O64" si="8">N40+(N40*P40/100)</f>
        <v>52.718212265169065</v>
      </c>
      <c r="P40" s="332">
        <v>-1.5573769349706987</v>
      </c>
      <c r="Q40" s="383">
        <v>0.88747399262313487</v>
      </c>
      <c r="R40" s="478">
        <v>55.578333333333362</v>
      </c>
      <c r="S40" s="408">
        <f t="shared" ref="S40:S64" si="9">R40+(R40*T40/100)</f>
        <v>70.215749862906264</v>
      </c>
      <c r="T40" s="332">
        <v>26.336551767006739</v>
      </c>
      <c r="U40" s="380">
        <v>2.9404832415358847E-2</v>
      </c>
    </row>
    <row r="41" spans="1:21" s="10" customFormat="1" ht="15.75">
      <c r="A41" s="49" t="s">
        <v>13</v>
      </c>
      <c r="B41" s="476">
        <v>145.61944444444447</v>
      </c>
      <c r="C41" s="460">
        <f t="shared" si="5"/>
        <v>160.1139685627609</v>
      </c>
      <c r="D41" s="105">
        <v>9.953701014047116</v>
      </c>
      <c r="E41" s="31">
        <v>7.3885262970757773E-2</v>
      </c>
      <c r="F41" s="478">
        <v>103.94111111111116</v>
      </c>
      <c r="G41" s="408">
        <f t="shared" si="6"/>
        <v>107.72392001674226</v>
      </c>
      <c r="H41" s="332">
        <v>3.6393770137663366</v>
      </c>
      <c r="I41" s="380">
        <v>0.59917655173531081</v>
      </c>
      <c r="J41" s="478">
        <v>172.1866666666667</v>
      </c>
      <c r="K41" s="408">
        <f t="shared" si="7"/>
        <v>202.20644730318207</v>
      </c>
      <c r="L41" s="332">
        <v>17.434439737793497</v>
      </c>
      <c r="M41" s="380">
        <v>2.1799361973858036E-2</v>
      </c>
      <c r="N41" s="480">
        <v>62.973333333333322</v>
      </c>
      <c r="O41" s="408">
        <f t="shared" si="8"/>
        <v>59.811958203473196</v>
      </c>
      <c r="P41" s="332">
        <v>-5.020180705896875</v>
      </c>
      <c r="Q41" s="383">
        <v>0.56791994776392718</v>
      </c>
      <c r="R41" s="478">
        <v>60.342777777777769</v>
      </c>
      <c r="S41" s="408">
        <f t="shared" si="9"/>
        <v>76.474492688614134</v>
      </c>
      <c r="T41" s="332">
        <v>26.733464227059727</v>
      </c>
      <c r="U41" s="380">
        <v>3.8271157481736401E-2</v>
      </c>
    </row>
    <row r="42" spans="1:21" s="10" customFormat="1" ht="15.75">
      <c r="A42" s="49" t="s">
        <v>14</v>
      </c>
      <c r="B42" s="476">
        <v>133.43888888888893</v>
      </c>
      <c r="C42" s="460">
        <f t="shared" si="5"/>
        <v>148.86719451777796</v>
      </c>
      <c r="D42" s="105">
        <v>11.562075911570123</v>
      </c>
      <c r="E42" s="31">
        <v>5.0785992161784643E-2</v>
      </c>
      <c r="F42" s="478">
        <v>100.79555555555551</v>
      </c>
      <c r="G42" s="408">
        <f t="shared" si="6"/>
        <v>97.837588215030394</v>
      </c>
      <c r="H42" s="332">
        <v>-2.9346208017026871</v>
      </c>
      <c r="I42" s="380">
        <v>0.67472317700538298</v>
      </c>
      <c r="J42" s="478">
        <v>186.14</v>
      </c>
      <c r="K42" s="408">
        <f t="shared" si="7"/>
        <v>212.37861320775454</v>
      </c>
      <c r="L42" s="332">
        <v>14.096171273103341</v>
      </c>
      <c r="M42" s="380">
        <v>6.5625108741121166E-2</v>
      </c>
      <c r="N42" s="480">
        <v>57.845555555555556</v>
      </c>
      <c r="O42" s="408">
        <f t="shared" si="8"/>
        <v>54.117721044599335</v>
      </c>
      <c r="P42" s="332">
        <v>-6.4444614199892376</v>
      </c>
      <c r="Q42" s="383">
        <v>0.55127907214303951</v>
      </c>
      <c r="R42" s="478">
        <v>59.319999999999986</v>
      </c>
      <c r="S42" s="408">
        <f t="shared" si="9"/>
        <v>72.896576433126</v>
      </c>
      <c r="T42" s="332">
        <v>22.887013542019595</v>
      </c>
      <c r="U42" s="380">
        <v>5.1364265398144454E-2</v>
      </c>
    </row>
    <row r="43" spans="1:21" s="10" customFormat="1" ht="15.75">
      <c r="A43" s="49" t="s">
        <v>15</v>
      </c>
      <c r="B43" s="476">
        <v>144.70966666666669</v>
      </c>
      <c r="C43" s="460">
        <f t="shared" si="5"/>
        <v>158.63909218918056</v>
      </c>
      <c r="D43" s="105">
        <v>9.6257740366438558</v>
      </c>
      <c r="E43" s="31">
        <v>0.12437188486481832</v>
      </c>
      <c r="F43" s="478">
        <v>101.13466666666667</v>
      </c>
      <c r="G43" s="408">
        <f t="shared" si="6"/>
        <v>95.083646664019412</v>
      </c>
      <c r="H43" s="332">
        <v>-5.9831314049721751</v>
      </c>
      <c r="I43" s="380">
        <v>0.40478678111081645</v>
      </c>
      <c r="J43" s="478">
        <v>180.78399999999999</v>
      </c>
      <c r="K43" s="408">
        <f t="shared" si="7"/>
        <v>189.73825924296358</v>
      </c>
      <c r="L43" s="332">
        <v>4.9530153348546309</v>
      </c>
      <c r="M43" s="380">
        <v>0.54441075679696938</v>
      </c>
      <c r="N43" s="480">
        <v>63.95333333333334</v>
      </c>
      <c r="O43" s="408">
        <f t="shared" si="8"/>
        <v>56.349177764689728</v>
      </c>
      <c r="P43" s="332">
        <v>-11.890162986516641</v>
      </c>
      <c r="Q43" s="383">
        <v>0.29321336718843072</v>
      </c>
      <c r="R43" s="478">
        <v>58.884000000000007</v>
      </c>
      <c r="S43" s="408">
        <f t="shared" si="9"/>
        <v>69.513199457465618</v>
      </c>
      <c r="T43" s="332">
        <v>18.051082564814916</v>
      </c>
      <c r="U43" s="380">
        <v>9.3661955157816279E-2</v>
      </c>
    </row>
    <row r="44" spans="1:21" s="10" customFormat="1" ht="15.75">
      <c r="A44" s="49" t="s">
        <v>16</v>
      </c>
      <c r="B44" s="476">
        <v>138.47383333085475</v>
      </c>
      <c r="C44" s="460">
        <f t="shared" si="5"/>
        <v>154.21497778495893</v>
      </c>
      <c r="D44" s="105">
        <v>11.367594927840226</v>
      </c>
      <c r="E44" s="31">
        <v>8.1890711332617772E-2</v>
      </c>
      <c r="F44" s="478">
        <v>97.684629625636106</v>
      </c>
      <c r="G44" s="408">
        <f t="shared" si="6"/>
        <v>98.598663519529339</v>
      </c>
      <c r="H44" s="332">
        <v>0.93569878638650239</v>
      </c>
      <c r="I44" s="380">
        <v>0.9127269488804709</v>
      </c>
      <c r="J44" s="478">
        <v>159.8320000057717</v>
      </c>
      <c r="K44" s="408">
        <f t="shared" si="7"/>
        <v>157.50455004146914</v>
      </c>
      <c r="L44" s="332">
        <v>-1.4561852221198004</v>
      </c>
      <c r="M44" s="380">
        <v>0.83026989282690966</v>
      </c>
      <c r="N44" s="480">
        <v>59.173259255245881</v>
      </c>
      <c r="O44" s="408">
        <f t="shared" si="8"/>
        <v>56.07408866025758</v>
      </c>
      <c r="P44" s="332">
        <v>-5.2374512304957284</v>
      </c>
      <c r="Q44" s="383">
        <v>0.63477940527574028</v>
      </c>
      <c r="R44" s="478">
        <v>55.673018527548635</v>
      </c>
      <c r="S44" s="408">
        <f t="shared" si="9"/>
        <v>64.784238025912671</v>
      </c>
      <c r="T44" s="332">
        <v>16.365592776068969</v>
      </c>
      <c r="U44" s="380">
        <v>0.21758372870085374</v>
      </c>
    </row>
    <row r="45" spans="1:21" s="10" customFormat="1" ht="15.75">
      <c r="A45" s="49" t="s">
        <v>17</v>
      </c>
      <c r="B45" s="476">
        <v>159.82716667396531</v>
      </c>
      <c r="C45" s="460">
        <f t="shared" si="5"/>
        <v>175.74353921798769</v>
      </c>
      <c r="D45" s="105">
        <v>9.9584900835353629</v>
      </c>
      <c r="E45" s="31">
        <v>9.141311387798122E-2</v>
      </c>
      <c r="F45" s="478">
        <v>128.10494441521462</v>
      </c>
      <c r="G45" s="408">
        <f t="shared" si="6"/>
        <v>129.84635607078096</v>
      </c>
      <c r="H45" s="332">
        <v>1.3593633434803789</v>
      </c>
      <c r="I45" s="380">
        <v>0.8276026468469716</v>
      </c>
      <c r="J45" s="478">
        <v>184.63933336028217</v>
      </c>
      <c r="K45" s="408">
        <f t="shared" si="7"/>
        <v>199.07992969533427</v>
      </c>
      <c r="L45" s="332">
        <v>7.8209751260716054</v>
      </c>
      <c r="M45" s="380">
        <v>0.28467734200666039</v>
      </c>
      <c r="N45" s="480">
        <v>77.490888827107852</v>
      </c>
      <c r="O45" s="408">
        <f t="shared" si="8"/>
        <v>72.158575928359099</v>
      </c>
      <c r="P45" s="332">
        <v>-6.8812127199183823</v>
      </c>
      <c r="Q45" s="383">
        <v>0.4543064568316344</v>
      </c>
      <c r="R45" s="478">
        <v>69.872111108816327</v>
      </c>
      <c r="S45" s="408">
        <f t="shared" si="9"/>
        <v>85.437996005171357</v>
      </c>
      <c r="T45" s="332">
        <v>22.27767939072756</v>
      </c>
      <c r="U45" s="380">
        <v>8.2961858830038399E-2</v>
      </c>
    </row>
    <row r="46" spans="1:21" s="10" customFormat="1" ht="15.75">
      <c r="A46" s="49" t="s">
        <v>18</v>
      </c>
      <c r="B46" s="476">
        <v>137.52722222222221</v>
      </c>
      <c r="C46" s="460">
        <f t="shared" si="5"/>
        <v>147.60827505757354</v>
      </c>
      <c r="D46" s="105">
        <v>7.3302235531682207</v>
      </c>
      <c r="E46" s="31">
        <v>0.24775486987199147</v>
      </c>
      <c r="F46" s="478">
        <v>107.00266666666668</v>
      </c>
      <c r="G46" s="408">
        <f t="shared" si="6"/>
        <v>103.27205250520588</v>
      </c>
      <c r="H46" s="332">
        <v>-3.4864684009066531</v>
      </c>
      <c r="I46" s="380">
        <v>0.60067843866550541</v>
      </c>
      <c r="J46" s="478">
        <v>196.28766666666669</v>
      </c>
      <c r="K46" s="408">
        <f t="shared" si="7"/>
        <v>209.11096380069799</v>
      </c>
      <c r="L46" s="332">
        <v>6.5329102698070489</v>
      </c>
      <c r="M46" s="380">
        <v>0.41777020803967757</v>
      </c>
      <c r="N46" s="480">
        <v>74.888000000000005</v>
      </c>
      <c r="O46" s="408">
        <f t="shared" si="8"/>
        <v>66.318188886475127</v>
      </c>
      <c r="P46" s="332">
        <v>-11.44350378368347</v>
      </c>
      <c r="Q46" s="383">
        <v>0.30806643799779609</v>
      </c>
      <c r="R46" s="478">
        <v>58.801333333333339</v>
      </c>
      <c r="S46" s="408">
        <f t="shared" si="9"/>
        <v>67.255104890499823</v>
      </c>
      <c r="T46" s="332">
        <v>14.376836506824928</v>
      </c>
      <c r="U46" s="380">
        <v>0.25854717103637215</v>
      </c>
    </row>
    <row r="47" spans="1:21" s="10" customFormat="1" ht="15.75">
      <c r="A47" s="49" t="s">
        <v>19</v>
      </c>
      <c r="B47" s="476">
        <v>157.4633333333334</v>
      </c>
      <c r="C47" s="460">
        <f t="shared" si="5"/>
        <v>178.3223191203362</v>
      </c>
      <c r="D47" s="105">
        <v>13.246884430451194</v>
      </c>
      <c r="E47" s="31">
        <v>3.7869545322777441E-2</v>
      </c>
      <c r="F47" s="478">
        <v>88.577333333333328</v>
      </c>
      <c r="G47" s="408">
        <f t="shared" si="6"/>
        <v>83.176492891231021</v>
      </c>
      <c r="H47" s="332">
        <v>-6.0973165920201202</v>
      </c>
      <c r="I47" s="380">
        <v>0.45561994180621213</v>
      </c>
      <c r="J47" s="478">
        <v>135.12133333333333</v>
      </c>
      <c r="K47" s="408">
        <f t="shared" si="7"/>
        <v>136.41273280350356</v>
      </c>
      <c r="L47" s="332">
        <v>0.95573322014551776</v>
      </c>
      <c r="M47" s="380">
        <v>0.89804281051545221</v>
      </c>
      <c r="N47" s="480">
        <v>47.607333333333344</v>
      </c>
      <c r="O47" s="408">
        <f t="shared" si="8"/>
        <v>45.992912681156582</v>
      </c>
      <c r="P47" s="332">
        <v>-3.3911175844969859</v>
      </c>
      <c r="Q47" s="383">
        <v>0.7989720769394737</v>
      </c>
      <c r="R47" s="478">
        <v>55.611999999999995</v>
      </c>
      <c r="S47" s="408">
        <f t="shared" si="9"/>
        <v>69.552466558191114</v>
      </c>
      <c r="T47" s="332">
        <v>25.067371355446877</v>
      </c>
      <c r="U47" s="380">
        <v>7.6772798221002692E-2</v>
      </c>
    </row>
    <row r="48" spans="1:21" s="10" customFormat="1" ht="15.75">
      <c r="A48" s="49" t="s">
        <v>20</v>
      </c>
      <c r="B48" s="476">
        <v>159.00799999999995</v>
      </c>
      <c r="C48" s="460">
        <f t="shared" si="5"/>
        <v>180.74872976855022</v>
      </c>
      <c r="D48" s="105">
        <v>13.672727012823433</v>
      </c>
      <c r="E48" s="31">
        <v>4.1633488995087273E-2</v>
      </c>
      <c r="F48" s="478">
        <v>88.332666666666654</v>
      </c>
      <c r="G48" s="408">
        <f t="shared" si="6"/>
        <v>80.702250974706629</v>
      </c>
      <c r="H48" s="332">
        <v>-8.638271638231263</v>
      </c>
      <c r="I48" s="380">
        <v>0.28632001321100919</v>
      </c>
      <c r="J48" s="478">
        <v>130.89366666666669</v>
      </c>
      <c r="K48" s="408">
        <f t="shared" si="7"/>
        <v>139.41979503683936</v>
      </c>
      <c r="L48" s="332">
        <v>6.5137822075725538</v>
      </c>
      <c r="M48" s="380">
        <v>0.48188273489045097</v>
      </c>
      <c r="N48" s="480">
        <v>43.007333333333335</v>
      </c>
      <c r="O48" s="408">
        <f t="shared" si="8"/>
        <v>40.331436649356299</v>
      </c>
      <c r="P48" s="332">
        <v>-6.2219544356242409</v>
      </c>
      <c r="Q48" s="383">
        <v>0.63067718965453001</v>
      </c>
      <c r="R48" s="478">
        <v>50.953999999999994</v>
      </c>
      <c r="S48" s="408">
        <f t="shared" si="9"/>
        <v>59.403188576628878</v>
      </c>
      <c r="T48" s="332">
        <v>16.581992731932495</v>
      </c>
      <c r="U48" s="380">
        <v>0.22276997693926082</v>
      </c>
    </row>
    <row r="49" spans="1:21" s="10" customFormat="1" ht="15.75">
      <c r="A49" s="49" t="s">
        <v>21</v>
      </c>
      <c r="B49" s="476">
        <v>140.82833333333335</v>
      </c>
      <c r="C49" s="460">
        <f t="shared" si="5"/>
        <v>153.94907162760819</v>
      </c>
      <c r="D49" s="105">
        <v>9.3168313390592594</v>
      </c>
      <c r="E49" s="31">
        <v>0.13259826747447334</v>
      </c>
      <c r="F49" s="478">
        <v>113.17333333333333</v>
      </c>
      <c r="G49" s="408">
        <f t="shared" si="6"/>
        <v>109.03579706652879</v>
      </c>
      <c r="H49" s="332">
        <v>-3.6559286052113662</v>
      </c>
      <c r="I49" s="380">
        <v>0.588501136934513</v>
      </c>
      <c r="J49" s="478">
        <v>178.0625</v>
      </c>
      <c r="K49" s="408">
        <f t="shared" si="7"/>
        <v>192.18948694991636</v>
      </c>
      <c r="L49" s="332">
        <v>7.9337238047968315</v>
      </c>
      <c r="M49" s="380">
        <v>0.28443651072641341</v>
      </c>
      <c r="N49" s="480">
        <v>72.07416666666667</v>
      </c>
      <c r="O49" s="408">
        <f t="shared" si="8"/>
        <v>62.745410631404575</v>
      </c>
      <c r="P49" s="332">
        <v>-12.943272835059389</v>
      </c>
      <c r="Q49" s="383">
        <v>0.18657537524494172</v>
      </c>
      <c r="R49" s="478">
        <v>59.901666666666664</v>
      </c>
      <c r="S49" s="408">
        <f t="shared" si="9"/>
        <v>66.342693678427338</v>
      </c>
      <c r="T49" s="332">
        <v>10.752667446805599</v>
      </c>
      <c r="U49" s="380">
        <v>0.34008563110685475</v>
      </c>
    </row>
    <row r="50" spans="1:21" s="10" customFormat="1" ht="15.75">
      <c r="A50" s="49" t="s">
        <v>22</v>
      </c>
      <c r="B50" s="476">
        <v>138.90458333333333</v>
      </c>
      <c r="C50" s="460">
        <f t="shared" si="5"/>
        <v>153.63973371641111</v>
      </c>
      <c r="D50" s="105">
        <v>10.608109559435784</v>
      </c>
      <c r="E50" s="31">
        <v>0.10307209169618337</v>
      </c>
      <c r="F50" s="478">
        <v>87.70708333333333</v>
      </c>
      <c r="G50" s="408">
        <f t="shared" si="6"/>
        <v>86.438847665102244</v>
      </c>
      <c r="H50" s="332">
        <v>-1.445990015893148</v>
      </c>
      <c r="I50" s="380">
        <v>0.86930554671755123</v>
      </c>
      <c r="J50" s="478">
        <v>147.26000000000002</v>
      </c>
      <c r="K50" s="408">
        <f t="shared" si="7"/>
        <v>139.24739756551079</v>
      </c>
      <c r="L50" s="332">
        <v>-5.4411261948181648</v>
      </c>
      <c r="M50" s="380">
        <v>0.45226365118330869</v>
      </c>
      <c r="N50" s="480">
        <v>54.996250000000003</v>
      </c>
      <c r="O50" s="408">
        <f t="shared" si="8"/>
        <v>53.90297203666325</v>
      </c>
      <c r="P50" s="332">
        <v>-1.9879136547251006</v>
      </c>
      <c r="Q50" s="383">
        <v>0.88053484909893998</v>
      </c>
      <c r="R50" s="478">
        <v>57.31666666666667</v>
      </c>
      <c r="S50" s="408">
        <f t="shared" si="9"/>
        <v>68.022700109287101</v>
      </c>
      <c r="T50" s="332">
        <v>18.678744011550613</v>
      </c>
      <c r="U50" s="380">
        <v>0.22851979034509851</v>
      </c>
    </row>
    <row r="51" spans="1:21" s="10" customFormat="1" ht="15.75">
      <c r="A51" s="49" t="s">
        <v>23</v>
      </c>
      <c r="B51" s="476">
        <v>159.17677778951415</v>
      </c>
      <c r="C51" s="460">
        <f t="shared" si="5"/>
        <v>179.30902525969105</v>
      </c>
      <c r="D51" s="105">
        <v>12.647728990216525</v>
      </c>
      <c r="E51" s="31">
        <v>0.1047282142735968</v>
      </c>
      <c r="F51" s="478">
        <v>86.508555558021698</v>
      </c>
      <c r="G51" s="408">
        <f t="shared" si="6"/>
        <v>82.367991383194934</v>
      </c>
      <c r="H51" s="332">
        <v>-4.7863059880241243</v>
      </c>
      <c r="I51" s="380">
        <v>0.56103582756636139</v>
      </c>
      <c r="J51" s="478">
        <v>122.88788889487586</v>
      </c>
      <c r="K51" s="408">
        <f t="shared" si="7"/>
        <v>127.18825876946261</v>
      </c>
      <c r="L51" s="332">
        <v>3.4994252999703548</v>
      </c>
      <c r="M51" s="380">
        <v>0.74698569986669927</v>
      </c>
      <c r="N51" s="480">
        <v>38.049000000676344</v>
      </c>
      <c r="O51" s="408">
        <f t="shared" si="8"/>
        <v>41.709981530211067</v>
      </c>
      <c r="P51" s="332">
        <v>9.6217549198918366</v>
      </c>
      <c r="Q51" s="383">
        <v>0.5533254783931123</v>
      </c>
      <c r="R51" s="478">
        <v>48.686111115780157</v>
      </c>
      <c r="S51" s="408">
        <f t="shared" si="9"/>
        <v>44.054794369072461</v>
      </c>
      <c r="T51" s="332">
        <v>-9.5126035753687255</v>
      </c>
      <c r="U51" s="380">
        <v>0.59202443805940308</v>
      </c>
    </row>
    <row r="52" spans="1:21" s="10" customFormat="1" ht="15.75">
      <c r="A52" s="49" t="s">
        <v>24</v>
      </c>
      <c r="B52" s="476">
        <v>129.44777777777779</v>
      </c>
      <c r="C52" s="460">
        <f t="shared" si="5"/>
        <v>137.85295603885689</v>
      </c>
      <c r="D52" s="105">
        <v>6.4931035552485197</v>
      </c>
      <c r="E52" s="31">
        <v>0.35437107034659354</v>
      </c>
      <c r="F52" s="478">
        <v>103.15666666666671</v>
      </c>
      <c r="G52" s="408">
        <f t="shared" si="6"/>
        <v>102.45479190534407</v>
      </c>
      <c r="H52" s="332">
        <v>-0.6803968992044267</v>
      </c>
      <c r="I52" s="380">
        <v>0.92502568562797249</v>
      </c>
      <c r="J52" s="478">
        <v>179.76777777777787</v>
      </c>
      <c r="K52" s="408">
        <f t="shared" si="7"/>
        <v>184.84307984539225</v>
      </c>
      <c r="L52" s="332">
        <v>2.8232546067784599</v>
      </c>
      <c r="M52" s="380">
        <v>0.72341446378247665</v>
      </c>
      <c r="N52" s="480">
        <v>66.334999999999965</v>
      </c>
      <c r="O52" s="408">
        <f t="shared" si="8"/>
        <v>63.123352703619993</v>
      </c>
      <c r="P52" s="332">
        <v>-4.841557694098098</v>
      </c>
      <c r="Q52" s="383">
        <v>0.68565880287971193</v>
      </c>
      <c r="R52" s="478">
        <v>58.634444444444426</v>
      </c>
      <c r="S52" s="408">
        <f t="shared" si="9"/>
        <v>60.211865218340861</v>
      </c>
      <c r="T52" s="332">
        <v>2.6902630166318517</v>
      </c>
      <c r="U52" s="380">
        <v>0.84263437105332284</v>
      </c>
    </row>
    <row r="53" spans="1:21" s="10" customFormat="1" ht="15.75">
      <c r="A53" s="49" t="s">
        <v>25</v>
      </c>
      <c r="B53" s="476">
        <v>187.8483333333333</v>
      </c>
      <c r="C53" s="460">
        <f t="shared" si="5"/>
        <v>203.32437085706451</v>
      </c>
      <c r="D53" s="105">
        <v>8.2385812262008518</v>
      </c>
      <c r="E53" s="31">
        <v>0.15469113846508364</v>
      </c>
      <c r="F53" s="478">
        <v>175.11999999999998</v>
      </c>
      <c r="G53" s="408">
        <f t="shared" si="6"/>
        <v>173.5999665518147</v>
      </c>
      <c r="H53" s="332">
        <v>-0.86799534501214481</v>
      </c>
      <c r="I53" s="380">
        <v>0.89321738418665042</v>
      </c>
      <c r="J53" s="478">
        <v>266.99933333333331</v>
      </c>
      <c r="K53" s="408">
        <f t="shared" si="7"/>
        <v>275.53443770193712</v>
      </c>
      <c r="L53" s="332">
        <v>3.1966762845614416</v>
      </c>
      <c r="M53" s="380">
        <v>0.69994537154819414</v>
      </c>
      <c r="N53" s="480">
        <v>99.667333333333346</v>
      </c>
      <c r="O53" s="408">
        <f t="shared" si="8"/>
        <v>83.637590516154077</v>
      </c>
      <c r="P53" s="332">
        <v>-16.083246416926237</v>
      </c>
      <c r="Q53" s="383">
        <v>0.14409800066173906</v>
      </c>
      <c r="R53" s="478">
        <v>84.322999999999993</v>
      </c>
      <c r="S53" s="408">
        <f t="shared" si="9"/>
        <v>92.627559324028141</v>
      </c>
      <c r="T53" s="332">
        <v>9.8485102807397098</v>
      </c>
      <c r="U53" s="380">
        <v>0.40860247331739641</v>
      </c>
    </row>
    <row r="54" spans="1:21" s="10" customFormat="1" ht="15.75">
      <c r="A54" s="49" t="s">
        <v>26</v>
      </c>
      <c r="B54" s="476">
        <v>131.13704165699426</v>
      </c>
      <c r="C54" s="460">
        <f t="shared" si="5"/>
        <v>145.93058421895736</v>
      </c>
      <c r="D54" s="105">
        <v>11.280979328981282</v>
      </c>
      <c r="E54" s="31">
        <v>9.5764619209918189E-2</v>
      </c>
      <c r="F54" s="478">
        <v>83.451339290602178</v>
      </c>
      <c r="G54" s="408">
        <f t="shared" si="6"/>
        <v>73.358518835782959</v>
      </c>
      <c r="H54" s="332">
        <v>-12.09425821157051</v>
      </c>
      <c r="I54" s="380">
        <v>9.3048859425635871E-2</v>
      </c>
      <c r="J54" s="478">
        <v>144.76449999111082</v>
      </c>
      <c r="K54" s="408">
        <f t="shared" si="7"/>
        <v>137.8178531296164</v>
      </c>
      <c r="L54" s="332">
        <v>-4.7985845023614102</v>
      </c>
      <c r="M54" s="380">
        <v>0.49515071236800157</v>
      </c>
      <c r="N54" s="480">
        <v>52.145166663769629</v>
      </c>
      <c r="O54" s="408">
        <f t="shared" si="8"/>
        <v>52.95819619579688</v>
      </c>
      <c r="P54" s="332">
        <v>1.5591656601073705</v>
      </c>
      <c r="Q54" s="383">
        <v>0.92451019090455011</v>
      </c>
      <c r="R54" s="478">
        <v>52.900666669330867</v>
      </c>
      <c r="S54" s="408">
        <f t="shared" si="9"/>
        <v>60.532206140563417</v>
      </c>
      <c r="T54" s="332">
        <v>14.426168802248638</v>
      </c>
      <c r="U54" s="380">
        <v>0.33696173810765839</v>
      </c>
    </row>
    <row r="55" spans="1:21" s="10" customFormat="1" ht="15.75">
      <c r="A55" s="49" t="s">
        <v>27</v>
      </c>
      <c r="B55" s="476">
        <v>149.76550264550264</v>
      </c>
      <c r="C55" s="460">
        <f t="shared" si="5"/>
        <v>172.56474668739281</v>
      </c>
      <c r="D55" s="105">
        <v>15.223294843710672</v>
      </c>
      <c r="E55" s="31">
        <v>3.35861622977345E-2</v>
      </c>
      <c r="F55" s="478">
        <v>84.633544973544986</v>
      </c>
      <c r="G55" s="408">
        <f t="shared" si="6"/>
        <v>78.236070505070344</v>
      </c>
      <c r="H55" s="332">
        <v>-7.5590293074387764</v>
      </c>
      <c r="I55" s="380">
        <v>0.36858195330392274</v>
      </c>
      <c r="J55" s="478">
        <v>119.91206349206351</v>
      </c>
      <c r="K55" s="408">
        <f t="shared" si="7"/>
        <v>128.20336971271217</v>
      </c>
      <c r="L55" s="332">
        <v>6.9144888172134795</v>
      </c>
      <c r="M55" s="380">
        <v>0.4867743624087939</v>
      </c>
      <c r="N55" s="480">
        <v>42.674074074074049</v>
      </c>
      <c r="O55" s="408">
        <f t="shared" si="8"/>
        <v>39.963739588781806</v>
      </c>
      <c r="P55" s="332">
        <v>-6.351243803410048</v>
      </c>
      <c r="Q55" s="383">
        <v>0.71884595735421575</v>
      </c>
      <c r="R55" s="478">
        <v>42.635396825396832</v>
      </c>
      <c r="S55" s="408">
        <f t="shared" si="9"/>
        <v>45.609564254202482</v>
      </c>
      <c r="T55" s="332">
        <v>6.9758173964831292</v>
      </c>
      <c r="U55" s="380">
        <v>0.64374240979934094</v>
      </c>
    </row>
    <row r="56" spans="1:21" s="10" customFormat="1" ht="15.75">
      <c r="A56" s="49" t="s">
        <v>28</v>
      </c>
      <c r="B56" s="476">
        <v>179.05857142857138</v>
      </c>
      <c r="C56" s="460">
        <f t="shared" si="5"/>
        <v>203.1431067960456</v>
      </c>
      <c r="D56" s="105">
        <v>13.450646442290996</v>
      </c>
      <c r="E56" s="31">
        <v>7.656639177662268E-2</v>
      </c>
      <c r="F56" s="478">
        <v>88.338253968253952</v>
      </c>
      <c r="G56" s="408">
        <f t="shared" si="6"/>
        <v>88.824320430669459</v>
      </c>
      <c r="H56" s="332">
        <v>0.55023326880582402</v>
      </c>
      <c r="I56" s="380">
        <v>0.95127738974499476</v>
      </c>
      <c r="J56" s="478">
        <v>121.28158730158727</v>
      </c>
      <c r="K56" s="408">
        <f t="shared" si="7"/>
        <v>128.67944766971075</v>
      </c>
      <c r="L56" s="332">
        <v>6.0997390722859262</v>
      </c>
      <c r="M56" s="380">
        <v>0.58595041826354011</v>
      </c>
      <c r="N56" s="480">
        <v>38.058412698412688</v>
      </c>
      <c r="O56" s="408">
        <f t="shared" si="8"/>
        <v>46.03340494794567</v>
      </c>
      <c r="P56" s="332">
        <v>20.954610778776907</v>
      </c>
      <c r="Q56" s="383">
        <v>0.36686574187136523</v>
      </c>
      <c r="R56" s="478">
        <v>44.216507936507909</v>
      </c>
      <c r="S56" s="408">
        <f t="shared" si="9"/>
        <v>48.480368635834338</v>
      </c>
      <c r="T56" s="332">
        <v>9.6431421166254481</v>
      </c>
      <c r="U56" s="380">
        <v>0.60807322689801313</v>
      </c>
    </row>
    <row r="57" spans="1:21" s="10" customFormat="1" ht="15.75">
      <c r="A57" s="49" t="s">
        <v>29</v>
      </c>
      <c r="B57" s="476">
        <v>257.70183340491104</v>
      </c>
      <c r="C57" s="460">
        <f t="shared" si="5"/>
        <v>286.47802657077176</v>
      </c>
      <c r="D57" s="105">
        <v>11.166468156494043</v>
      </c>
      <c r="E57" s="31">
        <v>8.1289688607040014E-2</v>
      </c>
      <c r="F57" s="478">
        <v>139.47397223019249</v>
      </c>
      <c r="G57" s="408">
        <f t="shared" si="6"/>
        <v>143.99405137199963</v>
      </c>
      <c r="H57" s="332">
        <v>3.2408047677505514</v>
      </c>
      <c r="I57" s="380">
        <v>0.60025340899382906</v>
      </c>
      <c r="J57" s="478">
        <v>177.87733331990114</v>
      </c>
      <c r="K57" s="408">
        <f t="shared" si="7"/>
        <v>188.13542513443093</v>
      </c>
      <c r="L57" s="332">
        <v>5.7669471557015441</v>
      </c>
      <c r="M57" s="380">
        <v>0.47459664218008724</v>
      </c>
      <c r="N57" s="480">
        <v>78.742666646682991</v>
      </c>
      <c r="O57" s="408">
        <f t="shared" si="8"/>
        <v>71.619678791907162</v>
      </c>
      <c r="P57" s="332">
        <v>-9.0459063149798542</v>
      </c>
      <c r="Q57" s="383">
        <v>0.35132600708884021</v>
      </c>
      <c r="R57" s="478">
        <v>75.926583311473948</v>
      </c>
      <c r="S57" s="408">
        <f t="shared" si="9"/>
        <v>97.523750133316071</v>
      </c>
      <c r="T57" s="332">
        <v>28.444802702689735</v>
      </c>
      <c r="U57" s="380">
        <v>5.9230292757481984E-2</v>
      </c>
    </row>
    <row r="58" spans="1:21" s="10" customFormat="1" ht="15.75">
      <c r="A58" s="49" t="s">
        <v>30</v>
      </c>
      <c r="B58" s="476">
        <v>124.00583337846523</v>
      </c>
      <c r="C58" s="460">
        <f t="shared" si="5"/>
        <v>130.31290086909746</v>
      </c>
      <c r="D58" s="105">
        <v>5.0861054829437622</v>
      </c>
      <c r="E58" s="31">
        <v>0.47302086897770235</v>
      </c>
      <c r="F58" s="478">
        <v>121.50033327539764</v>
      </c>
      <c r="G58" s="408">
        <f t="shared" si="6"/>
        <v>119.88558088276162</v>
      </c>
      <c r="H58" s="332">
        <v>-1.3290106694406798</v>
      </c>
      <c r="I58" s="380">
        <v>0.85454603709687216</v>
      </c>
      <c r="J58" s="478">
        <v>185.56883347124483</v>
      </c>
      <c r="K58" s="408">
        <f t="shared" si="7"/>
        <v>191.36708056127591</v>
      </c>
      <c r="L58" s="332">
        <v>3.1245802334202617</v>
      </c>
      <c r="M58" s="380">
        <v>0.74198039674034466</v>
      </c>
      <c r="N58" s="480">
        <v>74.738333510545388</v>
      </c>
      <c r="O58" s="408">
        <f t="shared" si="8"/>
        <v>64.468000025589561</v>
      </c>
      <c r="P58" s="332">
        <v>-13.741721286181358</v>
      </c>
      <c r="Q58" s="383">
        <v>0.26936868563773297</v>
      </c>
      <c r="R58" s="478">
        <v>50.405166690020515</v>
      </c>
      <c r="S58" s="408">
        <f t="shared" si="9"/>
        <v>51.987165929668663</v>
      </c>
      <c r="T58" s="332">
        <v>3.1385656343070103</v>
      </c>
      <c r="U58" s="380">
        <v>0.82959144470289969</v>
      </c>
    </row>
    <row r="59" spans="1:21" s="10" customFormat="1" ht="15.75">
      <c r="A59" s="49" t="s">
        <v>31</v>
      </c>
      <c r="B59" s="476">
        <v>126.34666666109456</v>
      </c>
      <c r="C59" s="460">
        <f t="shared" si="5"/>
        <v>136.85746888305445</v>
      </c>
      <c r="D59" s="105">
        <v>8.3190182216310387</v>
      </c>
      <c r="E59" s="31">
        <v>0.27606302316589515</v>
      </c>
      <c r="F59" s="478">
        <v>71.783939391523589</v>
      </c>
      <c r="G59" s="408">
        <f t="shared" si="6"/>
        <v>67.778454913466646</v>
      </c>
      <c r="H59" s="332">
        <v>-5.5799173352833868</v>
      </c>
      <c r="I59" s="380">
        <v>0.48613967395460811</v>
      </c>
      <c r="J59" s="478">
        <v>111.32757574919499</v>
      </c>
      <c r="K59" s="408">
        <f t="shared" si="7"/>
        <v>104.15657796706893</v>
      </c>
      <c r="L59" s="332">
        <v>-6.4413490852269133</v>
      </c>
      <c r="M59" s="380">
        <v>0.47146248713260563</v>
      </c>
      <c r="N59" s="480">
        <v>43.310909092570782</v>
      </c>
      <c r="O59" s="408">
        <f t="shared" si="8"/>
        <v>39.972756019576458</v>
      </c>
      <c r="P59" s="332">
        <v>-7.7074186225449672</v>
      </c>
      <c r="Q59" s="383">
        <v>0.63789925507597989</v>
      </c>
      <c r="R59" s="478">
        <v>46.76636364001218</v>
      </c>
      <c r="S59" s="408">
        <f t="shared" si="9"/>
        <v>48.062657438102093</v>
      </c>
      <c r="T59" s="332">
        <v>2.7718507431286263</v>
      </c>
      <c r="U59" s="380">
        <v>0.87136074932429863</v>
      </c>
    </row>
    <row r="60" spans="1:21" s="10" customFormat="1" ht="15.75">
      <c r="A60" s="49" t="s">
        <v>32</v>
      </c>
      <c r="B60" s="476">
        <v>159.61809523809521</v>
      </c>
      <c r="C60" s="460">
        <f t="shared" si="5"/>
        <v>181.31122435146338</v>
      </c>
      <c r="D60" s="105">
        <v>13.590645271771665</v>
      </c>
      <c r="E60" s="31">
        <v>7.8643400189515322E-2</v>
      </c>
      <c r="F60" s="478">
        <v>80.920476190476194</v>
      </c>
      <c r="G60" s="408">
        <f t="shared" si="6"/>
        <v>81.53656760877729</v>
      </c>
      <c r="H60" s="332">
        <v>0.76135416807347089</v>
      </c>
      <c r="I60" s="380">
        <v>0.9341535519830505</v>
      </c>
      <c r="J60" s="478">
        <v>110.91777777777776</v>
      </c>
      <c r="K60" s="408">
        <f t="shared" si="7"/>
        <v>123.93535740803168</v>
      </c>
      <c r="L60" s="332">
        <v>11.736242729577992</v>
      </c>
      <c r="M60" s="380">
        <v>0.34555924142339822</v>
      </c>
      <c r="N60" s="480">
        <v>37.237142857142814</v>
      </c>
      <c r="O60" s="408">
        <f t="shared" si="8"/>
        <v>32.905441541219304</v>
      </c>
      <c r="P60" s="332">
        <v>-11.632743501674433</v>
      </c>
      <c r="Q60" s="383">
        <v>0.58720707675524753</v>
      </c>
      <c r="R60" s="478">
        <v>39.039047619047615</v>
      </c>
      <c r="S60" s="408">
        <f t="shared" si="9"/>
        <v>44.73676036237584</v>
      </c>
      <c r="T60" s="332">
        <v>14.594907127161175</v>
      </c>
      <c r="U60" s="380">
        <v>0.45415466169001262</v>
      </c>
    </row>
    <row r="61" spans="1:21" s="10" customFormat="1" ht="15.75">
      <c r="A61" s="49" t="s">
        <v>33</v>
      </c>
      <c r="B61" s="476">
        <v>123.35999999999999</v>
      </c>
      <c r="C61" s="460">
        <f t="shared" si="5"/>
        <v>137.81819034618161</v>
      </c>
      <c r="D61" s="105">
        <v>11.720322913571348</v>
      </c>
      <c r="E61" s="31">
        <v>0.11997652099778644</v>
      </c>
      <c r="F61" s="478">
        <v>74.942333333333337</v>
      </c>
      <c r="G61" s="408">
        <f t="shared" si="6"/>
        <v>72.649046567140601</v>
      </c>
      <c r="H61" s="332">
        <v>-3.0600685409573685</v>
      </c>
      <c r="I61" s="380">
        <v>0.70957035220603371</v>
      </c>
      <c r="J61" s="478">
        <v>117.19399999999999</v>
      </c>
      <c r="K61" s="408">
        <f t="shared" si="7"/>
        <v>119.40967175343157</v>
      </c>
      <c r="L61" s="332">
        <v>1.8906016975541224</v>
      </c>
      <c r="M61" s="380">
        <v>0.84030455864789044</v>
      </c>
      <c r="N61" s="480">
        <v>43.287333333333343</v>
      </c>
      <c r="O61" s="408">
        <f t="shared" si="8"/>
        <v>42.921470631365679</v>
      </c>
      <c r="P61" s="332">
        <v>-0.84519575079929932</v>
      </c>
      <c r="Q61" s="383">
        <v>0.96004873400349378</v>
      </c>
      <c r="R61" s="478">
        <v>46.936</v>
      </c>
      <c r="S61" s="408">
        <f t="shared" si="9"/>
        <v>45.668393560906274</v>
      </c>
      <c r="T61" s="332">
        <v>-2.7007125428108969</v>
      </c>
      <c r="U61" s="380">
        <v>0.8639381705918866</v>
      </c>
    </row>
    <row r="62" spans="1:21" s="10" customFormat="1" ht="15.75">
      <c r="A62" s="49" t="s">
        <v>34</v>
      </c>
      <c r="B62" s="476">
        <v>124.90644444326283</v>
      </c>
      <c r="C62" s="460">
        <f t="shared" si="5"/>
        <v>141.43980070200013</v>
      </c>
      <c r="D62" s="105">
        <v>13.236591860756524</v>
      </c>
      <c r="E62" s="31">
        <v>8.0798381796448077E-2</v>
      </c>
      <c r="F62" s="478">
        <v>69.416740730970531</v>
      </c>
      <c r="G62" s="408">
        <f t="shared" si="6"/>
        <v>74.038506494321112</v>
      </c>
      <c r="H62" s="332">
        <v>6.6579987978153055</v>
      </c>
      <c r="I62" s="380">
        <v>0.41150741824795445</v>
      </c>
      <c r="J62" s="478">
        <v>90.235907399728887</v>
      </c>
      <c r="K62" s="408">
        <f t="shared" si="7"/>
        <v>102.60074608261203</v>
      </c>
      <c r="L62" s="332">
        <v>13.702791980701351</v>
      </c>
      <c r="M62" s="380">
        <v>0.2622886132718798</v>
      </c>
      <c r="N62" s="480">
        <v>36.088092595899006</v>
      </c>
      <c r="O62" s="408">
        <f t="shared" si="8"/>
        <v>33.565125041792655</v>
      </c>
      <c r="P62" s="332">
        <v>-6.9911357808726526</v>
      </c>
      <c r="Q62" s="383">
        <v>0.74168058160042105</v>
      </c>
      <c r="R62" s="478">
        <v>38.128148162404969</v>
      </c>
      <c r="S62" s="408">
        <f t="shared" si="9"/>
        <v>44.415016393906299</v>
      </c>
      <c r="T62" s="332">
        <v>16.488784623692517</v>
      </c>
      <c r="U62" s="380">
        <v>0.38739435596605143</v>
      </c>
    </row>
    <row r="63" spans="1:21" s="10" customFormat="1" ht="16.5" thickBot="1">
      <c r="A63" s="232" t="s">
        <v>35</v>
      </c>
      <c r="B63" s="487">
        <v>177.24121469631481</v>
      </c>
      <c r="C63" s="466">
        <f t="shared" si="5"/>
        <v>196.89200290636126</v>
      </c>
      <c r="D63" s="414">
        <v>11.087030882583434</v>
      </c>
      <c r="E63" s="415">
        <v>9.213775395980392E-2</v>
      </c>
      <c r="F63" s="488">
        <v>68.090231885044588</v>
      </c>
      <c r="G63" s="467">
        <f t="shared" si="6"/>
        <v>66.420054712595885</v>
      </c>
      <c r="H63" s="416">
        <v>-2.4528880666296358</v>
      </c>
      <c r="I63" s="417">
        <v>0.76392307841547646</v>
      </c>
      <c r="J63" s="488">
        <v>89.959447515504678</v>
      </c>
      <c r="K63" s="467">
        <f t="shared" si="7"/>
        <v>99.585636599995752</v>
      </c>
      <c r="L63" s="416">
        <v>10.700587153819482</v>
      </c>
      <c r="M63" s="417">
        <v>0.32693732901836547</v>
      </c>
      <c r="N63" s="489">
        <v>46.158081687896725</v>
      </c>
      <c r="O63" s="467">
        <f t="shared" si="8"/>
        <v>40.746355669426848</v>
      </c>
      <c r="P63" s="416">
        <v>-11.724330432668104</v>
      </c>
      <c r="Q63" s="419">
        <v>0.61537516205716081</v>
      </c>
      <c r="R63" s="488">
        <v>42.051776022935009</v>
      </c>
      <c r="S63" s="467">
        <f t="shared" si="9"/>
        <v>50.272574698239303</v>
      </c>
      <c r="T63" s="416">
        <v>19.549230621842643</v>
      </c>
      <c r="U63" s="417">
        <v>0.28530960518596582</v>
      </c>
    </row>
    <row r="64" spans="1:21" ht="15.75" thickBot="1">
      <c r="A64" s="124" t="s">
        <v>36</v>
      </c>
      <c r="B64" s="471">
        <v>159.22738845412798</v>
      </c>
      <c r="C64" s="469">
        <f t="shared" si="5"/>
        <v>159.22738845412798</v>
      </c>
      <c r="D64" s="506"/>
      <c r="E64" s="506"/>
      <c r="F64" s="471">
        <v>96.840352243907944</v>
      </c>
      <c r="G64" s="471">
        <f t="shared" si="6"/>
        <v>96.840352243907944</v>
      </c>
      <c r="H64" s="506"/>
      <c r="I64" s="506"/>
      <c r="J64" s="471">
        <v>146.83342679457596</v>
      </c>
      <c r="K64" s="471">
        <f t="shared" si="7"/>
        <v>146.83342679457596</v>
      </c>
      <c r="L64" s="506"/>
      <c r="M64" s="506"/>
      <c r="N64" s="471">
        <v>56.046110063208815</v>
      </c>
      <c r="O64" s="471">
        <f t="shared" si="8"/>
        <v>56.046110063208815</v>
      </c>
      <c r="P64" s="506"/>
      <c r="Q64" s="506"/>
      <c r="R64" s="471">
        <v>54.941266905669153</v>
      </c>
      <c r="S64" s="471">
        <f t="shared" si="9"/>
        <v>54.941266905669153</v>
      </c>
      <c r="T64" s="506"/>
      <c r="U64" s="507"/>
    </row>
    <row r="67" spans="1:21" ht="15.75" thickBot="1">
      <c r="A67" t="s">
        <v>119</v>
      </c>
    </row>
    <row r="68" spans="1:21" ht="15.75" thickBot="1">
      <c r="A68" s="1452" t="s">
        <v>0</v>
      </c>
      <c r="B68" s="1430" t="s">
        <v>116</v>
      </c>
      <c r="C68" s="1431"/>
      <c r="D68" s="1431"/>
      <c r="E68" s="1431"/>
      <c r="F68" s="1431"/>
      <c r="G68" s="1431"/>
      <c r="H68" s="1431"/>
      <c r="I68" s="1431"/>
      <c r="J68" s="1431"/>
      <c r="K68" s="1431"/>
      <c r="L68" s="1431"/>
      <c r="M68" s="1431"/>
      <c r="N68" s="1431"/>
      <c r="O68" s="1431"/>
      <c r="P68" s="1431"/>
      <c r="Q68" s="1431"/>
      <c r="R68" s="1431"/>
      <c r="S68" s="1431"/>
      <c r="T68" s="1431"/>
      <c r="U68" s="1431"/>
    </row>
    <row r="69" spans="1:21" ht="15.75" thickBot="1">
      <c r="A69" s="1453"/>
      <c r="B69" s="1454" t="s">
        <v>94</v>
      </c>
      <c r="C69" s="1455"/>
      <c r="D69" s="1455"/>
      <c r="E69" s="1456"/>
      <c r="F69" s="1454" t="s">
        <v>95</v>
      </c>
      <c r="G69" s="1455"/>
      <c r="H69" s="1455"/>
      <c r="I69" s="1456"/>
      <c r="J69" s="1454" t="s">
        <v>96</v>
      </c>
      <c r="K69" s="1455"/>
      <c r="L69" s="1455"/>
      <c r="M69" s="1456"/>
      <c r="N69" s="1454" t="s">
        <v>97</v>
      </c>
      <c r="O69" s="1455"/>
      <c r="P69" s="1455"/>
      <c r="Q69" s="1456"/>
      <c r="R69" s="1462" t="s">
        <v>98</v>
      </c>
      <c r="S69" s="1463"/>
      <c r="T69" s="1463"/>
      <c r="U69" s="1464"/>
    </row>
    <row r="70" spans="1:21" ht="15" customHeight="1">
      <c r="A70" s="1453"/>
      <c r="B70" s="1450" t="s">
        <v>6</v>
      </c>
      <c r="C70" s="1436" t="s">
        <v>7</v>
      </c>
      <c r="D70" s="1438" t="s">
        <v>8</v>
      </c>
      <c r="E70" s="1439"/>
      <c r="F70" s="1450" t="s">
        <v>6</v>
      </c>
      <c r="G70" s="1436" t="s">
        <v>7</v>
      </c>
      <c r="H70" s="1438" t="s">
        <v>8</v>
      </c>
      <c r="I70" s="1439"/>
      <c r="J70" s="1450" t="s">
        <v>6</v>
      </c>
      <c r="K70" s="1436" t="s">
        <v>7</v>
      </c>
      <c r="L70" s="1438" t="s">
        <v>8</v>
      </c>
      <c r="M70" s="1439"/>
      <c r="N70" s="1442" t="s">
        <v>6</v>
      </c>
      <c r="O70" s="1436" t="s">
        <v>7</v>
      </c>
      <c r="P70" s="1438" t="s">
        <v>8</v>
      </c>
      <c r="Q70" s="1444"/>
      <c r="R70" s="1445" t="s">
        <v>6</v>
      </c>
      <c r="S70" s="1447" t="s">
        <v>7</v>
      </c>
      <c r="T70" s="1448" t="s">
        <v>8</v>
      </c>
      <c r="U70" s="1460"/>
    </row>
    <row r="71" spans="1:21" ht="15.75" customHeight="1" thickBot="1">
      <c r="A71" s="1453"/>
      <c r="B71" s="1446"/>
      <c r="C71" s="1437"/>
      <c r="D71" s="23" t="s">
        <v>148</v>
      </c>
      <c r="E71" s="29" t="s">
        <v>10</v>
      </c>
      <c r="F71" s="1446"/>
      <c r="G71" s="1437"/>
      <c r="H71" s="23" t="s">
        <v>148</v>
      </c>
      <c r="I71" s="29" t="s">
        <v>10</v>
      </c>
      <c r="J71" s="1446"/>
      <c r="K71" s="1437"/>
      <c r="L71" s="23" t="s">
        <v>148</v>
      </c>
      <c r="M71" s="29" t="s">
        <v>10</v>
      </c>
      <c r="N71" s="1443"/>
      <c r="O71" s="1437"/>
      <c r="P71" s="23" t="s">
        <v>148</v>
      </c>
      <c r="Q71" s="39" t="s">
        <v>10</v>
      </c>
      <c r="R71" s="1446"/>
      <c r="S71" s="1437"/>
      <c r="T71" s="23" t="s">
        <v>148</v>
      </c>
      <c r="U71" s="29" t="s">
        <v>10</v>
      </c>
    </row>
    <row r="72" spans="1:21" s="10" customFormat="1" ht="15.75">
      <c r="A72" s="41" t="s">
        <v>11</v>
      </c>
      <c r="B72" s="310">
        <v>85.844408205579938</v>
      </c>
      <c r="C72" s="457">
        <f>B72+(B72*D72/100)</f>
        <v>93.416324322191883</v>
      </c>
      <c r="D72" s="378">
        <v>8.8205117548003162</v>
      </c>
      <c r="E72" s="398">
        <v>0.47808011900655101</v>
      </c>
      <c r="F72" s="310">
        <v>95.1194871178092</v>
      </c>
      <c r="G72" s="407">
        <f>F72+(F72*H72/100)</f>
        <v>82.960987345811688</v>
      </c>
      <c r="H72" s="331">
        <v>-12.782343703071836</v>
      </c>
      <c r="I72" s="400">
        <v>0.12825044737295965</v>
      </c>
      <c r="J72" s="313">
        <v>91.27846921943862</v>
      </c>
      <c r="K72" s="407">
        <f>J72+(J72*L72/100)</f>
        <v>111.55256034265273</v>
      </c>
      <c r="L72" s="331">
        <v>22.211252332106973</v>
      </c>
      <c r="M72" s="400">
        <v>4.538079070312457E-2</v>
      </c>
      <c r="N72" s="310">
        <v>92.658896359537479</v>
      </c>
      <c r="O72" s="407">
        <f>N72+(N72*P72/100)</f>
        <v>111.57928659936763</v>
      </c>
      <c r="P72" s="331">
        <v>20.41939952146069</v>
      </c>
      <c r="Q72" s="402">
        <v>6.0014144328892453E-2</v>
      </c>
      <c r="R72" s="313">
        <v>90.19990487349223</v>
      </c>
      <c r="S72" s="407">
        <f>R72+(R72*T72/100)</f>
        <v>291.7791745088752</v>
      </c>
      <c r="T72" s="331">
        <v>223.48057896303027</v>
      </c>
      <c r="U72" s="400">
        <v>2.0551795999742981E-2</v>
      </c>
    </row>
    <row r="73" spans="1:21" s="10" customFormat="1" ht="15.75">
      <c r="A73" s="49" t="s">
        <v>12</v>
      </c>
      <c r="B73" s="247">
        <v>83.98414185741332</v>
      </c>
      <c r="C73" s="458">
        <f t="shared" ref="C73:C97" si="10">B73+(B73*D73/100)</f>
        <v>65.373557438755938</v>
      </c>
      <c r="D73" s="105">
        <v>-22.159641102547774</v>
      </c>
      <c r="E73" s="399">
        <v>4.0473983097122218E-2</v>
      </c>
      <c r="F73" s="247">
        <v>95.303791847835498</v>
      </c>
      <c r="G73" s="408">
        <f t="shared" ref="G73:G97" si="11">F73+(F73*H73/100)</f>
        <v>77.006147039225112</v>
      </c>
      <c r="H73" s="332">
        <v>-19.199283107040351</v>
      </c>
      <c r="I73" s="401">
        <v>2.6614338415894629E-2</v>
      </c>
      <c r="J73" s="245">
        <v>90.126759733995797</v>
      </c>
      <c r="K73" s="408">
        <f t="shared" ref="K73:K97" si="12">J73+(J73*L73/100)</f>
        <v>108.99477435064669</v>
      </c>
      <c r="L73" s="332">
        <v>20.934974997812866</v>
      </c>
      <c r="M73" s="401">
        <v>7.5184796478281538E-2</v>
      </c>
      <c r="N73" s="247">
        <v>91.409552064980602</v>
      </c>
      <c r="O73" s="408">
        <f t="shared" ref="O73:O97" si="13">N73+(N73*P73/100)</f>
        <v>109.91258206994456</v>
      </c>
      <c r="P73" s="332">
        <v>20.241899874764343</v>
      </c>
      <c r="Q73" s="403">
        <v>2.4738260666393647E-2</v>
      </c>
      <c r="R73" s="245">
        <v>89.633212123414424</v>
      </c>
      <c r="S73" s="408">
        <f t="shared" ref="S73:S97" si="14">R73+(R73*T73/100)</f>
        <v>268.90575165816279</v>
      </c>
      <c r="T73" s="332">
        <v>200.00682256919578</v>
      </c>
      <c r="U73" s="401">
        <v>9.2819810083098146E-3</v>
      </c>
    </row>
    <row r="74" spans="1:21" s="10" customFormat="1" ht="15.75">
      <c r="A74" s="49" t="s">
        <v>13</v>
      </c>
      <c r="B74" s="247">
        <v>88.809755986978359</v>
      </c>
      <c r="C74" s="458">
        <f t="shared" si="10"/>
        <v>69.116510202096563</v>
      </c>
      <c r="D74" s="105">
        <v>-22.174642375742255</v>
      </c>
      <c r="E74" s="399">
        <v>6.1521921047728335E-2</v>
      </c>
      <c r="F74" s="247">
        <v>95.784400741702228</v>
      </c>
      <c r="G74" s="408">
        <f t="shared" si="11"/>
        <v>83.778313351144433</v>
      </c>
      <c r="H74" s="332">
        <v>-12.534491313396753</v>
      </c>
      <c r="I74" s="401">
        <v>0.11505041757284429</v>
      </c>
      <c r="J74" s="245">
        <v>96.317930820788902</v>
      </c>
      <c r="K74" s="408">
        <f t="shared" si="12"/>
        <v>135.36764029690823</v>
      </c>
      <c r="L74" s="332">
        <v>40.542512846103399</v>
      </c>
      <c r="M74" s="401">
        <v>1.2506841098392084E-2</v>
      </c>
      <c r="N74" s="247">
        <v>96.000450908642136</v>
      </c>
      <c r="O74" s="408">
        <f t="shared" si="13"/>
        <v>128.23665906254342</v>
      </c>
      <c r="P74" s="332">
        <v>33.579225773198232</v>
      </c>
      <c r="Q74" s="403">
        <v>4.9365888203390775E-3</v>
      </c>
      <c r="R74" s="245">
        <v>89.465162046122714</v>
      </c>
      <c r="S74" s="408">
        <f t="shared" si="14"/>
        <v>242.76092583570585</v>
      </c>
      <c r="T74" s="332">
        <v>171.34687992914303</v>
      </c>
      <c r="U74" s="401">
        <v>2.3319248932947161E-2</v>
      </c>
    </row>
    <row r="75" spans="1:21" s="10" customFormat="1" ht="15.75">
      <c r="A75" s="49" t="s">
        <v>14</v>
      </c>
      <c r="B75" s="247">
        <v>88.404750921951234</v>
      </c>
      <c r="C75" s="458">
        <f t="shared" si="10"/>
        <v>77.142192164967099</v>
      </c>
      <c r="D75" s="105">
        <v>-12.739766403422545</v>
      </c>
      <c r="E75" s="399">
        <v>0.26092122482082802</v>
      </c>
      <c r="F75" s="247">
        <v>94.9730282571103</v>
      </c>
      <c r="G75" s="408">
        <f t="shared" si="11"/>
        <v>83.143129984797284</v>
      </c>
      <c r="H75" s="332">
        <v>-12.456060935834538</v>
      </c>
      <c r="I75" s="401">
        <v>0.11506550106244851</v>
      </c>
      <c r="J75" s="245">
        <v>96.115096956977993</v>
      </c>
      <c r="K75" s="408">
        <f t="shared" si="12"/>
        <v>130.49697687197954</v>
      </c>
      <c r="L75" s="332">
        <v>35.771570755831618</v>
      </c>
      <c r="M75" s="401">
        <v>1.1968188943668145E-2</v>
      </c>
      <c r="N75" s="247">
        <v>95.54113993803395</v>
      </c>
      <c r="O75" s="408">
        <f t="shared" si="13"/>
        <v>124.55893395533845</v>
      </c>
      <c r="P75" s="332">
        <v>30.372040815218288</v>
      </c>
      <c r="Q75" s="403">
        <v>8.1677689109549093E-3</v>
      </c>
      <c r="R75" s="245">
        <v>89.171068483671263</v>
      </c>
      <c r="S75" s="408">
        <f t="shared" si="14"/>
        <v>280.74364024366281</v>
      </c>
      <c r="T75" s="332">
        <v>214.8371383427706</v>
      </c>
      <c r="U75" s="401">
        <v>1.6671824446028403E-2</v>
      </c>
    </row>
    <row r="76" spans="1:21" s="10" customFormat="1" ht="15.75">
      <c r="A76" s="49" t="s">
        <v>15</v>
      </c>
      <c r="B76" s="247">
        <v>89.073857704600826</v>
      </c>
      <c r="C76" s="458">
        <f t="shared" si="10"/>
        <v>75.846446082072305</v>
      </c>
      <c r="D76" s="105">
        <v>-14.849936853970236</v>
      </c>
      <c r="E76" s="399">
        <v>0.20760842922513978</v>
      </c>
      <c r="F76" s="247">
        <v>95.030588149657859</v>
      </c>
      <c r="G76" s="408">
        <f t="shared" si="11"/>
        <v>75.107670399114241</v>
      </c>
      <c r="H76" s="332">
        <v>-20.964742130363572</v>
      </c>
      <c r="I76" s="401">
        <v>4.2395504161683098E-2</v>
      </c>
      <c r="J76" s="245">
        <v>95.17078530400272</v>
      </c>
      <c r="K76" s="408">
        <f t="shared" si="12"/>
        <v>98.363223858321064</v>
      </c>
      <c r="L76" s="332">
        <v>3.354431240764467</v>
      </c>
      <c r="M76" s="401">
        <v>0.73098226130467725</v>
      </c>
      <c r="N76" s="247">
        <v>94.892475368994795</v>
      </c>
      <c r="O76" s="408">
        <f t="shared" si="13"/>
        <v>109.41580802121433</v>
      </c>
      <c r="P76" s="332">
        <v>15.305041412129608</v>
      </c>
      <c r="Q76" s="403">
        <v>5.4534923790810978E-2</v>
      </c>
      <c r="R76" s="245">
        <v>90.217481501171832</v>
      </c>
      <c r="S76" s="408">
        <f t="shared" si="14"/>
        <v>265.29125948572619</v>
      </c>
      <c r="T76" s="332">
        <v>194.05748760818634</v>
      </c>
      <c r="U76" s="401">
        <v>7.74643617112833E-3</v>
      </c>
    </row>
    <row r="77" spans="1:21" s="10" customFormat="1" ht="15.75">
      <c r="A77" s="49" t="s">
        <v>16</v>
      </c>
      <c r="B77" s="247">
        <v>88.711311971532751</v>
      </c>
      <c r="C77" s="458">
        <f t="shared" si="10"/>
        <v>58.964773897072902</v>
      </c>
      <c r="D77" s="105">
        <v>-33.531843249038459</v>
      </c>
      <c r="E77" s="399">
        <v>1.4022393602170372E-2</v>
      </c>
      <c r="F77" s="247">
        <v>91.583915590280043</v>
      </c>
      <c r="G77" s="408">
        <f t="shared" si="11"/>
        <v>78.997966653971304</v>
      </c>
      <c r="H77" s="332">
        <v>-13.742532032168867</v>
      </c>
      <c r="I77" s="401">
        <v>7.6464803501240755E-2</v>
      </c>
      <c r="J77" s="245">
        <v>89.209026564126731</v>
      </c>
      <c r="K77" s="408">
        <f t="shared" si="12"/>
        <v>137.20226314982</v>
      </c>
      <c r="L77" s="332">
        <v>53.798632755166288</v>
      </c>
      <c r="M77" s="401">
        <v>2.9793286774714763E-3</v>
      </c>
      <c r="N77" s="247">
        <v>89.137056175225112</v>
      </c>
      <c r="O77" s="408">
        <f t="shared" si="13"/>
        <v>122.2749054123416</v>
      </c>
      <c r="P77" s="332">
        <v>37.176288581905027</v>
      </c>
      <c r="Q77" s="403">
        <v>1.4781663364452915E-3</v>
      </c>
      <c r="R77" s="245">
        <v>83.111905152161384</v>
      </c>
      <c r="S77" s="408">
        <f t="shared" si="14"/>
        <v>214.68052034364808</v>
      </c>
      <c r="T77" s="332">
        <v>158.30297109735446</v>
      </c>
      <c r="U77" s="401">
        <v>2.0756533520210563E-2</v>
      </c>
    </row>
    <row r="78" spans="1:21" s="10" customFormat="1" ht="15.75">
      <c r="A78" s="49" t="s">
        <v>17</v>
      </c>
      <c r="B78" s="247">
        <v>88.619385362503166</v>
      </c>
      <c r="C78" s="458">
        <f t="shared" si="10"/>
        <v>67.034319746265879</v>
      </c>
      <c r="D78" s="105">
        <v>-24.357047307360819</v>
      </c>
      <c r="E78" s="399">
        <v>2.7291997856202888E-2</v>
      </c>
      <c r="F78" s="247">
        <v>95.593962786132025</v>
      </c>
      <c r="G78" s="408">
        <f t="shared" si="11"/>
        <v>81.203760015010914</v>
      </c>
      <c r="H78" s="332">
        <v>-15.053463996796159</v>
      </c>
      <c r="I78" s="401">
        <v>6.4686943817207285E-2</v>
      </c>
      <c r="J78" s="245">
        <v>97.086630189794789</v>
      </c>
      <c r="K78" s="408">
        <f t="shared" si="12"/>
        <v>133.6831145603141</v>
      </c>
      <c r="L78" s="332">
        <v>37.694669491542541</v>
      </c>
      <c r="M78" s="401">
        <v>8.4282810177647334E-3</v>
      </c>
      <c r="N78" s="247">
        <v>96.306319990833586</v>
      </c>
      <c r="O78" s="408">
        <f t="shared" si="13"/>
        <v>124.72873440364334</v>
      </c>
      <c r="P78" s="332">
        <v>29.512512175228995</v>
      </c>
      <c r="Q78" s="403">
        <v>6.6507913593465643E-3</v>
      </c>
      <c r="R78" s="245">
        <v>88.18733893505366</v>
      </c>
      <c r="S78" s="408">
        <f t="shared" si="14"/>
        <v>266.46970925283949</v>
      </c>
      <c r="T78" s="332">
        <v>202.16322713749582</v>
      </c>
      <c r="U78" s="401">
        <v>1.265012303232077E-2</v>
      </c>
    </row>
    <row r="79" spans="1:21" s="10" customFormat="1" ht="15.75">
      <c r="A79" s="49" t="s">
        <v>18</v>
      </c>
      <c r="B79" s="247">
        <v>89.181173482616686</v>
      </c>
      <c r="C79" s="458">
        <f t="shared" si="10"/>
        <v>73.93618789283039</v>
      </c>
      <c r="D79" s="105">
        <v>-17.094398957149711</v>
      </c>
      <c r="E79" s="399">
        <v>0.16525151550409289</v>
      </c>
      <c r="F79" s="247">
        <v>94.817887837080946</v>
      </c>
      <c r="G79" s="408">
        <f t="shared" si="11"/>
        <v>68.702168949585641</v>
      </c>
      <c r="H79" s="332">
        <v>-27.543029573035998</v>
      </c>
      <c r="I79" s="401">
        <v>2.8259240863472476E-2</v>
      </c>
      <c r="J79" s="245">
        <v>95.984127468375618</v>
      </c>
      <c r="K79" s="408">
        <f t="shared" si="12"/>
        <v>80.049882876976028</v>
      </c>
      <c r="L79" s="332">
        <v>-16.600916226122408</v>
      </c>
      <c r="M79" s="401">
        <v>0.1066124172634898</v>
      </c>
      <c r="N79" s="247">
        <v>94.31968177804859</v>
      </c>
      <c r="O79" s="408">
        <f t="shared" si="13"/>
        <v>94.35648668219801</v>
      </c>
      <c r="P79" s="332">
        <v>3.9021446484545336E-2</v>
      </c>
      <c r="Q79" s="403">
        <v>0.99617768144831131</v>
      </c>
      <c r="R79" s="245">
        <v>86.49089665898029</v>
      </c>
      <c r="S79" s="408">
        <f t="shared" si="14"/>
        <v>233.82815596659105</v>
      </c>
      <c r="T79" s="332">
        <v>170.35001948070664</v>
      </c>
      <c r="U79" s="401">
        <v>1.4212251445526528E-3</v>
      </c>
    </row>
    <row r="80" spans="1:21" s="10" customFormat="1" ht="15.75">
      <c r="A80" s="49" t="s">
        <v>19</v>
      </c>
      <c r="B80" s="247">
        <v>88.05297865784668</v>
      </c>
      <c r="C80" s="458">
        <f t="shared" si="10"/>
        <v>87.292668878289248</v>
      </c>
      <c r="D80" s="105">
        <v>-0.86346855171342218</v>
      </c>
      <c r="E80" s="399">
        <v>0.93896902316681685</v>
      </c>
      <c r="F80" s="247">
        <v>88.002866245751335</v>
      </c>
      <c r="G80" s="408">
        <f t="shared" si="11"/>
        <v>67.65904508856643</v>
      </c>
      <c r="H80" s="332">
        <v>-23.11722563714461</v>
      </c>
      <c r="I80" s="401">
        <v>7.2197282966366225E-2</v>
      </c>
      <c r="J80" s="245">
        <v>81.542795868748243</v>
      </c>
      <c r="K80" s="408">
        <f t="shared" si="12"/>
        <v>65.877683254772222</v>
      </c>
      <c r="L80" s="332">
        <v>-19.210909372289212</v>
      </c>
      <c r="M80" s="401">
        <v>7.952617400873481E-2</v>
      </c>
      <c r="N80" s="247">
        <v>81.077005726608078</v>
      </c>
      <c r="O80" s="408">
        <f t="shared" si="13"/>
        <v>78.983113532260518</v>
      </c>
      <c r="P80" s="332">
        <v>-2.5825968479992585</v>
      </c>
      <c r="Q80" s="403">
        <v>0.77144511654306402</v>
      </c>
      <c r="R80" s="245">
        <v>76.610157859885334</v>
      </c>
      <c r="S80" s="408">
        <f t="shared" si="14"/>
        <v>236.66029712116935</v>
      </c>
      <c r="T80" s="332">
        <v>208.91503650730576</v>
      </c>
      <c r="U80" s="401">
        <v>9.5629156159657898E-4</v>
      </c>
    </row>
    <row r="81" spans="1:21" s="10" customFormat="1" ht="15.75">
      <c r="A81" s="49" t="s">
        <v>20</v>
      </c>
      <c r="B81" s="247">
        <v>85.695999250751512</v>
      </c>
      <c r="C81" s="458">
        <f t="shared" si="10"/>
        <v>63.862026345076288</v>
      </c>
      <c r="D81" s="105">
        <v>-25.478404005521586</v>
      </c>
      <c r="E81" s="399">
        <v>2.4609218012920663E-2</v>
      </c>
      <c r="F81" s="247">
        <v>89.420525878061696</v>
      </c>
      <c r="G81" s="408">
        <f t="shared" si="11"/>
        <v>80.34834072357171</v>
      </c>
      <c r="H81" s="332">
        <v>-10.145528742317259</v>
      </c>
      <c r="I81" s="401">
        <v>0.14597670176212008</v>
      </c>
      <c r="J81" s="245">
        <v>80.010754999385455</v>
      </c>
      <c r="K81" s="408">
        <f t="shared" si="12"/>
        <v>125.52814675798942</v>
      </c>
      <c r="L81" s="332">
        <v>56.8890916714304</v>
      </c>
      <c r="M81" s="401">
        <v>2.8057745570999066E-3</v>
      </c>
      <c r="N81" s="247">
        <v>80.615706583424085</v>
      </c>
      <c r="O81" s="408">
        <f t="shared" si="13"/>
        <v>112.59839211385416</v>
      </c>
      <c r="P81" s="332">
        <v>39.673020166775089</v>
      </c>
      <c r="Q81" s="403">
        <v>2.4974314687640268E-3</v>
      </c>
      <c r="R81" s="245">
        <v>77.331747293462115</v>
      </c>
      <c r="S81" s="408">
        <f t="shared" si="14"/>
        <v>224.30795139262011</v>
      </c>
      <c r="T81" s="332">
        <v>190.05933428790357</v>
      </c>
      <c r="U81" s="401">
        <v>2.3795513095891986E-2</v>
      </c>
    </row>
    <row r="82" spans="1:21" s="10" customFormat="1" ht="15.75">
      <c r="A82" s="49" t="s">
        <v>21</v>
      </c>
      <c r="B82" s="247">
        <v>89.02112256959019</v>
      </c>
      <c r="C82" s="458">
        <f t="shared" si="10"/>
        <v>62.923033942213706</v>
      </c>
      <c r="D82" s="105">
        <v>-29.316737279935907</v>
      </c>
      <c r="E82" s="399">
        <v>1.3412539430828227E-2</v>
      </c>
      <c r="F82" s="247">
        <v>95.636875123982506</v>
      </c>
      <c r="G82" s="408">
        <f t="shared" si="11"/>
        <v>69.246310368712955</v>
      </c>
      <c r="H82" s="332">
        <v>-27.594549404774192</v>
      </c>
      <c r="I82" s="401">
        <v>5.7550923541476746E-3</v>
      </c>
      <c r="J82" s="245">
        <v>96.916058058961625</v>
      </c>
      <c r="K82" s="408">
        <f t="shared" si="12"/>
        <v>80.882147131679019</v>
      </c>
      <c r="L82" s="332">
        <v>-16.544122045830548</v>
      </c>
      <c r="M82" s="401">
        <v>8.6541498285503324E-2</v>
      </c>
      <c r="N82" s="247">
        <v>95.58043853146205</v>
      </c>
      <c r="O82" s="408">
        <f t="shared" si="13"/>
        <v>92.997270584902594</v>
      </c>
      <c r="P82" s="332">
        <v>-2.7026115241238959</v>
      </c>
      <c r="Q82" s="403">
        <v>0.73506829667830464</v>
      </c>
      <c r="R82" s="245">
        <v>88.062015924355151</v>
      </c>
      <c r="S82" s="408">
        <f t="shared" si="14"/>
        <v>220.7848334927973</v>
      </c>
      <c r="T82" s="332">
        <v>150.71517063889434</v>
      </c>
      <c r="U82" s="401">
        <v>1.0895321522394698E-3</v>
      </c>
    </row>
    <row r="83" spans="1:21" s="10" customFormat="1" ht="15.75">
      <c r="A83" s="49" t="s">
        <v>22</v>
      </c>
      <c r="B83" s="247">
        <v>89.077487708018708</v>
      </c>
      <c r="C83" s="458">
        <f t="shared" si="10"/>
        <v>94.177660696465352</v>
      </c>
      <c r="D83" s="105">
        <v>5.7255465097580673</v>
      </c>
      <c r="E83" s="399">
        <v>0.6134061038304478</v>
      </c>
      <c r="F83" s="247">
        <v>89.674602621106644</v>
      </c>
      <c r="G83" s="408">
        <f t="shared" si="11"/>
        <v>64.593008844099145</v>
      </c>
      <c r="H83" s="332">
        <v>-27.969562221515847</v>
      </c>
      <c r="I83" s="401">
        <v>5.5428109035971E-2</v>
      </c>
      <c r="J83" s="245">
        <v>86.054444329492597</v>
      </c>
      <c r="K83" s="408">
        <f t="shared" si="12"/>
        <v>51.166671927636358</v>
      </c>
      <c r="L83" s="332">
        <v>-40.541511450907706</v>
      </c>
      <c r="M83" s="401">
        <v>4.9927297263832222E-3</v>
      </c>
      <c r="N83" s="247">
        <v>84.686378201178769</v>
      </c>
      <c r="O83" s="408">
        <f t="shared" si="13"/>
        <v>76.871659397484166</v>
      </c>
      <c r="P83" s="332">
        <v>-9.2278344754928057</v>
      </c>
      <c r="Q83" s="403">
        <v>0.43844225974869322</v>
      </c>
      <c r="R83" s="245">
        <v>77.903519348502783</v>
      </c>
      <c r="S83" s="408">
        <f t="shared" si="14"/>
        <v>205.06297828525902</v>
      </c>
      <c r="T83" s="332">
        <v>163.22684777295632</v>
      </c>
      <c r="U83" s="401">
        <v>4.012992082787832E-4</v>
      </c>
    </row>
    <row r="84" spans="1:21" s="10" customFormat="1" ht="15.75">
      <c r="A84" s="49" t="s">
        <v>23</v>
      </c>
      <c r="B84" s="247">
        <v>86.083095476795535</v>
      </c>
      <c r="C84" s="458">
        <f t="shared" si="10"/>
        <v>65.068579823114803</v>
      </c>
      <c r="D84" s="105">
        <v>-24.411895898127156</v>
      </c>
      <c r="E84" s="399">
        <v>4.4219103586584547E-2</v>
      </c>
      <c r="F84" s="247">
        <v>88.538907047952677</v>
      </c>
      <c r="G84" s="408">
        <f t="shared" si="11"/>
        <v>78.824690295252395</v>
      </c>
      <c r="H84" s="332">
        <v>-10.971692645176958</v>
      </c>
      <c r="I84" s="401">
        <v>0.12440590789848238</v>
      </c>
      <c r="J84" s="245">
        <v>72.945595436087132</v>
      </c>
      <c r="K84" s="408">
        <f t="shared" si="12"/>
        <v>111.68972276877571</v>
      </c>
      <c r="L84" s="332">
        <v>53.113730995088083</v>
      </c>
      <c r="M84" s="401">
        <v>4.748821553376247E-3</v>
      </c>
      <c r="N84" s="247">
        <v>73.573262608545846</v>
      </c>
      <c r="O84" s="408">
        <f t="shared" si="13"/>
        <v>101.15197657067804</v>
      </c>
      <c r="P84" s="332">
        <v>37.484696184900216</v>
      </c>
      <c r="Q84" s="403">
        <v>3.3129878940113731E-3</v>
      </c>
      <c r="R84" s="245">
        <v>70.739792165607795</v>
      </c>
      <c r="S84" s="408">
        <f t="shared" si="14"/>
        <v>170.01407812461252</v>
      </c>
      <c r="T84" s="332">
        <v>140.33725986442721</v>
      </c>
      <c r="U84" s="401">
        <v>3.6334267521528664E-2</v>
      </c>
    </row>
    <row r="85" spans="1:21" s="10" customFormat="1" ht="15.75">
      <c r="A85" s="49" t="s">
        <v>24</v>
      </c>
      <c r="B85" s="247">
        <v>89.025787814658784</v>
      </c>
      <c r="C85" s="458">
        <f t="shared" si="10"/>
        <v>74.446537978077743</v>
      </c>
      <c r="D85" s="105">
        <v>-16.376434507867906</v>
      </c>
      <c r="E85" s="399">
        <v>8.1751911816185491E-2</v>
      </c>
      <c r="F85" s="247">
        <v>93.16761876324145</v>
      </c>
      <c r="G85" s="408">
        <f t="shared" si="11"/>
        <v>116.88153022518509</v>
      </c>
      <c r="H85" s="332">
        <v>25.452954338358346</v>
      </c>
      <c r="I85" s="401">
        <v>7.6042254754586317E-3</v>
      </c>
      <c r="J85" s="245">
        <v>92.971138403936777</v>
      </c>
      <c r="K85" s="408">
        <f t="shared" si="12"/>
        <v>190.32377308512662</v>
      </c>
      <c r="L85" s="332">
        <v>104.71274887289917</v>
      </c>
      <c r="M85" s="401">
        <v>1.6801824908672859E-2</v>
      </c>
      <c r="N85" s="247">
        <v>91.012378226478788</v>
      </c>
      <c r="O85" s="408">
        <f t="shared" si="13"/>
        <v>153.54109373544543</v>
      </c>
      <c r="P85" s="332">
        <v>68.70352882480195</v>
      </c>
      <c r="Q85" s="403">
        <v>1.2290300039244867E-3</v>
      </c>
      <c r="R85" s="245">
        <v>83.629202703261541</v>
      </c>
      <c r="S85" s="408">
        <f t="shared" si="14"/>
        <v>371.69644243282789</v>
      </c>
      <c r="T85" s="332">
        <v>344.45771383437057</v>
      </c>
      <c r="U85" s="401">
        <v>2.9178486134879097E-2</v>
      </c>
    </row>
    <row r="86" spans="1:21" s="10" customFormat="1" ht="15.75">
      <c r="A86" s="49" t="s">
        <v>25</v>
      </c>
      <c r="B86" s="248">
        <v>90.57127097509391</v>
      </c>
      <c r="C86" s="458">
        <f t="shared" si="10"/>
        <v>58.991800886239645</v>
      </c>
      <c r="D86" s="105">
        <v>-34.866983480377861</v>
      </c>
      <c r="E86" s="399">
        <v>3.4253282361183563E-3</v>
      </c>
      <c r="F86" s="248">
        <v>93.309636529767971</v>
      </c>
      <c r="G86" s="408">
        <f t="shared" si="11"/>
        <v>60.943472727855237</v>
      </c>
      <c r="H86" s="332">
        <v>-34.686839436553974</v>
      </c>
      <c r="I86" s="401">
        <v>7.5617365298786994E-3</v>
      </c>
      <c r="J86" s="246">
        <v>91.411483906971341</v>
      </c>
      <c r="K86" s="408">
        <f t="shared" si="12"/>
        <v>62.52407653106053</v>
      </c>
      <c r="L86" s="332">
        <v>-31.601507973887909</v>
      </c>
      <c r="M86" s="401">
        <v>2.4585905648575957E-3</v>
      </c>
      <c r="N86" s="248">
        <v>93.287874802469034</v>
      </c>
      <c r="O86" s="408">
        <f t="shared" si="13"/>
        <v>82.043367193420622</v>
      </c>
      <c r="P86" s="332">
        <v>-12.053557477708571</v>
      </c>
      <c r="Q86" s="403">
        <v>0.20232793310048214</v>
      </c>
      <c r="R86" s="246">
        <v>93.837056302947047</v>
      </c>
      <c r="S86" s="408">
        <f t="shared" si="14"/>
        <v>231.2295834381608</v>
      </c>
      <c r="T86" s="332">
        <v>146.4160669018118</v>
      </c>
      <c r="U86" s="401">
        <v>5.8172990597105134E-4</v>
      </c>
    </row>
    <row r="87" spans="1:21" s="10" customFormat="1" ht="15.75">
      <c r="A87" s="49" t="s">
        <v>26</v>
      </c>
      <c r="B87" s="247">
        <v>89.403210783733272</v>
      </c>
      <c r="C87" s="458">
        <f t="shared" si="10"/>
        <v>50.889963403456996</v>
      </c>
      <c r="D87" s="105">
        <v>-43.078147912875274</v>
      </c>
      <c r="E87" s="399">
        <v>1.3377113061836077E-3</v>
      </c>
      <c r="F87" s="247">
        <v>88.742844771304036</v>
      </c>
      <c r="G87" s="408">
        <f t="shared" si="11"/>
        <v>55.01190175473463</v>
      </c>
      <c r="H87" s="332">
        <v>-38.00976079085158</v>
      </c>
      <c r="I87" s="401">
        <v>7.8530644671356547E-3</v>
      </c>
      <c r="J87" s="245">
        <v>80.934438492856842</v>
      </c>
      <c r="K87" s="408">
        <f t="shared" si="12"/>
        <v>42.319607484149373</v>
      </c>
      <c r="L87" s="332">
        <v>-47.711248422530986</v>
      </c>
      <c r="M87" s="401">
        <v>1.4156413584235125E-3</v>
      </c>
      <c r="N87" s="247">
        <v>76.54439006272375</v>
      </c>
      <c r="O87" s="408">
        <f t="shared" si="13"/>
        <v>57.923423497004109</v>
      </c>
      <c r="P87" s="332">
        <v>-24.327016716000774</v>
      </c>
      <c r="Q87" s="403">
        <v>7.4345592382213152E-2</v>
      </c>
      <c r="R87" s="245">
        <v>69.910739804164209</v>
      </c>
      <c r="S87" s="408">
        <f t="shared" si="14"/>
        <v>126.23436200673481</v>
      </c>
      <c r="T87" s="332">
        <v>80.565049605176256</v>
      </c>
      <c r="U87" s="401">
        <v>9.3589419587673697E-4</v>
      </c>
    </row>
    <row r="88" spans="1:21" s="10" customFormat="1" ht="15.75">
      <c r="A88" s="49" t="s">
        <v>27</v>
      </c>
      <c r="B88" s="247">
        <v>90.143068030888998</v>
      </c>
      <c r="C88" s="458">
        <f t="shared" si="10"/>
        <v>69.422368388488792</v>
      </c>
      <c r="D88" s="105">
        <v>-22.986459297458037</v>
      </c>
      <c r="E88" s="399">
        <v>3.7435304534868388E-2</v>
      </c>
      <c r="F88" s="247">
        <v>84.082333222554524</v>
      </c>
      <c r="G88" s="408">
        <f t="shared" si="11"/>
        <v>57.310399545434898</v>
      </c>
      <c r="H88" s="332">
        <v>-31.84014126517868</v>
      </c>
      <c r="I88" s="401">
        <v>1.9177742116493288E-2</v>
      </c>
      <c r="J88" s="245">
        <v>71.285472256196343</v>
      </c>
      <c r="K88" s="408">
        <f t="shared" si="12"/>
        <v>39.505026314015701</v>
      </c>
      <c r="L88" s="332">
        <v>-44.581939259605861</v>
      </c>
      <c r="M88" s="401">
        <v>6.0151366862555835E-3</v>
      </c>
      <c r="N88" s="247">
        <v>67.017713892907466</v>
      </c>
      <c r="O88" s="408">
        <f t="shared" si="13"/>
        <v>55.151588409542619</v>
      </c>
      <c r="P88" s="332">
        <v>-17.705953835319718</v>
      </c>
      <c r="Q88" s="403">
        <v>0.25483457614828564</v>
      </c>
      <c r="R88" s="245">
        <v>61.069383380798513</v>
      </c>
      <c r="S88" s="408">
        <f t="shared" si="14"/>
        <v>117.56324840451364</v>
      </c>
      <c r="T88" s="332">
        <v>92.507672251162731</v>
      </c>
      <c r="U88" s="401">
        <v>1.9879701605475981E-3</v>
      </c>
    </row>
    <row r="89" spans="1:21" s="10" customFormat="1" ht="15.75">
      <c r="A89" s="49" t="s">
        <v>28</v>
      </c>
      <c r="B89" s="247">
        <v>90.290820537490859</v>
      </c>
      <c r="C89" s="458">
        <f t="shared" si="10"/>
        <v>55.98555064873959</v>
      </c>
      <c r="D89" s="105">
        <v>-37.994194409283189</v>
      </c>
      <c r="E89" s="399">
        <v>9.2164574413084958E-3</v>
      </c>
      <c r="F89" s="247">
        <v>88.506151758779723</v>
      </c>
      <c r="G89" s="408">
        <f t="shared" si="11"/>
        <v>69.618299469779416</v>
      </c>
      <c r="H89" s="332">
        <v>-21.34072255279888</v>
      </c>
      <c r="I89" s="401">
        <v>9.7934435773133609E-3</v>
      </c>
      <c r="J89" s="245">
        <v>70.952922435058824</v>
      </c>
      <c r="K89" s="408">
        <f t="shared" si="12"/>
        <v>98.300863278597276</v>
      </c>
      <c r="L89" s="332">
        <v>38.543783546857057</v>
      </c>
      <c r="M89" s="401">
        <v>1.3730159449828935E-2</v>
      </c>
      <c r="N89" s="247">
        <v>66.402104736627507</v>
      </c>
      <c r="O89" s="408">
        <f t="shared" si="13"/>
        <v>79.994210312191683</v>
      </c>
      <c r="P89" s="332">
        <v>20.469389681961001</v>
      </c>
      <c r="Q89" s="403">
        <v>2.6205002084377815E-2</v>
      </c>
      <c r="R89" s="245">
        <v>61.92388483354231</v>
      </c>
      <c r="S89" s="408">
        <f t="shared" si="14"/>
        <v>130.67386011042532</v>
      </c>
      <c r="T89" s="332">
        <v>111.02335627309226</v>
      </c>
      <c r="U89" s="401">
        <v>4.7605103701772858E-2</v>
      </c>
    </row>
    <row r="90" spans="1:21" s="10" customFormat="1" ht="15.75">
      <c r="A90" s="49" t="s">
        <v>29</v>
      </c>
      <c r="B90" s="247">
        <v>85.208329930541851</v>
      </c>
      <c r="C90" s="458">
        <f t="shared" si="10"/>
        <v>58.011425301527638</v>
      </c>
      <c r="D90" s="105">
        <v>-31.91812895662191</v>
      </c>
      <c r="E90" s="399">
        <v>1.1043249295452579E-2</v>
      </c>
      <c r="F90" s="247">
        <v>80.818695240317695</v>
      </c>
      <c r="G90" s="408">
        <f t="shared" si="11"/>
        <v>57.569329389520369</v>
      </c>
      <c r="H90" s="332">
        <v>-28.767311550457954</v>
      </c>
      <c r="I90" s="401">
        <v>5.1733392802354988E-3</v>
      </c>
      <c r="J90" s="245">
        <v>88.792374899165551</v>
      </c>
      <c r="K90" s="408">
        <f t="shared" si="12"/>
        <v>92.445052313472615</v>
      </c>
      <c r="L90" s="332">
        <v>4.1137287052577598</v>
      </c>
      <c r="M90" s="401">
        <v>0.72357700183050688</v>
      </c>
      <c r="N90" s="247">
        <v>84.302806413588783</v>
      </c>
      <c r="O90" s="408">
        <f t="shared" si="13"/>
        <v>93.13536683165124</v>
      </c>
      <c r="P90" s="332">
        <v>10.477184323769716</v>
      </c>
      <c r="Q90" s="403">
        <v>0.21564487414206279</v>
      </c>
      <c r="R90" s="245">
        <v>70.237538798270094</v>
      </c>
      <c r="S90" s="408">
        <f t="shared" si="14"/>
        <v>185.1059334508758</v>
      </c>
      <c r="T90" s="332">
        <v>163.54273885154248</v>
      </c>
      <c r="U90" s="401">
        <v>3.8957712577926389E-3</v>
      </c>
    </row>
    <row r="91" spans="1:21" s="10" customFormat="1" ht="15.75">
      <c r="A91" s="49" t="s">
        <v>30</v>
      </c>
      <c r="B91" s="247">
        <v>88.191462386890436</v>
      </c>
      <c r="C91" s="458">
        <f t="shared" si="10"/>
        <v>28.38894473481021</v>
      </c>
      <c r="D91" s="105">
        <v>-67.809871878221401</v>
      </c>
      <c r="E91" s="399">
        <v>4.3166143199190989E-3</v>
      </c>
      <c r="F91" s="247">
        <v>91.109975626273837</v>
      </c>
      <c r="G91" s="408">
        <f t="shared" si="11"/>
        <v>41.10211625022859</v>
      </c>
      <c r="H91" s="332">
        <v>-54.887358966238409</v>
      </c>
      <c r="I91" s="401">
        <v>1.7493631591088485E-4</v>
      </c>
      <c r="J91" s="245">
        <v>93.045304047640286</v>
      </c>
      <c r="K91" s="408">
        <f t="shared" si="12"/>
        <v>34.289050095269175</v>
      </c>
      <c r="L91" s="332">
        <v>-63.148005752431324</v>
      </c>
      <c r="M91" s="401">
        <v>1.1562836535898115E-3</v>
      </c>
      <c r="N91" s="247">
        <v>89.89879563696951</v>
      </c>
      <c r="O91" s="408">
        <f t="shared" si="13"/>
        <v>44.857518914165716</v>
      </c>
      <c r="P91" s="332">
        <v>-50.102202597563227</v>
      </c>
      <c r="Q91" s="403">
        <v>1.2819400681506187E-3</v>
      </c>
      <c r="R91" s="245">
        <v>77.33061653052826</v>
      </c>
      <c r="S91" s="408">
        <f t="shared" si="14"/>
        <v>98.833915097532611</v>
      </c>
      <c r="T91" s="332">
        <v>27.80696641480333</v>
      </c>
      <c r="U91" s="401">
        <v>2.2812937415845863E-2</v>
      </c>
    </row>
    <row r="92" spans="1:21" s="10" customFormat="1" ht="15.75">
      <c r="A92" s="49" t="s">
        <v>31</v>
      </c>
      <c r="B92" s="247">
        <v>81.648913573868811</v>
      </c>
      <c r="C92" s="458">
        <f t="shared" si="10"/>
        <v>30.955976105650898</v>
      </c>
      <c r="D92" s="105">
        <v>-62.086481312890186</v>
      </c>
      <c r="E92" s="399">
        <v>1.4490370509679233E-4</v>
      </c>
      <c r="F92" s="247">
        <v>81.072071489242873</v>
      </c>
      <c r="G92" s="408">
        <f t="shared" si="11"/>
        <v>48.683225722654136</v>
      </c>
      <c r="H92" s="332">
        <v>-39.95068236400779</v>
      </c>
      <c r="I92" s="401">
        <v>2.8930661863635627E-3</v>
      </c>
      <c r="J92" s="245">
        <v>63.741322965025283</v>
      </c>
      <c r="K92" s="408">
        <f t="shared" si="12"/>
        <v>26.789905465979196</v>
      </c>
      <c r="L92" s="332">
        <v>-57.970898281043283</v>
      </c>
      <c r="M92" s="401">
        <v>2.0961358829863258E-3</v>
      </c>
      <c r="N92" s="247">
        <v>53.295275042721606</v>
      </c>
      <c r="O92" s="408">
        <f t="shared" si="13"/>
        <v>32.900685601224481</v>
      </c>
      <c r="P92" s="332">
        <v>-38.2671623800586</v>
      </c>
      <c r="Q92" s="403">
        <v>3.6262911416930062E-2</v>
      </c>
      <c r="R92" s="245">
        <v>43.070319592951435</v>
      </c>
      <c r="S92" s="408">
        <f t="shared" si="14"/>
        <v>56.740243888066942</v>
      </c>
      <c r="T92" s="332">
        <v>31.738618204617701</v>
      </c>
      <c r="U92" s="401">
        <v>2.244809536543917E-2</v>
      </c>
    </row>
    <row r="93" spans="1:21" s="10" customFormat="1" ht="15.75">
      <c r="A93" s="49" t="s">
        <v>32</v>
      </c>
      <c r="B93" s="247">
        <v>90.978810369649139</v>
      </c>
      <c r="C93" s="458">
        <f t="shared" si="10"/>
        <v>33.536648615064145</v>
      </c>
      <c r="D93" s="105">
        <v>-63.137956543063254</v>
      </c>
      <c r="E93" s="399">
        <v>1.2478402155234256E-3</v>
      </c>
      <c r="F93" s="247">
        <v>83.807740287220895</v>
      </c>
      <c r="G93" s="408">
        <f t="shared" si="11"/>
        <v>46.199334107844322</v>
      </c>
      <c r="H93" s="332">
        <v>-44.874621425762449</v>
      </c>
      <c r="I93" s="401">
        <v>8.5904638263803381E-4</v>
      </c>
      <c r="J93" s="245">
        <v>61.660985986076994</v>
      </c>
      <c r="K93" s="408">
        <f t="shared" si="12"/>
        <v>26.777837150953204</v>
      </c>
      <c r="L93" s="332">
        <v>-56.572479789733457</v>
      </c>
      <c r="M93" s="401">
        <v>1.5422633716882897E-4</v>
      </c>
      <c r="N93" s="247">
        <v>54.161107121310565</v>
      </c>
      <c r="O93" s="408">
        <f t="shared" si="13"/>
        <v>32.23107470021197</v>
      </c>
      <c r="P93" s="332">
        <v>-40.490369541338026</v>
      </c>
      <c r="Q93" s="403">
        <v>4.5200142429410077E-3</v>
      </c>
      <c r="R93" s="245">
        <v>47.785785856604441</v>
      </c>
      <c r="S93" s="408">
        <f t="shared" si="14"/>
        <v>72.77277283204441</v>
      </c>
      <c r="T93" s="332">
        <v>52.289580525934845</v>
      </c>
      <c r="U93" s="401">
        <v>1.0351660388540447E-3</v>
      </c>
    </row>
    <row r="94" spans="1:21" s="10" customFormat="1" ht="15.75">
      <c r="A94" s="49" t="s">
        <v>33</v>
      </c>
      <c r="B94" s="247">
        <v>86.654136386269357</v>
      </c>
      <c r="C94" s="458">
        <f t="shared" si="10"/>
        <v>20.377553750760498</v>
      </c>
      <c r="D94" s="105">
        <v>-76.484038038385677</v>
      </c>
      <c r="E94" s="399">
        <v>6.9414841634622398E-3</v>
      </c>
      <c r="F94" s="247">
        <v>81.001323361468465</v>
      </c>
      <c r="G94" s="408">
        <f t="shared" si="11"/>
        <v>44.830586039246278</v>
      </c>
      <c r="H94" s="332">
        <v>-44.654501705867503</v>
      </c>
      <c r="I94" s="401">
        <v>7.7528517402054463E-4</v>
      </c>
      <c r="J94" s="245">
        <v>63.658078645178698</v>
      </c>
      <c r="K94" s="408">
        <f t="shared" si="12"/>
        <v>24.691606009536855</v>
      </c>
      <c r="L94" s="332">
        <v>-61.212140650420125</v>
      </c>
      <c r="M94" s="401">
        <v>2.8169023435528572E-3</v>
      </c>
      <c r="N94" s="247">
        <v>54.586091664813544</v>
      </c>
      <c r="O94" s="408">
        <f t="shared" si="13"/>
        <v>29.002877197025956</v>
      </c>
      <c r="P94" s="332">
        <v>-46.867642814366668</v>
      </c>
      <c r="Q94" s="403">
        <v>1.3263173140412341E-2</v>
      </c>
      <c r="R94" s="245">
        <v>48.358799169843657</v>
      </c>
      <c r="S94" s="408">
        <f t="shared" si="14"/>
        <v>54.968307188830487</v>
      </c>
      <c r="T94" s="332">
        <v>13.66764297800945</v>
      </c>
      <c r="U94" s="401">
        <v>0.15697248463896374</v>
      </c>
    </row>
    <row r="95" spans="1:21" s="10" customFormat="1" ht="15.75">
      <c r="A95" s="49" t="s">
        <v>34</v>
      </c>
      <c r="B95" s="247">
        <v>84.40639408208979</v>
      </c>
      <c r="C95" s="458">
        <f t="shared" si="10"/>
        <v>13.902555642746705</v>
      </c>
      <c r="D95" s="105">
        <v>-83.529025503416591</v>
      </c>
      <c r="E95" s="31">
        <v>1.1615971678552939E-2</v>
      </c>
      <c r="F95" s="247">
        <v>82.880809721404347</v>
      </c>
      <c r="G95" s="408">
        <f t="shared" si="11"/>
        <v>53.321604040645937</v>
      </c>
      <c r="H95" s="332">
        <v>-35.664716331945542</v>
      </c>
      <c r="I95" s="380">
        <v>1.3989195346804132E-4</v>
      </c>
      <c r="J95" s="245">
        <v>55.024991689067093</v>
      </c>
      <c r="K95" s="408">
        <f t="shared" si="12"/>
        <v>26.232759921946609</v>
      </c>
      <c r="L95" s="332">
        <v>-52.325735785328995</v>
      </c>
      <c r="M95" s="380">
        <v>2.9131729817370121E-5</v>
      </c>
      <c r="N95" s="247">
        <v>44.84084015782355</v>
      </c>
      <c r="O95" s="408">
        <f t="shared" si="13"/>
        <v>23.735898229694889</v>
      </c>
      <c r="P95" s="332">
        <v>-47.066339198478204</v>
      </c>
      <c r="Q95" s="383">
        <v>4.792080763117797E-3</v>
      </c>
      <c r="R95" s="245">
        <v>37.967991260463421</v>
      </c>
      <c r="S95" s="408">
        <f t="shared" si="14"/>
        <v>41.563968352529677</v>
      </c>
      <c r="T95" s="332">
        <v>9.4710754314010703</v>
      </c>
      <c r="U95" s="380">
        <v>0.26220119575352729</v>
      </c>
    </row>
    <row r="96" spans="1:21" s="10" customFormat="1" ht="16.5" thickBot="1">
      <c r="A96" s="232" t="s">
        <v>35</v>
      </c>
      <c r="B96" s="316">
        <v>63.980619125651401</v>
      </c>
      <c r="C96" s="482">
        <f t="shared" si="10"/>
        <v>38.102961143180778</v>
      </c>
      <c r="D96" s="414">
        <v>-40.44608873141653</v>
      </c>
      <c r="E96" s="485">
        <v>8.5923898055920655E-4</v>
      </c>
      <c r="F96" s="316">
        <v>91.972474087992438</v>
      </c>
      <c r="G96" s="467">
        <f t="shared" si="11"/>
        <v>68.358603278840945</v>
      </c>
      <c r="H96" s="416">
        <v>-25.674932683184643</v>
      </c>
      <c r="I96" s="486">
        <v>3.9024231730382161E-3</v>
      </c>
      <c r="J96" s="320">
        <v>67.333121930353471</v>
      </c>
      <c r="K96" s="467">
        <f t="shared" si="12"/>
        <v>56.982606394299815</v>
      </c>
      <c r="L96" s="416">
        <v>-15.372101039306912</v>
      </c>
      <c r="M96" s="486">
        <v>9.8700021810713578E-2</v>
      </c>
      <c r="N96" s="316">
        <v>50.462068368655643</v>
      </c>
      <c r="O96" s="467">
        <f t="shared" si="13"/>
        <v>46.080133180636821</v>
      </c>
      <c r="P96" s="416">
        <v>-8.6836218365172062</v>
      </c>
      <c r="Q96" s="418">
        <v>0.25720152303260924</v>
      </c>
      <c r="R96" s="320">
        <v>35.814375575386592</v>
      </c>
      <c r="S96" s="467">
        <f t="shared" si="14"/>
        <v>84.23041851467714</v>
      </c>
      <c r="T96" s="416">
        <v>135.18605912136701</v>
      </c>
      <c r="U96" s="486">
        <v>4.6567602680474862E-4</v>
      </c>
    </row>
    <row r="97" spans="1:21" ht="15.75" thickBot="1">
      <c r="A97" s="124" t="s">
        <v>36</v>
      </c>
      <c r="B97" s="321">
        <v>91.136170909465832</v>
      </c>
      <c r="C97" s="464">
        <f t="shared" si="10"/>
        <v>91.136170909465832</v>
      </c>
      <c r="D97" s="423"/>
      <c r="E97" s="474"/>
      <c r="F97" s="321">
        <v>92.814464338473684</v>
      </c>
      <c r="G97" s="464">
        <f t="shared" si="11"/>
        <v>92.814464338473684</v>
      </c>
      <c r="H97" s="423"/>
      <c r="I97" s="423"/>
      <c r="J97" s="321">
        <v>86.492268489078143</v>
      </c>
      <c r="K97" s="464">
        <f t="shared" si="12"/>
        <v>86.492268489078143</v>
      </c>
      <c r="L97" s="423"/>
      <c r="M97" s="474"/>
      <c r="N97" s="321">
        <v>82.426381471700765</v>
      </c>
      <c r="O97" s="464">
        <f t="shared" si="13"/>
        <v>82.426381471700765</v>
      </c>
      <c r="P97" s="423"/>
      <c r="Q97" s="423"/>
      <c r="R97" s="325">
        <v>72.998832727745494</v>
      </c>
      <c r="S97" s="464">
        <f t="shared" si="14"/>
        <v>72.998832727745494</v>
      </c>
      <c r="T97" s="423"/>
      <c r="U97" s="474"/>
    </row>
    <row r="100" spans="1:21" ht="15.75" thickBot="1">
      <c r="A100" t="s">
        <v>120</v>
      </c>
    </row>
    <row r="101" spans="1:21" ht="15.75" thickBot="1">
      <c r="A101" s="1452" t="s">
        <v>0</v>
      </c>
      <c r="B101" s="1430" t="s">
        <v>116</v>
      </c>
      <c r="C101" s="1431"/>
      <c r="D101" s="1431"/>
      <c r="E101" s="1431"/>
      <c r="F101" s="1431"/>
      <c r="G101" s="1431"/>
      <c r="H101" s="1431"/>
      <c r="I101" s="1431"/>
      <c r="J101" s="1431"/>
      <c r="K101" s="1431"/>
      <c r="L101" s="1431"/>
      <c r="M101" s="1431"/>
      <c r="N101" s="1431"/>
      <c r="O101" s="1431"/>
      <c r="P101" s="1431"/>
      <c r="Q101" s="1431"/>
      <c r="R101" s="1431"/>
      <c r="S101" s="1431"/>
      <c r="T101" s="1431"/>
      <c r="U101" s="1431"/>
    </row>
    <row r="102" spans="1:21" ht="15.75" thickBot="1">
      <c r="A102" s="1453"/>
      <c r="B102" s="1454" t="s">
        <v>94</v>
      </c>
      <c r="C102" s="1455"/>
      <c r="D102" s="1455"/>
      <c r="E102" s="1456"/>
      <c r="F102" s="1454" t="s">
        <v>95</v>
      </c>
      <c r="G102" s="1455"/>
      <c r="H102" s="1455"/>
      <c r="I102" s="1456"/>
      <c r="J102" s="1454" t="s">
        <v>96</v>
      </c>
      <c r="K102" s="1455"/>
      <c r="L102" s="1455"/>
      <c r="M102" s="1456"/>
      <c r="N102" s="1454" t="s">
        <v>97</v>
      </c>
      <c r="O102" s="1455"/>
      <c r="P102" s="1455"/>
      <c r="Q102" s="1456"/>
      <c r="R102" s="1462" t="s">
        <v>98</v>
      </c>
      <c r="S102" s="1463"/>
      <c r="T102" s="1463"/>
      <c r="U102" s="1464"/>
    </row>
    <row r="103" spans="1:21" ht="15" customHeight="1">
      <c r="A103" s="1453"/>
      <c r="B103" s="1450" t="s">
        <v>6</v>
      </c>
      <c r="C103" s="1436" t="s">
        <v>7</v>
      </c>
      <c r="D103" s="1438" t="s">
        <v>8</v>
      </c>
      <c r="E103" s="1439"/>
      <c r="F103" s="1450" t="s">
        <v>6</v>
      </c>
      <c r="G103" s="1436" t="s">
        <v>7</v>
      </c>
      <c r="H103" s="1438" t="s">
        <v>8</v>
      </c>
      <c r="I103" s="1439"/>
      <c r="J103" s="1450" t="s">
        <v>6</v>
      </c>
      <c r="K103" s="1436" t="s">
        <v>7</v>
      </c>
      <c r="L103" s="1438" t="s">
        <v>8</v>
      </c>
      <c r="M103" s="1439"/>
      <c r="N103" s="1442" t="s">
        <v>6</v>
      </c>
      <c r="O103" s="1436" t="s">
        <v>7</v>
      </c>
      <c r="P103" s="1438" t="s">
        <v>8</v>
      </c>
      <c r="Q103" s="1444"/>
      <c r="R103" s="1445" t="s">
        <v>6</v>
      </c>
      <c r="S103" s="1447" t="s">
        <v>7</v>
      </c>
      <c r="T103" s="1448" t="s">
        <v>8</v>
      </c>
      <c r="U103" s="1460"/>
    </row>
    <row r="104" spans="1:21" ht="15.75" customHeight="1" thickBot="1">
      <c r="A104" s="1453"/>
      <c r="B104" s="1446"/>
      <c r="C104" s="1437"/>
      <c r="D104" s="23" t="s">
        <v>148</v>
      </c>
      <c r="E104" s="29" t="s">
        <v>10</v>
      </c>
      <c r="F104" s="1446"/>
      <c r="G104" s="1437"/>
      <c r="H104" s="23" t="s">
        <v>148</v>
      </c>
      <c r="I104" s="29" t="s">
        <v>10</v>
      </c>
      <c r="J104" s="1446"/>
      <c r="K104" s="1437"/>
      <c r="L104" s="23" t="s">
        <v>148</v>
      </c>
      <c r="M104" s="29" t="s">
        <v>10</v>
      </c>
      <c r="N104" s="1443"/>
      <c r="O104" s="1437"/>
      <c r="P104" s="23" t="s">
        <v>148</v>
      </c>
      <c r="Q104" s="39" t="s">
        <v>10</v>
      </c>
      <c r="R104" s="1446"/>
      <c r="S104" s="1437"/>
      <c r="T104" s="23" t="s">
        <v>148</v>
      </c>
      <c r="U104" s="29" t="s">
        <v>10</v>
      </c>
    </row>
    <row r="105" spans="1:21" s="10" customFormat="1" ht="15.75">
      <c r="A105" s="41" t="s">
        <v>11</v>
      </c>
      <c r="B105" s="310">
        <v>98.376447894697137</v>
      </c>
      <c r="C105" s="457">
        <f>B105+(B105*D105/100)</f>
        <v>96.9301154894804</v>
      </c>
      <c r="D105" s="378">
        <v>-1.4702018991018051</v>
      </c>
      <c r="E105" s="45">
        <v>0.12758580935385133</v>
      </c>
      <c r="F105" s="310">
        <v>98.191677548668821</v>
      </c>
      <c r="G105" s="407">
        <f>F105+(F105*H105/100)</f>
        <v>94.994890842457167</v>
      </c>
      <c r="H105" s="331">
        <v>-3.2556595284026608</v>
      </c>
      <c r="I105" s="379">
        <v>0.11588329975756506</v>
      </c>
      <c r="J105" s="313">
        <v>97.149363101987049</v>
      </c>
      <c r="K105" s="407">
        <f>J105+(J105*L105/100)</f>
        <v>96.949150387048647</v>
      </c>
      <c r="L105" s="331">
        <v>-0.20608752187929227</v>
      </c>
      <c r="M105" s="379">
        <v>0.75246352670837657</v>
      </c>
      <c r="N105" s="310">
        <v>96.415322290455521</v>
      </c>
      <c r="O105" s="407">
        <f>N105+(N105*P105/100)</f>
        <v>95.340381936660449</v>
      </c>
      <c r="P105" s="331">
        <v>-1.1149061458891008</v>
      </c>
      <c r="Q105" s="382">
        <v>0.41271543407169176</v>
      </c>
      <c r="R105" s="313">
        <v>82.570126389029539</v>
      </c>
      <c r="S105" s="407">
        <f>R105+(R105*T105/100)</f>
        <v>78.336274572907058</v>
      </c>
      <c r="T105" s="331">
        <v>-5.1275830633644244</v>
      </c>
      <c r="U105" s="379">
        <v>0.27107522965102104</v>
      </c>
    </row>
    <row r="106" spans="1:21" s="10" customFormat="1" ht="15.75">
      <c r="A106" s="49" t="s">
        <v>12</v>
      </c>
      <c r="B106" s="247">
        <v>97.80538780770955</v>
      </c>
      <c r="C106" s="458">
        <f t="shared" ref="C106:C130" si="15">B106+(B106*D106/100)</f>
        <v>96.469534327194921</v>
      </c>
      <c r="D106" s="105">
        <v>-1.3658281107590846</v>
      </c>
      <c r="E106" s="31">
        <v>0.12465197485411761</v>
      </c>
      <c r="F106" s="247">
        <v>98.355956181294019</v>
      </c>
      <c r="G106" s="408">
        <f t="shared" ref="G106:G130" si="16">F106+(F106*H106/100)</f>
        <v>95.333413113834553</v>
      </c>
      <c r="H106" s="332">
        <v>-3.0730656127100007</v>
      </c>
      <c r="I106" s="380">
        <v>6.2898428507223617E-2</v>
      </c>
      <c r="J106" s="245">
        <v>96.747395031285222</v>
      </c>
      <c r="K106" s="408">
        <f t="shared" ref="K106:K130" si="17">J106+(J106*L106/100)</f>
        <v>97.357667596596343</v>
      </c>
      <c r="L106" s="332">
        <v>0.63078966117255719</v>
      </c>
      <c r="M106" s="380">
        <v>0.42924925889979382</v>
      </c>
      <c r="N106" s="247">
        <v>95.022771439707356</v>
      </c>
      <c r="O106" s="408">
        <f t="shared" ref="O106:O130" si="18">N106+(N106*P106/100)</f>
        <v>92.501636047790882</v>
      </c>
      <c r="P106" s="332">
        <v>-2.6531907601917886</v>
      </c>
      <c r="Q106" s="383">
        <v>6.4470608022541898E-2</v>
      </c>
      <c r="R106" s="245">
        <v>84.616927162786794</v>
      </c>
      <c r="S106" s="408">
        <f t="shared" ref="S106:S130" si="19">R106+(R106*T106/100)</f>
        <v>78.403082836144279</v>
      </c>
      <c r="T106" s="332">
        <v>-7.3435003314269167</v>
      </c>
      <c r="U106" s="380">
        <v>3.7387322657460115E-2</v>
      </c>
    </row>
    <row r="107" spans="1:21" s="10" customFormat="1" ht="15.75">
      <c r="A107" s="49" t="s">
        <v>13</v>
      </c>
      <c r="B107" s="247">
        <v>97.67065254685312</v>
      </c>
      <c r="C107" s="458">
        <f t="shared" si="15"/>
        <v>95.428281427776625</v>
      </c>
      <c r="D107" s="105">
        <v>-2.2958494292856422</v>
      </c>
      <c r="E107" s="31">
        <v>3.7472363165864393E-2</v>
      </c>
      <c r="F107" s="247">
        <v>98.833985945862054</v>
      </c>
      <c r="G107" s="408">
        <f t="shared" si="16"/>
        <v>97.674999706792676</v>
      </c>
      <c r="H107" s="332">
        <v>-1.1726596149873325</v>
      </c>
      <c r="I107" s="380">
        <v>0.60976569364048316</v>
      </c>
      <c r="J107" s="245">
        <v>96.928682312929141</v>
      </c>
      <c r="K107" s="408">
        <f t="shared" si="17"/>
        <v>93.434681677304212</v>
      </c>
      <c r="L107" s="332">
        <v>-3.6047128179713996</v>
      </c>
      <c r="M107" s="380">
        <v>4.1754113190437198E-3</v>
      </c>
      <c r="N107" s="247">
        <v>95.44413159323193</v>
      </c>
      <c r="O107" s="408">
        <f t="shared" si="18"/>
        <v>96.49404407540213</v>
      </c>
      <c r="P107" s="332">
        <v>1.1000283250988816</v>
      </c>
      <c r="Q107" s="383">
        <v>0.36755860979506916</v>
      </c>
      <c r="R107" s="245">
        <v>82.538259488695815</v>
      </c>
      <c r="S107" s="408">
        <f t="shared" si="19"/>
        <v>74.259511546548055</v>
      </c>
      <c r="T107" s="332">
        <v>-10.0301944739719</v>
      </c>
      <c r="U107" s="380">
        <v>4.623729646203955E-2</v>
      </c>
    </row>
    <row r="108" spans="1:21" s="10" customFormat="1" ht="15.75">
      <c r="A108" s="49" t="s">
        <v>14</v>
      </c>
      <c r="B108" s="247">
        <v>96.9474415521466</v>
      </c>
      <c r="C108" s="458">
        <f t="shared" si="15"/>
        <v>94.923852622507781</v>
      </c>
      <c r="D108" s="105">
        <v>-2.0873051389915793</v>
      </c>
      <c r="E108" s="31">
        <v>0.11092272449264251</v>
      </c>
      <c r="F108" s="247">
        <v>98.617327461372767</v>
      </c>
      <c r="G108" s="408">
        <f t="shared" si="16"/>
        <v>98.289279503040262</v>
      </c>
      <c r="H108" s="332">
        <v>-0.33264738233856406</v>
      </c>
      <c r="I108" s="380">
        <v>0.89179272901471851</v>
      </c>
      <c r="J108" s="245">
        <v>95.854711323367567</v>
      </c>
      <c r="K108" s="408">
        <f t="shared" si="17"/>
        <v>92.265694384766803</v>
      </c>
      <c r="L108" s="332">
        <v>-3.7442259113306875</v>
      </c>
      <c r="M108" s="380">
        <v>1.5944307649827537E-2</v>
      </c>
      <c r="N108" s="247">
        <v>96.289119429661369</v>
      </c>
      <c r="O108" s="408">
        <f t="shared" si="18"/>
        <v>96.256286529471353</v>
      </c>
      <c r="P108" s="332">
        <v>-3.4098245351596966E-2</v>
      </c>
      <c r="Q108" s="383">
        <v>0.98758610876825847</v>
      </c>
      <c r="R108" s="245">
        <v>83.12645663052767</v>
      </c>
      <c r="S108" s="408">
        <f t="shared" si="19"/>
        <v>76.025463324431584</v>
      </c>
      <c r="T108" s="332">
        <v>-8.5423986465078006</v>
      </c>
      <c r="U108" s="380">
        <v>6.8455058883488629E-2</v>
      </c>
    </row>
    <row r="109" spans="1:21" s="10" customFormat="1" ht="15.75">
      <c r="A109" s="49" t="s">
        <v>15</v>
      </c>
      <c r="B109" s="247">
        <v>98.017212854484697</v>
      </c>
      <c r="C109" s="458">
        <f t="shared" si="15"/>
        <v>95.948536488006923</v>
      </c>
      <c r="D109" s="105">
        <v>-2.1105235562542606</v>
      </c>
      <c r="E109" s="31">
        <v>0.19541066515563343</v>
      </c>
      <c r="F109" s="247">
        <v>98.302737135639205</v>
      </c>
      <c r="G109" s="408">
        <f t="shared" si="16"/>
        <v>98.498983517834731</v>
      </c>
      <c r="H109" s="332">
        <v>0.19963470795807356</v>
      </c>
      <c r="I109" s="380">
        <v>0.94066689437690743</v>
      </c>
      <c r="J109" s="245">
        <v>96.674918446932651</v>
      </c>
      <c r="K109" s="408">
        <f t="shared" si="17"/>
        <v>94.9013727167235</v>
      </c>
      <c r="L109" s="332">
        <v>-1.8345458767391569</v>
      </c>
      <c r="M109" s="380">
        <v>0.1939777407123281</v>
      </c>
      <c r="N109" s="247">
        <v>95.90482775934403</v>
      </c>
      <c r="O109" s="408">
        <f t="shared" si="18"/>
        <v>97.044967431319961</v>
      </c>
      <c r="P109" s="332">
        <v>1.1888240650792914</v>
      </c>
      <c r="Q109" s="383">
        <v>0.67357941248038988</v>
      </c>
      <c r="R109" s="245">
        <v>83.35906683268901</v>
      </c>
      <c r="S109" s="408">
        <f t="shared" si="19"/>
        <v>77.536345342390007</v>
      </c>
      <c r="T109" s="332">
        <v>-6.9851087728535433</v>
      </c>
      <c r="U109" s="380">
        <v>0.11596288277813449</v>
      </c>
    </row>
    <row r="110" spans="1:21" s="10" customFormat="1" ht="15.75">
      <c r="A110" s="49" t="s">
        <v>16</v>
      </c>
      <c r="B110" s="247">
        <v>97.464227093556602</v>
      </c>
      <c r="C110" s="458">
        <f t="shared" si="15"/>
        <v>95.764319261028646</v>
      </c>
      <c r="D110" s="105">
        <v>-1.7441351388301667</v>
      </c>
      <c r="E110" s="31">
        <v>0.20961766536247006</v>
      </c>
      <c r="F110" s="247">
        <v>98.140366635795701</v>
      </c>
      <c r="G110" s="408">
        <f t="shared" si="16"/>
        <v>96.181542170229179</v>
      </c>
      <c r="H110" s="332">
        <v>-1.9959416626553101</v>
      </c>
      <c r="I110" s="380">
        <v>0.36616652261573701</v>
      </c>
      <c r="J110" s="245">
        <v>98.192287085452818</v>
      </c>
      <c r="K110" s="408">
        <f t="shared" si="17"/>
        <v>98.001739750021002</v>
      </c>
      <c r="L110" s="332">
        <v>-0.19405529811724087</v>
      </c>
      <c r="M110" s="380">
        <v>0.78122096242935879</v>
      </c>
      <c r="N110" s="247">
        <v>96.628525708825734</v>
      </c>
      <c r="O110" s="408">
        <f t="shared" si="18"/>
        <v>97.360691731304826</v>
      </c>
      <c r="P110" s="332">
        <v>0.75771209082228197</v>
      </c>
      <c r="Q110" s="383">
        <v>0.62172830000594392</v>
      </c>
      <c r="R110" s="245">
        <v>84.192068687969524</v>
      </c>
      <c r="S110" s="408">
        <f t="shared" si="19"/>
        <v>79.97183500349206</v>
      </c>
      <c r="T110" s="332">
        <v>-5.012626189431665</v>
      </c>
      <c r="U110" s="380">
        <v>0.28608455714919645</v>
      </c>
    </row>
    <row r="111" spans="1:21" s="10" customFormat="1" ht="15.75">
      <c r="A111" s="49" t="s">
        <v>17</v>
      </c>
      <c r="B111" s="247">
        <v>98.270990321574146</v>
      </c>
      <c r="C111" s="458">
        <f t="shared" si="15"/>
        <v>96.433311690728175</v>
      </c>
      <c r="D111" s="105">
        <v>-1.8700113073374918</v>
      </c>
      <c r="E111" s="31">
        <v>0.15229716549207495</v>
      </c>
      <c r="F111" s="247">
        <v>96.710063420876793</v>
      </c>
      <c r="G111" s="408">
        <f t="shared" si="16"/>
        <v>95.776691931838883</v>
      </c>
      <c r="H111" s="332">
        <v>-0.96512343806035361</v>
      </c>
      <c r="I111" s="380">
        <v>0.64968734238747317</v>
      </c>
      <c r="J111" s="245">
        <v>97.082333243005976</v>
      </c>
      <c r="K111" s="408">
        <f t="shared" si="17"/>
        <v>95.692933653339807</v>
      </c>
      <c r="L111" s="332">
        <v>-1.431155951091913</v>
      </c>
      <c r="M111" s="380">
        <v>0.26907495461218456</v>
      </c>
      <c r="N111" s="247">
        <v>96.908850620594635</v>
      </c>
      <c r="O111" s="408">
        <f t="shared" si="18"/>
        <v>97.765105851419492</v>
      </c>
      <c r="P111" s="332">
        <v>0.88356762601298278</v>
      </c>
      <c r="Q111" s="383">
        <v>0.48020824748928514</v>
      </c>
      <c r="R111" s="245">
        <v>78.351772129094641</v>
      </c>
      <c r="S111" s="408">
        <f t="shared" si="19"/>
        <v>71.921711384517266</v>
      </c>
      <c r="T111" s="332">
        <v>-8.2066564288846156</v>
      </c>
      <c r="U111" s="380">
        <v>0.10871240454611819</v>
      </c>
    </row>
    <row r="112" spans="1:21" s="10" customFormat="1" ht="15.75">
      <c r="A112" s="49" t="s">
        <v>18</v>
      </c>
      <c r="B112" s="247">
        <v>97.484097559161469</v>
      </c>
      <c r="C112" s="458">
        <f t="shared" si="15"/>
        <v>96.34168072476588</v>
      </c>
      <c r="D112" s="105">
        <v>-1.1719007130391454</v>
      </c>
      <c r="E112" s="31">
        <v>0.42829203887106992</v>
      </c>
      <c r="F112" s="247">
        <v>97.536571322790294</v>
      </c>
      <c r="G112" s="408">
        <f t="shared" si="16"/>
        <v>97.202715115798782</v>
      </c>
      <c r="H112" s="332">
        <v>-0.34228823349412663</v>
      </c>
      <c r="I112" s="380">
        <v>0.85244089222375208</v>
      </c>
      <c r="J112" s="245">
        <v>96.920528149191881</v>
      </c>
      <c r="K112" s="408">
        <f t="shared" si="17"/>
        <v>96.227249264791652</v>
      </c>
      <c r="L112" s="332">
        <v>-0.71530654819900852</v>
      </c>
      <c r="M112" s="380">
        <v>0.50847313219549495</v>
      </c>
      <c r="N112" s="247">
        <v>94.608583305605933</v>
      </c>
      <c r="O112" s="408">
        <f t="shared" si="18"/>
        <v>94.548071607434338</v>
      </c>
      <c r="P112" s="332">
        <v>-6.3960051041171584E-2</v>
      </c>
      <c r="Q112" s="383">
        <v>0.97064064479402201</v>
      </c>
      <c r="R112" s="245">
        <v>83.096299106032021</v>
      </c>
      <c r="S112" s="408">
        <f t="shared" si="19"/>
        <v>79.097191844853882</v>
      </c>
      <c r="T112" s="332">
        <v>-4.8126177750410104</v>
      </c>
      <c r="U112" s="380">
        <v>0.31686191913596462</v>
      </c>
    </row>
    <row r="113" spans="1:21" s="10" customFormat="1" ht="15.75">
      <c r="A113" s="49" t="s">
        <v>19</v>
      </c>
      <c r="B113" s="247">
        <v>98.007934456131835</v>
      </c>
      <c r="C113" s="458">
        <f t="shared" si="15"/>
        <v>96.659006464726062</v>
      </c>
      <c r="D113" s="105">
        <v>-1.3763456998571357</v>
      </c>
      <c r="E113" s="31">
        <v>9.4967893954450711E-2</v>
      </c>
      <c r="F113" s="247">
        <v>98.122108250716735</v>
      </c>
      <c r="G113" s="408">
        <f t="shared" si="16"/>
        <v>98.607485572840247</v>
      </c>
      <c r="H113" s="332">
        <v>0.49466662587732302</v>
      </c>
      <c r="I113" s="380">
        <v>0.66664734112087864</v>
      </c>
      <c r="J113" s="245">
        <v>95.670357500706757</v>
      </c>
      <c r="K113" s="408">
        <f t="shared" si="17"/>
        <v>95.284429476791104</v>
      </c>
      <c r="L113" s="332">
        <v>-0.40339352125114225</v>
      </c>
      <c r="M113" s="380">
        <v>0.70265596491055449</v>
      </c>
      <c r="N113" s="247">
        <v>94.609227211790298</v>
      </c>
      <c r="O113" s="408">
        <f t="shared" si="18"/>
        <v>93.416785216874715</v>
      </c>
      <c r="P113" s="332">
        <v>-1.2603865712233364</v>
      </c>
      <c r="Q113" s="383">
        <v>0.39466038359515676</v>
      </c>
      <c r="R113" s="245">
        <v>83.653293767945328</v>
      </c>
      <c r="S113" s="408">
        <f t="shared" si="19"/>
        <v>79.401901402236831</v>
      </c>
      <c r="T113" s="332">
        <v>-5.0821577659594306</v>
      </c>
      <c r="U113" s="380">
        <v>0.10735260909570565</v>
      </c>
    </row>
    <row r="114" spans="1:21" s="10" customFormat="1" ht="15.75">
      <c r="A114" s="49" t="s">
        <v>20</v>
      </c>
      <c r="B114" s="247">
        <v>98.335080059276279</v>
      </c>
      <c r="C114" s="458">
        <f t="shared" si="15"/>
        <v>96.782982775291046</v>
      </c>
      <c r="D114" s="105">
        <v>-1.5783759804228927</v>
      </c>
      <c r="E114" s="31">
        <v>0.11489057813476611</v>
      </c>
      <c r="F114" s="247">
        <v>97.846926097331163</v>
      </c>
      <c r="G114" s="408">
        <f t="shared" si="16"/>
        <v>98.212608827231008</v>
      </c>
      <c r="H114" s="332">
        <v>0.37372940007956568</v>
      </c>
      <c r="I114" s="380">
        <v>0.69426736468404826</v>
      </c>
      <c r="J114" s="245">
        <v>95.395042844312286</v>
      </c>
      <c r="K114" s="408">
        <f t="shared" si="17"/>
        <v>93.906697751931191</v>
      </c>
      <c r="L114" s="332">
        <v>-1.5601912300727434</v>
      </c>
      <c r="M114" s="380">
        <v>0.23311220351549589</v>
      </c>
      <c r="N114" s="247">
        <v>94.808152665960279</v>
      </c>
      <c r="O114" s="408">
        <f t="shared" si="18"/>
        <v>92.656219799495886</v>
      </c>
      <c r="P114" s="332">
        <v>-2.2697761805847492</v>
      </c>
      <c r="Q114" s="383">
        <v>0.23944594757140414</v>
      </c>
      <c r="R114" s="245">
        <v>85.771482042095542</v>
      </c>
      <c r="S114" s="408">
        <f t="shared" si="19"/>
        <v>83.254896097305888</v>
      </c>
      <c r="T114" s="332">
        <v>-2.9340590658728996</v>
      </c>
      <c r="U114" s="380">
        <v>0.24322638066508506</v>
      </c>
    </row>
    <row r="115" spans="1:21" s="10" customFormat="1" ht="15.75">
      <c r="A115" s="49" t="s">
        <v>21</v>
      </c>
      <c r="B115" s="247">
        <v>97.587127265081307</v>
      </c>
      <c r="C115" s="458">
        <f t="shared" si="15"/>
        <v>95.417873176914767</v>
      </c>
      <c r="D115" s="105">
        <v>-2.2228895848876431</v>
      </c>
      <c r="E115" s="31">
        <v>0.24785460418527638</v>
      </c>
      <c r="F115" s="247">
        <v>97.638275301548845</v>
      </c>
      <c r="G115" s="408">
        <f t="shared" si="16"/>
        <v>98.244330071282619</v>
      </c>
      <c r="H115" s="332">
        <v>0.62071433345378546</v>
      </c>
      <c r="I115" s="380">
        <v>0.83792348869349564</v>
      </c>
      <c r="J115" s="245">
        <v>97.236319869582204</v>
      </c>
      <c r="K115" s="408">
        <f t="shared" si="17"/>
        <v>94.651130815798595</v>
      </c>
      <c r="L115" s="332">
        <v>-2.6586660799698922</v>
      </c>
      <c r="M115" s="380">
        <v>7.8363360365177326E-2</v>
      </c>
      <c r="N115" s="247">
        <v>96.55989620867652</v>
      </c>
      <c r="O115" s="408">
        <f t="shared" si="18"/>
        <v>98.627901836498239</v>
      </c>
      <c r="P115" s="332">
        <v>2.1416817012235994</v>
      </c>
      <c r="Q115" s="383">
        <v>0.1938859141079774</v>
      </c>
      <c r="R115" s="245">
        <v>82.51590366511509</v>
      </c>
      <c r="S115" s="408">
        <f t="shared" si="19"/>
        <v>79.07794837331015</v>
      </c>
      <c r="T115" s="332">
        <v>-4.1664153685544552</v>
      </c>
      <c r="U115" s="380">
        <v>0.41557220755000113</v>
      </c>
    </row>
    <row r="116" spans="1:21" s="10" customFormat="1" ht="15.75">
      <c r="A116" s="49" t="s">
        <v>22</v>
      </c>
      <c r="B116" s="247">
        <v>96.909437881398247</v>
      </c>
      <c r="C116" s="458">
        <f t="shared" si="15"/>
        <v>95.853345720541085</v>
      </c>
      <c r="D116" s="105">
        <v>-1.0897722491690207</v>
      </c>
      <c r="E116" s="31">
        <v>0.37277799369841913</v>
      </c>
      <c r="F116" s="247">
        <v>97.984408624924271</v>
      </c>
      <c r="G116" s="408">
        <f t="shared" si="16"/>
        <v>97.185435453453039</v>
      </c>
      <c r="H116" s="332">
        <v>-0.81540847435190333</v>
      </c>
      <c r="I116" s="380">
        <v>0.50959559088840112</v>
      </c>
      <c r="J116" s="245">
        <v>96.789645961355518</v>
      </c>
      <c r="K116" s="408">
        <f t="shared" si="17"/>
        <v>96.880237444320173</v>
      </c>
      <c r="L116" s="332">
        <v>9.3596254087787892E-2</v>
      </c>
      <c r="M116" s="380">
        <v>0.92550901486826509</v>
      </c>
      <c r="N116" s="247">
        <v>95.666167381173821</v>
      </c>
      <c r="O116" s="408">
        <f t="shared" si="18"/>
        <v>95.037218504622928</v>
      </c>
      <c r="P116" s="332">
        <v>-0.65744128124720957</v>
      </c>
      <c r="Q116" s="383">
        <v>0.65632197371608969</v>
      </c>
      <c r="R116" s="245">
        <v>83.20392768820949</v>
      </c>
      <c r="S116" s="408">
        <f t="shared" si="19"/>
        <v>79.748122057891436</v>
      </c>
      <c r="T116" s="332">
        <v>-4.1534164628237464</v>
      </c>
      <c r="U116" s="380">
        <v>0.30853427502180752</v>
      </c>
    </row>
    <row r="117" spans="1:21" s="10" customFormat="1" ht="15.75">
      <c r="A117" s="49" t="s">
        <v>23</v>
      </c>
      <c r="B117" s="247">
        <v>98.363031676450831</v>
      </c>
      <c r="C117" s="458">
        <f t="shared" si="15"/>
        <v>97.932506951426703</v>
      </c>
      <c r="D117" s="105">
        <v>-0.43768956455131997</v>
      </c>
      <c r="E117" s="31">
        <v>0.77805143363838147</v>
      </c>
      <c r="F117" s="247">
        <v>97.186420333678228</v>
      </c>
      <c r="G117" s="408">
        <f t="shared" si="16"/>
        <v>97.971528300618814</v>
      </c>
      <c r="H117" s="332">
        <v>0.80783710753520277</v>
      </c>
      <c r="I117" s="380">
        <v>0.55028199615968332</v>
      </c>
      <c r="J117" s="245">
        <v>94.127692062199856</v>
      </c>
      <c r="K117" s="408">
        <f t="shared" si="17"/>
        <v>92.735261776307681</v>
      </c>
      <c r="L117" s="332">
        <v>-1.4792992958672011</v>
      </c>
      <c r="M117" s="380">
        <v>0.36734772797947091</v>
      </c>
      <c r="N117" s="247">
        <v>92.5952864807644</v>
      </c>
      <c r="O117" s="408">
        <f t="shared" si="18"/>
        <v>90.213003240253471</v>
      </c>
      <c r="P117" s="332">
        <v>-2.5727910469890087</v>
      </c>
      <c r="Q117" s="383">
        <v>0.32568890598631994</v>
      </c>
      <c r="R117" s="245">
        <v>86.41520352246296</v>
      </c>
      <c r="S117" s="408">
        <f t="shared" si="19"/>
        <v>74.321018162917426</v>
      </c>
      <c r="T117" s="332">
        <v>-13.995436990901428</v>
      </c>
      <c r="U117" s="380">
        <v>5.2519006568769462E-2</v>
      </c>
    </row>
    <row r="118" spans="1:21" s="10" customFormat="1" ht="15.75">
      <c r="A118" s="49" t="s">
        <v>24</v>
      </c>
      <c r="B118" s="247">
        <v>96.586327849224531</v>
      </c>
      <c r="C118" s="458">
        <f t="shared" si="15"/>
        <v>95.43748823902223</v>
      </c>
      <c r="D118" s="105">
        <v>-1.1894433050562692</v>
      </c>
      <c r="E118" s="31">
        <v>0.48985468217913675</v>
      </c>
      <c r="F118" s="247">
        <v>97.669600086399143</v>
      </c>
      <c r="G118" s="408">
        <f t="shared" si="16"/>
        <v>96.698013959497771</v>
      </c>
      <c r="H118" s="332">
        <v>-0.99476820427431034</v>
      </c>
      <c r="I118" s="380">
        <v>0.56148532410527485</v>
      </c>
      <c r="J118" s="245">
        <v>97.291833997043639</v>
      </c>
      <c r="K118" s="408">
        <f t="shared" si="17"/>
        <v>97.786192458468619</v>
      </c>
      <c r="L118" s="332">
        <v>0.50811917209824242</v>
      </c>
      <c r="M118" s="380">
        <v>0.58609210207214568</v>
      </c>
      <c r="N118" s="247">
        <v>94.181598083448279</v>
      </c>
      <c r="O118" s="408">
        <f t="shared" si="18"/>
        <v>94.263105397938943</v>
      </c>
      <c r="P118" s="332">
        <v>8.6542717632006091E-2</v>
      </c>
      <c r="Q118" s="383">
        <v>0.94558443298749184</v>
      </c>
      <c r="R118" s="245">
        <v>82.662691305886199</v>
      </c>
      <c r="S118" s="408">
        <f t="shared" si="19"/>
        <v>82.532174893909428</v>
      </c>
      <c r="T118" s="332">
        <v>-0.15789034921910305</v>
      </c>
      <c r="U118" s="380">
        <v>0.9751876994340074</v>
      </c>
    </row>
    <row r="119" spans="1:21" s="10" customFormat="1" ht="15.75">
      <c r="A119" s="49" t="s">
        <v>25</v>
      </c>
      <c r="B119" s="248">
        <v>98.445993700550787</v>
      </c>
      <c r="C119" s="458">
        <f t="shared" si="15"/>
        <v>95.825322655772965</v>
      </c>
      <c r="D119" s="105">
        <v>-2.6620393032440526</v>
      </c>
      <c r="E119" s="31">
        <v>0.42751670686955567</v>
      </c>
      <c r="F119" s="248">
        <v>87.843284641064528</v>
      </c>
      <c r="G119" s="408">
        <f t="shared" si="16"/>
        <v>86.593267173788846</v>
      </c>
      <c r="H119" s="332">
        <v>-1.4230085684789218</v>
      </c>
      <c r="I119" s="380">
        <v>0.81117419756059261</v>
      </c>
      <c r="J119" s="246"/>
      <c r="K119" s="408">
        <f t="shared" si="17"/>
        <v>0</v>
      </c>
      <c r="L119" s="332">
        <v>-3.6964158695910134</v>
      </c>
      <c r="M119" s="380">
        <v>0.30503170972624083</v>
      </c>
      <c r="N119" s="248">
        <v>94.486984190384717</v>
      </c>
      <c r="O119" s="408">
        <f t="shared" si="18"/>
        <v>98.401258623941274</v>
      </c>
      <c r="P119" s="332">
        <v>4.1426599304614928</v>
      </c>
      <c r="Q119" s="383">
        <v>0.14582588645566263</v>
      </c>
      <c r="R119" s="246">
        <v>71.678152188069276</v>
      </c>
      <c r="S119" s="408">
        <f t="shared" si="19"/>
        <v>67.699840201886602</v>
      </c>
      <c r="T119" s="332">
        <v>-5.550243504805163</v>
      </c>
      <c r="U119" s="380">
        <v>0.44692628247960842</v>
      </c>
    </row>
    <row r="120" spans="1:21" s="10" customFormat="1" ht="15.75">
      <c r="A120" s="49" t="s">
        <v>26</v>
      </c>
      <c r="B120" s="247">
        <v>96.067959822499304</v>
      </c>
      <c r="C120" s="458">
        <f t="shared" si="15"/>
        <v>95.231903741058133</v>
      </c>
      <c r="D120" s="105">
        <v>-0.87027567045861076</v>
      </c>
      <c r="E120" s="31">
        <v>0.4252170653337809</v>
      </c>
      <c r="F120" s="247">
        <v>97.205022892809893</v>
      </c>
      <c r="G120" s="408">
        <f t="shared" si="16"/>
        <v>98.537809815068698</v>
      </c>
      <c r="H120" s="332">
        <v>1.3711091079403381</v>
      </c>
      <c r="I120" s="380">
        <v>0.17754907982450152</v>
      </c>
      <c r="J120" s="245">
        <v>96.532613912437384</v>
      </c>
      <c r="K120" s="408">
        <f t="shared" si="17"/>
        <v>95.943688440655094</v>
      </c>
      <c r="L120" s="332">
        <v>-0.61007927571140652</v>
      </c>
      <c r="M120" s="380">
        <v>0.63211104252061912</v>
      </c>
      <c r="N120" s="247">
        <v>94.609336919162203</v>
      </c>
      <c r="O120" s="408">
        <f t="shared" si="18"/>
        <v>94.000717677362033</v>
      </c>
      <c r="P120" s="332">
        <v>-0.6432972279683149</v>
      </c>
      <c r="Q120" s="383">
        <v>0.73226349558978732</v>
      </c>
      <c r="R120" s="245">
        <v>84.611511354249629</v>
      </c>
      <c r="S120" s="408">
        <f t="shared" si="19"/>
        <v>82.657483359078952</v>
      </c>
      <c r="T120" s="332">
        <v>-2.3094115255660626</v>
      </c>
      <c r="U120" s="380">
        <v>0.42862655319706211</v>
      </c>
    </row>
    <row r="121" spans="1:21" s="10" customFormat="1" ht="15.75">
      <c r="A121" s="49" t="s">
        <v>27</v>
      </c>
      <c r="B121" s="247">
        <v>97.714572683560164</v>
      </c>
      <c r="C121" s="458">
        <f t="shared" si="15"/>
        <v>96.637744603476705</v>
      </c>
      <c r="D121" s="105">
        <v>-1.1020138046048285</v>
      </c>
      <c r="E121" s="31">
        <v>0.20831092552200758</v>
      </c>
      <c r="F121" s="247">
        <v>97.737657497943019</v>
      </c>
      <c r="G121" s="408">
        <f t="shared" si="16"/>
        <v>97.631058993606814</v>
      </c>
      <c r="H121" s="332">
        <v>-0.10906594967087736</v>
      </c>
      <c r="I121" s="380">
        <v>0.88792050142070233</v>
      </c>
      <c r="J121" s="245">
        <v>94.582061299594812</v>
      </c>
      <c r="K121" s="408">
        <f t="shared" si="17"/>
        <v>94.799912668446538</v>
      </c>
      <c r="L121" s="332">
        <v>0.23033053610628171</v>
      </c>
      <c r="M121" s="380">
        <v>0.91220667276776102</v>
      </c>
      <c r="N121" s="247">
        <v>91.665761695896165</v>
      </c>
      <c r="O121" s="408">
        <f t="shared" si="18"/>
        <v>90.711039248375926</v>
      </c>
      <c r="P121" s="332">
        <v>-1.0415256796616845</v>
      </c>
      <c r="Q121" s="383">
        <v>0.73000919374737916</v>
      </c>
      <c r="R121" s="245">
        <v>88.812726645248205</v>
      </c>
      <c r="S121" s="408">
        <f t="shared" si="19"/>
        <v>88.26329257674422</v>
      </c>
      <c r="T121" s="332">
        <v>-0.61864339634412058</v>
      </c>
      <c r="U121" s="380">
        <v>0.78675937395673357</v>
      </c>
    </row>
    <row r="122" spans="1:21" s="10" customFormat="1" ht="15.75">
      <c r="A122" s="49" t="s">
        <v>28</v>
      </c>
      <c r="B122" s="247">
        <v>97.863767183439066</v>
      </c>
      <c r="C122" s="458">
        <f t="shared" si="15"/>
        <v>97.275369386102312</v>
      </c>
      <c r="D122" s="105">
        <v>-0.60124172027206646</v>
      </c>
      <c r="E122" s="31">
        <v>0.64359004994791857</v>
      </c>
      <c r="F122" s="247">
        <v>97.571368907251539</v>
      </c>
      <c r="G122" s="408">
        <f t="shared" si="16"/>
        <v>97.060769667020566</v>
      </c>
      <c r="H122" s="332">
        <v>-0.5233084725052175</v>
      </c>
      <c r="I122" s="380">
        <v>0.58843531081804645</v>
      </c>
      <c r="J122" s="245">
        <v>92.880467232919173</v>
      </c>
      <c r="K122" s="408">
        <f t="shared" si="17"/>
        <v>92.425410857953111</v>
      </c>
      <c r="L122" s="332">
        <v>-0.4899376462274877</v>
      </c>
      <c r="M122" s="380">
        <v>0.82538411996218519</v>
      </c>
      <c r="N122" s="247">
        <v>91.677016104061437</v>
      </c>
      <c r="O122" s="408">
        <f t="shared" si="18"/>
        <v>91.204552546688817</v>
      </c>
      <c r="P122" s="332">
        <v>-0.5153566045783311</v>
      </c>
      <c r="Q122" s="383">
        <v>0.87589805140749044</v>
      </c>
      <c r="R122" s="245">
        <v>88.522113230164891</v>
      </c>
      <c r="S122" s="408">
        <f t="shared" si="19"/>
        <v>87.617643096589603</v>
      </c>
      <c r="T122" s="332">
        <v>-1.0217448506042675</v>
      </c>
      <c r="U122" s="380">
        <v>0.74448251710172419</v>
      </c>
    </row>
    <row r="123" spans="1:21" s="10" customFormat="1" ht="15.75">
      <c r="A123" s="49" t="s">
        <v>29</v>
      </c>
      <c r="B123" s="247">
        <v>91.596205736103414</v>
      </c>
      <c r="C123" s="458">
        <f t="shared" si="15"/>
        <v>84.651001583866474</v>
      </c>
      <c r="D123" s="105">
        <v>-7.582414682379615</v>
      </c>
      <c r="E123" s="31">
        <v>0.20721708127514715</v>
      </c>
      <c r="F123" s="247">
        <v>93.60667834890198</v>
      </c>
      <c r="G123" s="408">
        <f t="shared" si="16"/>
        <v>90.990063969211235</v>
      </c>
      <c r="H123" s="332">
        <v>-2.7953287370563333</v>
      </c>
      <c r="I123" s="380">
        <v>0.44285187115992497</v>
      </c>
      <c r="J123" s="245">
        <v>96.106107011733542</v>
      </c>
      <c r="K123" s="408">
        <f t="shared" si="17"/>
        <v>95.537915814289292</v>
      </c>
      <c r="L123" s="332">
        <v>-0.59121237464637377</v>
      </c>
      <c r="M123" s="380">
        <v>0.64160096016466395</v>
      </c>
      <c r="N123" s="247">
        <v>94.892065393674287</v>
      </c>
      <c r="O123" s="408">
        <f t="shared" si="18"/>
        <v>94.539578158276157</v>
      </c>
      <c r="P123" s="332">
        <v>-0.37146123222819677</v>
      </c>
      <c r="Q123" s="383">
        <v>0.75923074104595423</v>
      </c>
      <c r="R123" s="245">
        <v>75.487480779135268</v>
      </c>
      <c r="S123" s="408">
        <f t="shared" si="19"/>
        <v>66.666184759976915</v>
      </c>
      <c r="T123" s="332">
        <v>-11.685773492651194</v>
      </c>
      <c r="U123" s="380">
        <v>8.8839300879278882E-2</v>
      </c>
    </row>
    <row r="124" spans="1:21" s="10" customFormat="1" ht="15.75">
      <c r="A124" s="49" t="s">
        <v>30</v>
      </c>
      <c r="B124" s="247">
        <v>95.36846179902588</v>
      </c>
      <c r="C124" s="458">
        <f t="shared" si="15"/>
        <v>94.591134304791325</v>
      </c>
      <c r="D124" s="105">
        <v>-0.81507815012541207</v>
      </c>
      <c r="E124" s="31">
        <v>0.50052633080427622</v>
      </c>
      <c r="F124" s="247">
        <v>95.390641222247567</v>
      </c>
      <c r="G124" s="408">
        <f t="shared" si="16"/>
        <v>95.308779863058689</v>
      </c>
      <c r="H124" s="332">
        <v>-8.5816971287725738E-2</v>
      </c>
      <c r="I124" s="380">
        <v>0.96321969153265175</v>
      </c>
      <c r="J124" s="245">
        <v>96.993367165104175</v>
      </c>
      <c r="K124" s="408">
        <f t="shared" si="17"/>
        <v>97.57710130423979</v>
      </c>
      <c r="L124" s="332">
        <v>0.60182892521090103</v>
      </c>
      <c r="M124" s="380">
        <v>0.68061476722139302</v>
      </c>
      <c r="N124" s="247">
        <v>94.011797940084662</v>
      </c>
      <c r="O124" s="408">
        <f t="shared" si="18"/>
        <v>94.862023753244131</v>
      </c>
      <c r="P124" s="332">
        <v>0.90438203692405206</v>
      </c>
      <c r="Q124" s="383">
        <v>0.57104543935638907</v>
      </c>
      <c r="R124" s="245">
        <v>85.975196772600995</v>
      </c>
      <c r="S124" s="408">
        <f t="shared" si="19"/>
        <v>85.953510158785321</v>
      </c>
      <c r="T124" s="332">
        <v>-2.5224267730418724E-2</v>
      </c>
      <c r="U124" s="380">
        <v>0.9958913091515319</v>
      </c>
    </row>
    <row r="125" spans="1:21" s="10" customFormat="1" ht="15.75">
      <c r="A125" s="49" t="s">
        <v>31</v>
      </c>
      <c r="B125" s="247">
        <v>95.200576714058428</v>
      </c>
      <c r="C125" s="458">
        <f t="shared" si="15"/>
        <v>95.305863706707868</v>
      </c>
      <c r="D125" s="105">
        <v>0.11059491053891038</v>
      </c>
      <c r="E125" s="31">
        <v>0.88925422356509276</v>
      </c>
      <c r="F125" s="247">
        <v>95.788420063476721</v>
      </c>
      <c r="G125" s="408">
        <f t="shared" si="16"/>
        <v>94.669543761631402</v>
      </c>
      <c r="H125" s="332">
        <v>-1.1680705257523467</v>
      </c>
      <c r="I125" s="380">
        <v>4.6073048883810516E-2</v>
      </c>
      <c r="J125" s="245">
        <v>93.285647045870377</v>
      </c>
      <c r="K125" s="408">
        <f t="shared" si="17"/>
        <v>91.835865984758385</v>
      </c>
      <c r="L125" s="332">
        <v>-1.5541308947550196</v>
      </c>
      <c r="M125" s="380">
        <v>0.53866091274378358</v>
      </c>
      <c r="N125" s="247">
        <v>93.645509978816733</v>
      </c>
      <c r="O125" s="408">
        <f t="shared" si="18"/>
        <v>91.788313817994819</v>
      </c>
      <c r="P125" s="332">
        <v>-1.9832196559579025</v>
      </c>
      <c r="Q125" s="383">
        <v>0.5245030244409099</v>
      </c>
      <c r="R125" s="245">
        <v>87.229260499390975</v>
      </c>
      <c r="S125" s="408">
        <f t="shared" si="19"/>
        <v>86.970891105544339</v>
      </c>
      <c r="T125" s="332">
        <v>-0.296195786101424</v>
      </c>
      <c r="U125" s="380">
        <v>0.89761258262810917</v>
      </c>
    </row>
    <row r="126" spans="1:21" s="10" customFormat="1" ht="15.75">
      <c r="A126" s="49" t="s">
        <v>32</v>
      </c>
      <c r="B126" s="247">
        <v>97.741762510218209</v>
      </c>
      <c r="C126" s="458">
        <f t="shared" si="15"/>
        <v>97.461976085694204</v>
      </c>
      <c r="D126" s="105">
        <v>-0.28625064387881644</v>
      </c>
      <c r="E126" s="31">
        <v>0.72551784394945695</v>
      </c>
      <c r="F126" s="247">
        <v>96.715903551382681</v>
      </c>
      <c r="G126" s="408">
        <f t="shared" si="16"/>
        <v>95.736208781155739</v>
      </c>
      <c r="H126" s="332">
        <v>-1.0129613995762894</v>
      </c>
      <c r="I126" s="380">
        <v>0.3837424859825177</v>
      </c>
      <c r="J126" s="245">
        <v>91.079113233985581</v>
      </c>
      <c r="K126" s="408">
        <f t="shared" si="17"/>
        <v>93.062630809262785</v>
      </c>
      <c r="L126" s="332">
        <v>2.1777963188788085</v>
      </c>
      <c r="M126" s="380">
        <v>0.46900046448882382</v>
      </c>
      <c r="N126" s="247">
        <v>86.460199634911959</v>
      </c>
      <c r="O126" s="408">
        <f t="shared" si="18"/>
        <v>84.158379265867239</v>
      </c>
      <c r="P126" s="332">
        <v>-2.6622889824039477</v>
      </c>
      <c r="Q126" s="383">
        <v>0.48343524141584349</v>
      </c>
      <c r="R126" s="245">
        <v>90.315546414491067</v>
      </c>
      <c r="S126" s="408">
        <f t="shared" si="19"/>
        <v>89.40874032341894</v>
      </c>
      <c r="T126" s="332">
        <v>-1.0040420803196648</v>
      </c>
      <c r="U126" s="380">
        <v>0.64536060621270819</v>
      </c>
    </row>
    <row r="127" spans="1:21" s="10" customFormat="1" ht="15.75">
      <c r="A127" s="49" t="s">
        <v>33</v>
      </c>
      <c r="B127" s="247">
        <v>95.104471030883744</v>
      </c>
      <c r="C127" s="458">
        <f t="shared" si="15"/>
        <v>95.489701261317677</v>
      </c>
      <c r="D127" s="105">
        <v>0.40506006316867771</v>
      </c>
      <c r="E127" s="31">
        <v>0.5864511528156886</v>
      </c>
      <c r="F127" s="247">
        <v>95.951534809602023</v>
      </c>
      <c r="G127" s="408">
        <f t="shared" si="16"/>
        <v>94.84347097775985</v>
      </c>
      <c r="H127" s="332">
        <v>-1.154816162181161</v>
      </c>
      <c r="I127" s="380">
        <v>0.12439443923562632</v>
      </c>
      <c r="J127" s="245">
        <v>93.573208506959205</v>
      </c>
      <c r="K127" s="408">
        <f t="shared" si="17"/>
        <v>93.874177372226001</v>
      </c>
      <c r="L127" s="332">
        <v>0.32163999724815306</v>
      </c>
      <c r="M127" s="380">
        <v>0.89127495880979679</v>
      </c>
      <c r="N127" s="247">
        <v>93.315650709163549</v>
      </c>
      <c r="O127" s="408">
        <f t="shared" si="18"/>
        <v>92.222521297808882</v>
      </c>
      <c r="P127" s="332">
        <v>-1.171432019224325</v>
      </c>
      <c r="Q127" s="383">
        <v>0.69735018363503409</v>
      </c>
      <c r="R127" s="245">
        <v>86.687482809212938</v>
      </c>
      <c r="S127" s="408">
        <f t="shared" si="19"/>
        <v>87.768009218865984</v>
      </c>
      <c r="T127" s="332">
        <v>1.2464618588950545</v>
      </c>
      <c r="U127" s="380">
        <v>0.61607241663202916</v>
      </c>
    </row>
    <row r="128" spans="1:21" s="10" customFormat="1" ht="15.75">
      <c r="A128" s="49" t="s">
        <v>34</v>
      </c>
      <c r="B128" s="247">
        <v>95.608797235888318</v>
      </c>
      <c r="C128" s="458">
        <f t="shared" si="15"/>
        <v>95.775817219709111</v>
      </c>
      <c r="D128" s="105">
        <v>0.17469102075274018</v>
      </c>
      <c r="E128" s="31">
        <v>0.83592539294225898</v>
      </c>
      <c r="F128" s="247">
        <v>95.395150506179263</v>
      </c>
      <c r="G128" s="408">
        <f t="shared" si="16"/>
        <v>95.389953746492068</v>
      </c>
      <c r="H128" s="332">
        <v>-5.4476141183537868E-3</v>
      </c>
      <c r="I128" s="380">
        <v>0.99611522728742619</v>
      </c>
      <c r="J128" s="245">
        <v>88.073585166102347</v>
      </c>
      <c r="K128" s="408">
        <f t="shared" si="17"/>
        <v>91.696219823099526</v>
      </c>
      <c r="L128" s="332">
        <v>4.1131908621240667</v>
      </c>
      <c r="M128" s="380">
        <v>0.20920206453919488</v>
      </c>
      <c r="N128" s="247">
        <v>88.823345001385221</v>
      </c>
      <c r="O128" s="408">
        <f t="shared" si="18"/>
        <v>85.625949030579491</v>
      </c>
      <c r="P128" s="332">
        <v>-3.5997247916703183</v>
      </c>
      <c r="Q128" s="383">
        <v>0.39442794485508348</v>
      </c>
      <c r="R128" s="245">
        <v>91.129275153282734</v>
      </c>
      <c r="S128" s="408">
        <f t="shared" si="19"/>
        <v>90.184461036487164</v>
      </c>
      <c r="T128" s="332">
        <v>-1.0367844089688567</v>
      </c>
      <c r="U128" s="380">
        <v>0.58996872875493378</v>
      </c>
    </row>
    <row r="129" spans="1:21" s="10" customFormat="1" ht="16.5" thickBot="1">
      <c r="A129" s="50" t="s">
        <v>35</v>
      </c>
      <c r="B129" s="316">
        <v>98.283516026495946</v>
      </c>
      <c r="C129" s="459">
        <f t="shared" si="15"/>
        <v>96.692517546403252</v>
      </c>
      <c r="D129" s="107">
        <v>-1.6187846593357262</v>
      </c>
      <c r="E129" s="35">
        <v>0.12770930587587537</v>
      </c>
      <c r="F129" s="316">
        <v>95.824698997016171</v>
      </c>
      <c r="G129" s="409">
        <f t="shared" si="16"/>
        <v>95.581376447872316</v>
      </c>
      <c r="H129" s="333">
        <v>-0.25392466836908978</v>
      </c>
      <c r="I129" s="381">
        <v>0.81190780804311946</v>
      </c>
      <c r="J129" s="320">
        <v>88.282567725526235</v>
      </c>
      <c r="K129" s="409">
        <f t="shared" si="17"/>
        <v>91.428676242503315</v>
      </c>
      <c r="L129" s="333">
        <v>3.5636803482636052</v>
      </c>
      <c r="M129" s="381">
        <v>0.25203967312445419</v>
      </c>
      <c r="N129" s="316">
        <v>90.566296131303261</v>
      </c>
      <c r="O129" s="409">
        <f t="shared" si="18"/>
        <v>87.248202266516884</v>
      </c>
      <c r="P129" s="333">
        <v>-3.6637181893535682</v>
      </c>
      <c r="Q129" s="384">
        <v>0.38969680510779325</v>
      </c>
      <c r="R129" s="320">
        <v>89.788283554769265</v>
      </c>
      <c r="S129" s="409">
        <f t="shared" si="19"/>
        <v>87.371640311484342</v>
      </c>
      <c r="T129" s="333">
        <v>-2.6914906350902807</v>
      </c>
      <c r="U129" s="381">
        <v>0.22896477837639417</v>
      </c>
    </row>
    <row r="130" spans="1:21" ht="15.75" thickBot="1">
      <c r="A130" s="124" t="s">
        <v>36</v>
      </c>
      <c r="B130" s="321">
        <v>98.798682183273797</v>
      </c>
      <c r="C130" s="464">
        <f t="shared" si="15"/>
        <v>97.150714494055805</v>
      </c>
      <c r="D130" s="421">
        <v>-1.6680057393488106</v>
      </c>
      <c r="E130" s="427">
        <v>0.12376253052757757</v>
      </c>
      <c r="F130" s="321">
        <v>99.258626925116005</v>
      </c>
      <c r="G130" s="464">
        <f t="shared" si="16"/>
        <v>98.894457680147909</v>
      </c>
      <c r="H130" s="421">
        <v>-0.36688926317995724</v>
      </c>
      <c r="I130" s="427">
        <v>0.66489882623039442</v>
      </c>
      <c r="J130" s="321">
        <v>97.909474051551186</v>
      </c>
      <c r="K130" s="464">
        <f t="shared" si="17"/>
        <v>97.987940336506171</v>
      </c>
      <c r="L130" s="421">
        <v>8.0141667305525577E-2</v>
      </c>
      <c r="M130" s="429">
        <v>0.91103232478899754</v>
      </c>
      <c r="N130" s="321">
        <v>97.824939047183904</v>
      </c>
      <c r="O130" s="464">
        <f t="shared" si="18"/>
        <v>97.650813698468014</v>
      </c>
      <c r="P130" s="421">
        <v>-0.17799688955789478</v>
      </c>
      <c r="Q130" s="427">
        <v>0.85605554466487033</v>
      </c>
      <c r="R130" s="325">
        <v>85.17308759736369</v>
      </c>
      <c r="S130" s="464">
        <f t="shared" si="19"/>
        <v>82.131838881810225</v>
      </c>
      <c r="T130" s="421">
        <v>-3.5706686247307005</v>
      </c>
      <c r="U130" s="429">
        <v>0.15590105766099438</v>
      </c>
    </row>
    <row r="133" spans="1:21" ht="15.75" thickBot="1">
      <c r="A133" t="s">
        <v>121</v>
      </c>
    </row>
    <row r="134" spans="1:21" ht="15.75" thickBot="1">
      <c r="A134" s="1452" t="s">
        <v>0</v>
      </c>
      <c r="B134" s="1430" t="s">
        <v>116</v>
      </c>
      <c r="C134" s="1431"/>
      <c r="D134" s="1431"/>
      <c r="E134" s="1431"/>
      <c r="F134" s="1431"/>
      <c r="G134" s="1431"/>
      <c r="H134" s="1431"/>
      <c r="I134" s="1431"/>
      <c r="J134" s="1431"/>
      <c r="K134" s="1431"/>
      <c r="L134" s="1431"/>
      <c r="M134" s="1431"/>
      <c r="N134" s="1431"/>
      <c r="O134" s="1431"/>
      <c r="P134" s="1431"/>
      <c r="Q134" s="1431"/>
      <c r="R134" s="1431"/>
      <c r="S134" s="1431"/>
      <c r="T134" s="1431"/>
      <c r="U134" s="1431"/>
    </row>
    <row r="135" spans="1:21" ht="15.75" thickBot="1">
      <c r="A135" s="1453"/>
      <c r="B135" s="1454" t="s">
        <v>94</v>
      </c>
      <c r="C135" s="1455"/>
      <c r="D135" s="1455"/>
      <c r="E135" s="1456"/>
      <c r="F135" s="1454" t="s">
        <v>95</v>
      </c>
      <c r="G135" s="1455"/>
      <c r="H135" s="1455"/>
      <c r="I135" s="1456"/>
      <c r="J135" s="1454" t="s">
        <v>96</v>
      </c>
      <c r="K135" s="1455"/>
      <c r="L135" s="1455"/>
      <c r="M135" s="1456"/>
      <c r="N135" s="1454" t="s">
        <v>97</v>
      </c>
      <c r="O135" s="1455"/>
      <c r="P135" s="1455"/>
      <c r="Q135" s="1456"/>
      <c r="R135" s="1462" t="s">
        <v>98</v>
      </c>
      <c r="S135" s="1463"/>
      <c r="T135" s="1463"/>
      <c r="U135" s="1464"/>
    </row>
    <row r="136" spans="1:21" ht="15" customHeight="1">
      <c r="A136" s="1453"/>
      <c r="B136" s="1450" t="s">
        <v>6</v>
      </c>
      <c r="C136" s="1436" t="s">
        <v>7</v>
      </c>
      <c r="D136" s="1438" t="s">
        <v>8</v>
      </c>
      <c r="E136" s="1439"/>
      <c r="F136" s="1450" t="s">
        <v>6</v>
      </c>
      <c r="G136" s="1436" t="s">
        <v>7</v>
      </c>
      <c r="H136" s="1438" t="s">
        <v>8</v>
      </c>
      <c r="I136" s="1439"/>
      <c r="J136" s="1450" t="s">
        <v>6</v>
      </c>
      <c r="K136" s="1436" t="s">
        <v>7</v>
      </c>
      <c r="L136" s="1438" t="s">
        <v>8</v>
      </c>
      <c r="M136" s="1439"/>
      <c r="N136" s="1442" t="s">
        <v>6</v>
      </c>
      <c r="O136" s="1436" t="s">
        <v>7</v>
      </c>
      <c r="P136" s="1438" t="s">
        <v>8</v>
      </c>
      <c r="Q136" s="1444"/>
      <c r="R136" s="1445" t="s">
        <v>6</v>
      </c>
      <c r="S136" s="1447" t="s">
        <v>7</v>
      </c>
      <c r="T136" s="1448" t="s">
        <v>8</v>
      </c>
      <c r="U136" s="1460"/>
    </row>
    <row r="137" spans="1:21" ht="15.75" customHeight="1" thickBot="1">
      <c r="A137" s="1453"/>
      <c r="B137" s="1446"/>
      <c r="C137" s="1437"/>
      <c r="D137" s="23" t="s">
        <v>148</v>
      </c>
      <c r="E137" s="29" t="s">
        <v>10</v>
      </c>
      <c r="F137" s="1446"/>
      <c r="G137" s="1437"/>
      <c r="H137" s="23" t="s">
        <v>148</v>
      </c>
      <c r="I137" s="29" t="s">
        <v>10</v>
      </c>
      <c r="J137" s="1446"/>
      <c r="K137" s="1437"/>
      <c r="L137" s="23" t="s">
        <v>148</v>
      </c>
      <c r="M137" s="29" t="s">
        <v>10</v>
      </c>
      <c r="N137" s="1443"/>
      <c r="O137" s="1437"/>
      <c r="P137" s="23" t="s">
        <v>148</v>
      </c>
      <c r="Q137" s="39" t="s">
        <v>10</v>
      </c>
      <c r="R137" s="1446"/>
      <c r="S137" s="1437"/>
      <c r="T137" s="23" t="s">
        <v>148</v>
      </c>
      <c r="U137" s="29" t="s">
        <v>10</v>
      </c>
    </row>
    <row r="138" spans="1:21" s="10" customFormat="1" ht="15.75">
      <c r="A138" s="41" t="s">
        <v>11</v>
      </c>
      <c r="B138" s="310">
        <v>12.678330311857783</v>
      </c>
      <c r="C138" s="457">
        <f>B138+(B138*D138/100)</f>
        <v>12.547370797732807</v>
      </c>
      <c r="D138" s="378">
        <v>-1.0329397555015021</v>
      </c>
      <c r="E138" s="45">
        <v>0.9289503706451776</v>
      </c>
      <c r="F138" s="310">
        <v>24.275866551472902</v>
      </c>
      <c r="G138" s="407">
        <f>F138+(F138*H138/100)</f>
        <v>20.0072412693053</v>
      </c>
      <c r="H138" s="331">
        <v>-17.583822489371066</v>
      </c>
      <c r="I138" s="379">
        <v>4.8738262819790913E-2</v>
      </c>
      <c r="J138" s="313">
        <v>33.727396110427499</v>
      </c>
      <c r="K138" s="407">
        <f>J138+(J138*L138/100)</f>
        <v>39.793960391316723</v>
      </c>
      <c r="L138" s="331">
        <v>17.987052012632613</v>
      </c>
      <c r="M138" s="379">
        <v>9.5861691043857666E-2</v>
      </c>
      <c r="N138" s="310">
        <v>12.536374100562957</v>
      </c>
      <c r="O138" s="407">
        <f>N138+(N138*P138/100)</f>
        <v>15.191415254066918</v>
      </c>
      <c r="P138" s="331">
        <v>21.178700732811848</v>
      </c>
      <c r="Q138" s="382">
        <v>4.0183217101190723E-2</v>
      </c>
      <c r="R138" s="313">
        <v>5.15487994273363</v>
      </c>
      <c r="S138" s="407">
        <f>R138+(R138*T138/100)</f>
        <v>14.795857937339711</v>
      </c>
      <c r="T138" s="331">
        <v>187.02623730735181</v>
      </c>
      <c r="U138" s="379">
        <v>3.844822152408385E-2</v>
      </c>
    </row>
    <row r="139" spans="1:21" s="10" customFormat="1" ht="15.75">
      <c r="A139" s="49" t="s">
        <v>12</v>
      </c>
      <c r="B139" s="247">
        <v>12.340196593914857</v>
      </c>
      <c r="C139" s="458">
        <f t="shared" ref="C139:C163" si="20">B139+(B139*D139/100)</f>
        <v>13.295994881539276</v>
      </c>
      <c r="D139" s="105">
        <v>7.74540567769996</v>
      </c>
      <c r="E139" s="31">
        <v>0.53341573916694607</v>
      </c>
      <c r="F139" s="247">
        <v>24.372612048248403</v>
      </c>
      <c r="G139" s="408">
        <f t="shared" ref="G139:G163" si="21">F139+(F139*H139/100)</f>
        <v>20.690551154586075</v>
      </c>
      <c r="H139" s="332">
        <v>-15.107370873393714</v>
      </c>
      <c r="I139" s="380">
        <v>7.7695716105669901E-2</v>
      </c>
      <c r="J139" s="245">
        <v>33.168372931726239</v>
      </c>
      <c r="K139" s="408">
        <f t="shared" ref="K139:K163" si="22">J139+(J139*L139/100)</f>
        <v>40.922624257068264</v>
      </c>
      <c r="L139" s="332">
        <v>23.378449528722363</v>
      </c>
      <c r="M139" s="380">
        <v>3.7371238950151389E-2</v>
      </c>
      <c r="N139" s="247">
        <v>12.21825643217165</v>
      </c>
      <c r="O139" s="408">
        <f t="shared" ref="O139:O163" si="23">N139+(N139*P139/100)</f>
        <v>14.408778681793159</v>
      </c>
      <c r="P139" s="332">
        <v>17.928272022951557</v>
      </c>
      <c r="Q139" s="383">
        <v>9.8126261957009797E-2</v>
      </c>
      <c r="R139" s="245">
        <v>5.2601370033809056</v>
      </c>
      <c r="S139" s="408">
        <f t="shared" ref="S139:S163" si="24">R139+(R139*T139/100)</f>
        <v>15.854455496278465</v>
      </c>
      <c r="T139" s="332">
        <v>201.40765318637435</v>
      </c>
      <c r="U139" s="380">
        <v>3.9489462749783773E-2</v>
      </c>
    </row>
    <row r="140" spans="1:21" s="10" customFormat="1" ht="15.75">
      <c r="A140" s="49" t="s">
        <v>13</v>
      </c>
      <c r="B140" s="247">
        <v>13.022995872782497</v>
      </c>
      <c r="C140" s="458">
        <f t="shared" si="20"/>
        <v>9.7460421666428054</v>
      </c>
      <c r="D140" s="105">
        <v>-25.162825344883849</v>
      </c>
      <c r="E140" s="31">
        <v>3.80426353178282E-2</v>
      </c>
      <c r="F140" s="247">
        <v>24.610588913085294</v>
      </c>
      <c r="G140" s="408">
        <f t="shared" si="21"/>
        <v>21.467588686623625</v>
      </c>
      <c r="H140" s="332">
        <v>-12.770926520943821</v>
      </c>
      <c r="I140" s="380">
        <v>8.5138033343363756E-2</v>
      </c>
      <c r="J140" s="245">
        <v>35.453526150529022</v>
      </c>
      <c r="K140" s="408">
        <f t="shared" si="22"/>
        <v>52.653750534587708</v>
      </c>
      <c r="L140" s="332">
        <v>48.514848173436285</v>
      </c>
      <c r="M140" s="380">
        <v>8.9251337902939449E-3</v>
      </c>
      <c r="N140" s="247">
        <v>12.830189452061463</v>
      </c>
      <c r="O140" s="408">
        <f t="shared" si="23"/>
        <v>17.761343591047492</v>
      </c>
      <c r="P140" s="332">
        <v>38.433993179997252</v>
      </c>
      <c r="Q140" s="383">
        <v>3.2513152478335864E-3</v>
      </c>
      <c r="R140" s="245">
        <v>5.1323532145640254</v>
      </c>
      <c r="S140" s="408">
        <f t="shared" si="24"/>
        <v>10.796555749130814</v>
      </c>
      <c r="T140" s="332">
        <v>110.36267960851835</v>
      </c>
      <c r="U140" s="380">
        <v>9.7194673430649914E-2</v>
      </c>
    </row>
    <row r="141" spans="1:21" s="10" customFormat="1" ht="15.75">
      <c r="A141" s="49" t="s">
        <v>14</v>
      </c>
      <c r="B141" s="247">
        <v>12.875146880644456</v>
      </c>
      <c r="C141" s="458">
        <f t="shared" si="20"/>
        <v>9.8933459153128744</v>
      </c>
      <c r="D141" s="105">
        <v>-23.159354941528481</v>
      </c>
      <c r="E141" s="31">
        <v>5.119452659239708E-2</v>
      </c>
      <c r="F141" s="247">
        <v>24.357177068364084</v>
      </c>
      <c r="G141" s="408">
        <f t="shared" si="21"/>
        <v>20.943202323178753</v>
      </c>
      <c r="H141" s="332">
        <v>-14.016298915113268</v>
      </c>
      <c r="I141" s="380">
        <v>8.6145370135495739E-2</v>
      </c>
      <c r="J141" s="245">
        <v>34.993264993305637</v>
      </c>
      <c r="K141" s="408">
        <f t="shared" si="22"/>
        <v>47.87638592959938</v>
      </c>
      <c r="L141" s="332">
        <v>36.816001418439626</v>
      </c>
      <c r="M141" s="380">
        <v>2.2101508391691005E-2</v>
      </c>
      <c r="N141" s="247">
        <v>12.885570591250367</v>
      </c>
      <c r="O141" s="408">
        <f t="shared" si="23"/>
        <v>17.104079451637297</v>
      </c>
      <c r="P141" s="332">
        <v>32.738238718364585</v>
      </c>
      <c r="Q141" s="383">
        <v>8.2298075319806058E-3</v>
      </c>
      <c r="R141" s="245">
        <v>5.145461763180645</v>
      </c>
      <c r="S141" s="408">
        <f t="shared" si="24"/>
        <v>12.455027490577548</v>
      </c>
      <c r="T141" s="332">
        <v>142.05849861137685</v>
      </c>
      <c r="U141" s="380">
        <v>5.7957285020106303E-2</v>
      </c>
    </row>
    <row r="142" spans="1:21" s="10" customFormat="1" ht="15.75">
      <c r="A142" s="49" t="s">
        <v>15</v>
      </c>
      <c r="B142" s="247">
        <v>13.111711447861799</v>
      </c>
      <c r="C142" s="458">
        <f t="shared" si="20"/>
        <v>11.221318888761342</v>
      </c>
      <c r="D142" s="105">
        <v>-14.417588173882006</v>
      </c>
      <c r="E142" s="31">
        <v>0.20445965536307253</v>
      </c>
      <c r="F142" s="247">
        <v>24.296861525606342</v>
      </c>
      <c r="G142" s="408">
        <f t="shared" si="21"/>
        <v>21.065698756770775</v>
      </c>
      <c r="H142" s="332">
        <v>-13.298683722711512</v>
      </c>
      <c r="I142" s="380">
        <v>0.11201748524094812</v>
      </c>
      <c r="J142" s="245">
        <v>34.954940851413966</v>
      </c>
      <c r="K142" s="408">
        <f t="shared" si="22"/>
        <v>46.971872224691829</v>
      </c>
      <c r="L142" s="332">
        <v>34.378348469703582</v>
      </c>
      <c r="M142" s="380">
        <v>1.660185457434948E-2</v>
      </c>
      <c r="N142" s="247">
        <v>12.734891941417395</v>
      </c>
      <c r="O142" s="408">
        <f t="shared" si="23"/>
        <v>16.707952709083614</v>
      </c>
      <c r="P142" s="332">
        <v>31.19822913255139</v>
      </c>
      <c r="Q142" s="383">
        <v>1.0938846872075617E-2</v>
      </c>
      <c r="R142" s="245">
        <v>5.2240717164321797</v>
      </c>
      <c r="S142" s="408">
        <f t="shared" si="24"/>
        <v>14.754356173980851</v>
      </c>
      <c r="T142" s="332">
        <v>182.43019956198941</v>
      </c>
      <c r="U142" s="380">
        <v>4.3417548489904159E-2</v>
      </c>
    </row>
    <row r="143" spans="1:21" s="10" customFormat="1" ht="15.75">
      <c r="A143" s="49" t="s">
        <v>16</v>
      </c>
      <c r="B143" s="247">
        <v>12.975278643322191</v>
      </c>
      <c r="C143" s="458">
        <f t="shared" si="20"/>
        <v>10.869543866532148</v>
      </c>
      <c r="D143" s="105">
        <v>-16.228821242877689</v>
      </c>
      <c r="E143" s="31">
        <v>0.1693583699616158</v>
      </c>
      <c r="F143" s="247">
        <v>23.372927598617633</v>
      </c>
      <c r="G143" s="408">
        <f t="shared" si="21"/>
        <v>17.937265278555572</v>
      </c>
      <c r="H143" s="332">
        <v>-23.256232224770798</v>
      </c>
      <c r="I143" s="380">
        <v>2.8628433746433771E-2</v>
      </c>
      <c r="J143" s="245">
        <v>33.305695690942891</v>
      </c>
      <c r="K143" s="408">
        <f t="shared" si="22"/>
        <v>34.437148778926471</v>
      </c>
      <c r="L143" s="332">
        <v>3.3971759619819695</v>
      </c>
      <c r="M143" s="380">
        <v>0.73051664209295031</v>
      </c>
      <c r="N143" s="247">
        <v>12.08602340123926</v>
      </c>
      <c r="O143" s="408">
        <f t="shared" si="23"/>
        <v>14.003241925499289</v>
      </c>
      <c r="P143" s="332">
        <v>15.863104518426162</v>
      </c>
      <c r="Q143" s="383">
        <v>4.7080487251335894E-2</v>
      </c>
      <c r="R143" s="245">
        <v>4.8083384531199869</v>
      </c>
      <c r="S143" s="408">
        <f t="shared" si="24"/>
        <v>13.348116480909452</v>
      </c>
      <c r="T143" s="332">
        <v>177.60351337681436</v>
      </c>
      <c r="U143" s="380">
        <v>2.0769450393292654E-2</v>
      </c>
    </row>
    <row r="144" spans="1:21" s="10" customFormat="1" ht="15.75">
      <c r="A144" s="49" t="s">
        <v>17</v>
      </c>
      <c r="B144" s="247">
        <v>13.063603373449794</v>
      </c>
      <c r="C144" s="458">
        <f t="shared" si="20"/>
        <v>8.6202809920240782</v>
      </c>
      <c r="D144" s="105">
        <v>-34.012992084988085</v>
      </c>
      <c r="E144" s="31">
        <v>1.3936931461693032E-2</v>
      </c>
      <c r="F144" s="247">
        <v>24.030533466054319</v>
      </c>
      <c r="G144" s="408">
        <f t="shared" si="21"/>
        <v>20.42438177316463</v>
      </c>
      <c r="H144" s="332">
        <v>-15.006540316650737</v>
      </c>
      <c r="I144" s="380">
        <v>5.6680016691277507E-2</v>
      </c>
      <c r="J144" s="245">
        <v>35.801727840081909</v>
      </c>
      <c r="K144" s="408">
        <f t="shared" si="22"/>
        <v>54.652952310444945</v>
      </c>
      <c r="L144" s="332">
        <v>52.654510292260525</v>
      </c>
      <c r="M144" s="380">
        <v>4.2774792505795873E-3</v>
      </c>
      <c r="N144" s="247">
        <v>13.062437078358641</v>
      </c>
      <c r="O144" s="408">
        <f t="shared" si="23"/>
        <v>18.069692598503593</v>
      </c>
      <c r="P144" s="332">
        <v>38.333241263537168</v>
      </c>
      <c r="Q144" s="383">
        <v>1.1571810285050995E-3</v>
      </c>
      <c r="R144" s="245">
        <v>4.7718814579685676</v>
      </c>
      <c r="S144" s="408">
        <f t="shared" si="24"/>
        <v>11.365739612709174</v>
      </c>
      <c r="T144" s="332">
        <v>138.18151630169936</v>
      </c>
      <c r="U144" s="380">
        <v>5.1616337036452332E-2</v>
      </c>
    </row>
    <row r="145" spans="1:21" s="10" customFormat="1" ht="15.75">
      <c r="A145" s="49" t="s">
        <v>18</v>
      </c>
      <c r="B145" s="247">
        <v>13.046772125437206</v>
      </c>
      <c r="C145" s="458">
        <f t="shared" si="20"/>
        <v>9.840206095360033</v>
      </c>
      <c r="D145" s="105">
        <v>-24.57746635909546</v>
      </c>
      <c r="E145" s="31">
        <v>2.8189139690714651E-2</v>
      </c>
      <c r="F145" s="247">
        <v>24.055169999045265</v>
      </c>
      <c r="G145" s="408">
        <f t="shared" si="21"/>
        <v>20.211420240693442</v>
      </c>
      <c r="H145" s="332">
        <v>-15.978892514600304</v>
      </c>
      <c r="I145" s="380">
        <v>5.3745004850698261E-2</v>
      </c>
      <c r="J145" s="245">
        <v>35.361593314415465</v>
      </c>
      <c r="K145" s="408">
        <f t="shared" si="22"/>
        <v>48.755900203473196</v>
      </c>
      <c r="L145" s="332">
        <v>37.878120394528217</v>
      </c>
      <c r="M145" s="380">
        <v>8.804391058676423E-3</v>
      </c>
      <c r="N145" s="247">
        <v>12.466016597341616</v>
      </c>
      <c r="O145" s="408">
        <f t="shared" si="23"/>
        <v>16.06557135043245</v>
      </c>
      <c r="P145" s="332">
        <v>28.874939520443444</v>
      </c>
      <c r="Q145" s="383">
        <v>9.2137895076548487E-3</v>
      </c>
      <c r="R145" s="245">
        <v>4.9635210117534729</v>
      </c>
      <c r="S145" s="408">
        <f t="shared" si="24"/>
        <v>14.176964084872012</v>
      </c>
      <c r="T145" s="332">
        <v>185.62313025977676</v>
      </c>
      <c r="U145" s="380">
        <v>3.2597518668050177E-2</v>
      </c>
    </row>
    <row r="146" spans="1:21" s="10" customFormat="1" ht="15.75">
      <c r="A146" s="49" t="s">
        <v>19</v>
      </c>
      <c r="B146" s="247">
        <v>12.939820713559296</v>
      </c>
      <c r="C146" s="458">
        <f t="shared" si="20"/>
        <v>10.58302638483344</v>
      </c>
      <c r="D146" s="105">
        <v>-18.21350064190792</v>
      </c>
      <c r="E146" s="31">
        <v>0.1378144542183346</v>
      </c>
      <c r="F146" s="247">
        <v>22.47615594062043</v>
      </c>
      <c r="G146" s="408">
        <f t="shared" si="21"/>
        <v>16.36664207770778</v>
      </c>
      <c r="H146" s="332">
        <v>-27.182200902384395</v>
      </c>
      <c r="I146" s="380">
        <v>3.2869769266575546E-2</v>
      </c>
      <c r="J146" s="245">
        <v>29.644480022031317</v>
      </c>
      <c r="K146" s="408">
        <f t="shared" si="22"/>
        <v>24.76539375414546</v>
      </c>
      <c r="L146" s="332">
        <v>-16.458667057947366</v>
      </c>
      <c r="M146" s="380">
        <v>0.11194915141931228</v>
      </c>
      <c r="N146" s="247">
        <v>10.846495725285168</v>
      </c>
      <c r="O146" s="408">
        <f t="shared" si="23"/>
        <v>10.792853371236635</v>
      </c>
      <c r="P146" s="332">
        <v>-0.49455930659228975</v>
      </c>
      <c r="Q146" s="383">
        <v>0.95237876887483308</v>
      </c>
      <c r="R146" s="245">
        <v>4.4119133479064043</v>
      </c>
      <c r="S146" s="408">
        <f t="shared" si="24"/>
        <v>11.525028259052974</v>
      </c>
      <c r="T146" s="332">
        <v>161.22517262316526</v>
      </c>
      <c r="U146" s="380">
        <v>3.5927239097476183E-3</v>
      </c>
    </row>
    <row r="147" spans="1:21" s="10" customFormat="1" ht="15.75">
      <c r="A147" s="49" t="s">
        <v>20</v>
      </c>
      <c r="B147" s="247">
        <v>12.632714080654395</v>
      </c>
      <c r="C147" s="458">
        <f t="shared" si="20"/>
        <v>12.40495667777285</v>
      </c>
      <c r="D147" s="105">
        <v>-1.8029174208124528</v>
      </c>
      <c r="E147" s="31">
        <v>0.87256462878636354</v>
      </c>
      <c r="F147" s="247">
        <v>22.7645130122323</v>
      </c>
      <c r="G147" s="408">
        <f t="shared" si="21"/>
        <v>17.746156584665464</v>
      </c>
      <c r="H147" s="332">
        <v>-22.044646528877067</v>
      </c>
      <c r="I147" s="380">
        <v>9.0656666046350864E-2</v>
      </c>
      <c r="J147" s="245">
        <v>29.039586715620707</v>
      </c>
      <c r="K147" s="408">
        <f t="shared" si="22"/>
        <v>23.188076947529062</v>
      </c>
      <c r="L147" s="332">
        <v>-20.150113792577002</v>
      </c>
      <c r="M147" s="380">
        <v>6.5424496911080002E-2</v>
      </c>
      <c r="N147" s="247">
        <v>10.771543676054311</v>
      </c>
      <c r="O147" s="408">
        <f t="shared" si="23"/>
        <v>10.452198027909855</v>
      </c>
      <c r="P147" s="332">
        <v>-2.9647157153006574</v>
      </c>
      <c r="Q147" s="383">
        <v>0.74653076384497585</v>
      </c>
      <c r="R147" s="245">
        <v>4.5935166915994232</v>
      </c>
      <c r="S147" s="408">
        <f t="shared" si="24"/>
        <v>14.340798835665428</v>
      </c>
      <c r="T147" s="332">
        <v>212.19651083214163</v>
      </c>
      <c r="U147" s="380">
        <v>1.3963338144408926E-3</v>
      </c>
    </row>
    <row r="148" spans="1:21" s="10" customFormat="1" ht="15.75">
      <c r="A148" s="49" t="s">
        <v>21</v>
      </c>
      <c r="B148" s="247">
        <v>13.042526704544603</v>
      </c>
      <c r="C148" s="458">
        <f t="shared" si="20"/>
        <v>9.6150098735411369</v>
      </c>
      <c r="D148" s="105">
        <v>-26.279546200270875</v>
      </c>
      <c r="E148" s="31">
        <v>2.2954638369967147E-2</v>
      </c>
      <c r="F148" s="247">
        <v>24.277416950795988</v>
      </c>
      <c r="G148" s="408">
        <f t="shared" si="21"/>
        <v>21.651985983581007</v>
      </c>
      <c r="H148" s="332">
        <v>-10.814292857168658</v>
      </c>
      <c r="I148" s="380">
        <v>0.14245323810594079</v>
      </c>
      <c r="J148" s="245">
        <v>35.796559490966018</v>
      </c>
      <c r="K148" s="408">
        <f t="shared" si="22"/>
        <v>55.172682739932597</v>
      </c>
      <c r="L148" s="332">
        <v>54.128451238048527</v>
      </c>
      <c r="M148" s="380">
        <v>4.8726074299254392E-3</v>
      </c>
      <c r="N148" s="247">
        <v>12.90892654701965</v>
      </c>
      <c r="O148" s="408">
        <f t="shared" si="23"/>
        <v>18.248400330853116</v>
      </c>
      <c r="P148" s="332">
        <v>41.362647501206965</v>
      </c>
      <c r="Q148" s="383">
        <v>2.1716582224786756E-3</v>
      </c>
      <c r="R148" s="245">
        <v>5.0236641453038331</v>
      </c>
      <c r="S148" s="408">
        <f t="shared" si="24"/>
        <v>13.692034583658742</v>
      </c>
      <c r="T148" s="332">
        <v>172.55075553683622</v>
      </c>
      <c r="U148" s="380">
        <v>5.4373063331511318E-2</v>
      </c>
    </row>
    <row r="149" spans="1:21" s="10" customFormat="1" ht="15.75">
      <c r="A149" s="49" t="s">
        <v>22</v>
      </c>
      <c r="B149" s="247">
        <v>12.947584825558886</v>
      </c>
      <c r="C149" s="458">
        <f t="shared" si="20"/>
        <v>9.0844107138389028</v>
      </c>
      <c r="D149" s="105">
        <v>-29.837024926023048</v>
      </c>
      <c r="E149" s="31">
        <v>1.3008531577857247E-2</v>
      </c>
      <c r="F149" s="247">
        <v>22.86253086273798</v>
      </c>
      <c r="G149" s="408">
        <f t="shared" si="21"/>
        <v>16.42260400489792</v>
      </c>
      <c r="H149" s="332">
        <v>-28.168040084906089</v>
      </c>
      <c r="I149" s="380">
        <v>5.3596475367605825E-3</v>
      </c>
      <c r="J149" s="245">
        <v>31.682164503548687</v>
      </c>
      <c r="K149" s="408">
        <f t="shared" si="22"/>
        <v>26.563605579977423</v>
      </c>
      <c r="L149" s="332">
        <v>-16.155963469597982</v>
      </c>
      <c r="M149" s="380">
        <v>9.8134900728421348E-2</v>
      </c>
      <c r="N149" s="247">
        <v>11.42354004812287</v>
      </c>
      <c r="O149" s="408">
        <f t="shared" si="23"/>
        <v>11.05854003564281</v>
      </c>
      <c r="P149" s="332">
        <v>-3.1951567635116453</v>
      </c>
      <c r="Q149" s="383">
        <v>0.69529517275243047</v>
      </c>
      <c r="R149" s="245">
        <v>4.462030037311818</v>
      </c>
      <c r="S149" s="408">
        <f t="shared" si="24"/>
        <v>10.793037855700524</v>
      </c>
      <c r="T149" s="332">
        <v>141.88626623864835</v>
      </c>
      <c r="U149" s="380">
        <v>3.4146291423610836E-3</v>
      </c>
    </row>
    <row r="150" spans="1:21" s="10" customFormat="1" ht="15.75">
      <c r="A150" s="49" t="s">
        <v>23</v>
      </c>
      <c r="B150" s="247">
        <v>12.687530352342529</v>
      </c>
      <c r="C150" s="458">
        <f t="shared" si="20"/>
        <v>13.430922756188053</v>
      </c>
      <c r="D150" s="105">
        <v>5.8592364565911765</v>
      </c>
      <c r="E150" s="31">
        <v>0.61232734997790139</v>
      </c>
      <c r="F150" s="247">
        <v>22.368964440610011</v>
      </c>
      <c r="G150" s="408">
        <f t="shared" si="21"/>
        <v>16.396617855130216</v>
      </c>
      <c r="H150" s="332">
        <v>-26.699253786810196</v>
      </c>
      <c r="I150" s="380">
        <v>7.15659462021771E-2</v>
      </c>
      <c r="J150" s="245">
        <v>26.317729605461725</v>
      </c>
      <c r="K150" s="408">
        <f t="shared" si="22"/>
        <v>15.458101962494183</v>
      </c>
      <c r="L150" s="332">
        <v>-41.26354288826586</v>
      </c>
      <c r="M150" s="380">
        <v>4.6208680785243053E-3</v>
      </c>
      <c r="N150" s="247">
        <v>9.680828884599336</v>
      </c>
      <c r="O150" s="408">
        <f t="shared" si="23"/>
        <v>8.8308506369558017</v>
      </c>
      <c r="P150" s="332">
        <v>-8.7800152009268082</v>
      </c>
      <c r="Q150" s="383">
        <v>0.4729205830949873</v>
      </c>
      <c r="R150" s="245">
        <v>4.2065491634906742</v>
      </c>
      <c r="S150" s="408">
        <f t="shared" si="24"/>
        <v>8.7366241422090809</v>
      </c>
      <c r="T150" s="332">
        <v>107.69100283043562</v>
      </c>
      <c r="U150" s="380">
        <v>2.3387545339247577E-2</v>
      </c>
    </row>
    <row r="151" spans="1:21" s="10" customFormat="1" ht="15.75">
      <c r="A151" s="49" t="s">
        <v>24</v>
      </c>
      <c r="B151" s="247">
        <v>12.909040622245477</v>
      </c>
      <c r="C151" s="458">
        <f t="shared" si="20"/>
        <v>10.019927497300642</v>
      </c>
      <c r="D151" s="105">
        <v>-22.380540967282858</v>
      </c>
      <c r="E151" s="31">
        <v>4.1870812051080349E-2</v>
      </c>
      <c r="F151" s="247">
        <v>23.679910851868417</v>
      </c>
      <c r="G151" s="408">
        <f t="shared" si="21"/>
        <v>18.872008716521115</v>
      </c>
      <c r="H151" s="332">
        <v>-20.303717211705386</v>
      </c>
      <c r="I151" s="380">
        <v>2.1957672845512591E-2</v>
      </c>
      <c r="J151" s="245">
        <v>34.382214572836126</v>
      </c>
      <c r="K151" s="408">
        <f t="shared" si="22"/>
        <v>42.067815541718332</v>
      </c>
      <c r="L151" s="332">
        <v>22.353420407521579</v>
      </c>
      <c r="M151" s="380">
        <v>6.1126879612709774E-2</v>
      </c>
      <c r="N151" s="247">
        <v>12.020374594508599</v>
      </c>
      <c r="O151" s="408">
        <f t="shared" si="23"/>
        <v>14.42762091758436</v>
      </c>
      <c r="P151" s="332">
        <v>20.02638357190208</v>
      </c>
      <c r="Q151" s="383">
        <v>2.7173481179283608E-2</v>
      </c>
      <c r="R151" s="245">
        <v>4.7557870120209298</v>
      </c>
      <c r="S151" s="408">
        <f t="shared" si="24"/>
        <v>13.748120935367366</v>
      </c>
      <c r="T151" s="332">
        <v>189.08193114235416</v>
      </c>
      <c r="U151" s="380">
        <v>2.2609075253624839E-2</v>
      </c>
    </row>
    <row r="152" spans="1:21" s="10" customFormat="1" ht="15.75">
      <c r="A152" s="49" t="s">
        <v>25</v>
      </c>
      <c r="B152" s="247">
        <v>13.366020088615709</v>
      </c>
      <c r="C152" s="458">
        <f t="shared" si="20"/>
        <v>11.26600629077744</v>
      </c>
      <c r="D152" s="105">
        <v>-15.711586425243532</v>
      </c>
      <c r="E152" s="31">
        <v>0.12732860287867576</v>
      </c>
      <c r="F152" s="248">
        <v>21.307900590069405</v>
      </c>
      <c r="G152" s="408">
        <f t="shared" si="21"/>
        <v>25.881855128913347</v>
      </c>
      <c r="H152" s="332">
        <v>21.466002807313849</v>
      </c>
      <c r="I152" s="380">
        <v>7.6801100222933641E-2</v>
      </c>
      <c r="J152" s="246"/>
      <c r="K152" s="408">
        <f t="shared" si="22"/>
        <v>0</v>
      </c>
      <c r="L152" s="332">
        <v>102.46161400748184</v>
      </c>
      <c r="M152" s="380">
        <v>2.1463396632155917E-2</v>
      </c>
      <c r="N152" s="248">
        <v>12.332092278014004</v>
      </c>
      <c r="O152" s="408">
        <f t="shared" si="23"/>
        <v>21.034247898665161</v>
      </c>
      <c r="P152" s="332">
        <v>70.565119239057267</v>
      </c>
      <c r="Q152" s="383">
        <v>1.2138685939702193E-3</v>
      </c>
      <c r="R152" s="246">
        <v>4.6838341288473053</v>
      </c>
      <c r="S152" s="408">
        <f t="shared" si="24"/>
        <v>20.857786285853962</v>
      </c>
      <c r="T152" s="332">
        <v>345.3143666508762</v>
      </c>
      <c r="U152" s="380">
        <v>5.1604203237827578E-2</v>
      </c>
    </row>
    <row r="153" spans="1:21" s="10" customFormat="1" ht="15.75">
      <c r="A153" s="49" t="s">
        <v>26</v>
      </c>
      <c r="B153" s="247">
        <v>12.883184605042111</v>
      </c>
      <c r="C153" s="458">
        <f t="shared" si="20"/>
        <v>8.330505987393412</v>
      </c>
      <c r="D153" s="105">
        <v>-35.338146252029254</v>
      </c>
      <c r="E153" s="31">
        <v>3.3744623697549965E-3</v>
      </c>
      <c r="F153" s="247">
        <v>22.482006705028557</v>
      </c>
      <c r="G153" s="408">
        <f t="shared" si="21"/>
        <v>14.837572841024123</v>
      </c>
      <c r="H153" s="332">
        <v>-34.002453447781427</v>
      </c>
      <c r="I153" s="380">
        <v>9.4857876891466675E-3</v>
      </c>
      <c r="J153" s="245">
        <v>29.720006327480291</v>
      </c>
      <c r="K153" s="408">
        <f t="shared" si="22"/>
        <v>20.260121517328042</v>
      </c>
      <c r="L153" s="332">
        <v>-31.830022867139391</v>
      </c>
      <c r="M153" s="380">
        <v>2.5941345675339032E-3</v>
      </c>
      <c r="N153" s="247">
        <v>10.226093595964102</v>
      </c>
      <c r="O153" s="408">
        <f t="shared" si="23"/>
        <v>9.0098413361806067</v>
      </c>
      <c r="P153" s="332">
        <v>-11.893615566588487</v>
      </c>
      <c r="Q153" s="383">
        <v>0.23032836643156129</v>
      </c>
      <c r="R153" s="245">
        <v>4.0658197234340863</v>
      </c>
      <c r="S153" s="408">
        <f t="shared" si="24"/>
        <v>10.032107424669276</v>
      </c>
      <c r="T153" s="332">
        <v>146.74255395160324</v>
      </c>
      <c r="U153" s="380">
        <v>1.121454386787881E-3</v>
      </c>
    </row>
    <row r="154" spans="1:21" s="10" customFormat="1" ht="15.75">
      <c r="A154" s="49" t="s">
        <v>27</v>
      </c>
      <c r="B154" s="247">
        <v>13.209497602345913</v>
      </c>
      <c r="C154" s="458">
        <f t="shared" si="20"/>
        <v>7.4193683139066957</v>
      </c>
      <c r="D154" s="105">
        <v>-43.833077250499912</v>
      </c>
      <c r="E154" s="31">
        <v>1.1053863448250855E-3</v>
      </c>
      <c r="F154" s="247">
        <v>21.412666585706162</v>
      </c>
      <c r="G154" s="408">
        <f t="shared" si="21"/>
        <v>13.259023054302407</v>
      </c>
      <c r="H154" s="332">
        <v>-38.07859940642166</v>
      </c>
      <c r="I154" s="380">
        <v>8.2796646918776879E-3</v>
      </c>
      <c r="J154" s="245">
        <v>25.733754192995871</v>
      </c>
      <c r="K154" s="408">
        <f t="shared" si="22"/>
        <v>13.734358883178587</v>
      </c>
      <c r="L154" s="332">
        <v>-46.62901191884098</v>
      </c>
      <c r="M154" s="380">
        <v>2.5529512914893183E-3</v>
      </c>
      <c r="N154" s="247">
        <v>8.7416199944454895</v>
      </c>
      <c r="O154" s="408">
        <f t="shared" si="23"/>
        <v>6.7441350617023188</v>
      </c>
      <c r="P154" s="332">
        <v>-22.850283288594014</v>
      </c>
      <c r="Q154" s="383">
        <v>0.11213851334174729</v>
      </c>
      <c r="R154" s="245">
        <v>3.7362719915345801</v>
      </c>
      <c r="S154" s="408">
        <f t="shared" si="24"/>
        <v>6.8041095750601031</v>
      </c>
      <c r="T154" s="332">
        <v>82.109589196836978</v>
      </c>
      <c r="U154" s="380">
        <v>1.1058685231737219E-3</v>
      </c>
    </row>
    <row r="155" spans="1:21" s="10" customFormat="1" ht="15.75">
      <c r="A155" s="49" t="s">
        <v>28</v>
      </c>
      <c r="B155" s="247">
        <v>13.242941989189024</v>
      </c>
      <c r="C155" s="458">
        <f t="shared" si="20"/>
        <v>10.188147609758408</v>
      </c>
      <c r="D155" s="105">
        <v>-23.067339432011568</v>
      </c>
      <c r="E155" s="31">
        <v>3.7212037873512363E-2</v>
      </c>
      <c r="F155" s="247">
        <v>22.467024553910374</v>
      </c>
      <c r="G155" s="408">
        <f t="shared" si="21"/>
        <v>15.290660932431736</v>
      </c>
      <c r="H155" s="332">
        <v>-31.94176248954869</v>
      </c>
      <c r="I155" s="380">
        <v>2.0347381298099106E-2</v>
      </c>
      <c r="J155" s="245">
        <v>25.401411363279397</v>
      </c>
      <c r="K155" s="408">
        <f t="shared" si="22"/>
        <v>14.288042485974444</v>
      </c>
      <c r="L155" s="332">
        <v>-43.750989731895686</v>
      </c>
      <c r="M155" s="380">
        <v>9.4116248987976131E-3</v>
      </c>
      <c r="N155" s="247">
        <v>8.6879263172176167</v>
      </c>
      <c r="O155" s="408">
        <f t="shared" si="23"/>
        <v>7.4063914861444751</v>
      </c>
      <c r="P155" s="332">
        <v>-14.750756213636542</v>
      </c>
      <c r="Q155" s="383">
        <v>0.36595190319907711</v>
      </c>
      <c r="R155" s="245">
        <v>3.7831440216552816</v>
      </c>
      <c r="S155" s="408">
        <f t="shared" si="24"/>
        <v>7.125708013887162</v>
      </c>
      <c r="T155" s="332">
        <v>88.354130138809012</v>
      </c>
      <c r="U155" s="380">
        <v>4.2576347347637895E-3</v>
      </c>
    </row>
    <row r="156" spans="1:21" s="10" customFormat="1" ht="15.75">
      <c r="A156" s="49" t="s">
        <v>29</v>
      </c>
      <c r="B156" s="247">
        <v>11.773814329312971</v>
      </c>
      <c r="C156" s="458">
        <f t="shared" si="20"/>
        <v>7.0366820519595308</v>
      </c>
      <c r="D156" s="105">
        <v>-40.234474103770438</v>
      </c>
      <c r="E156" s="31">
        <v>1.2988996119877394E-2</v>
      </c>
      <c r="F156" s="247">
        <v>19.667189687885138</v>
      </c>
      <c r="G156" s="408">
        <f t="shared" si="21"/>
        <v>15.138104755111341</v>
      </c>
      <c r="H156" s="332">
        <v>-23.028632990526777</v>
      </c>
      <c r="I156" s="380">
        <v>6.4763937030228478E-3</v>
      </c>
      <c r="J156" s="245">
        <v>32.445525536842439</v>
      </c>
      <c r="K156" s="408">
        <f t="shared" si="22"/>
        <v>44.616088170176035</v>
      </c>
      <c r="L156" s="332">
        <v>37.510758207672481</v>
      </c>
      <c r="M156" s="380">
        <v>1.9127049709640485E-2</v>
      </c>
      <c r="N156" s="247">
        <v>11.240454010537352</v>
      </c>
      <c r="O156" s="408">
        <f t="shared" si="23"/>
        <v>13.444211438540037</v>
      </c>
      <c r="P156" s="332">
        <v>19.605590894609552</v>
      </c>
      <c r="Q156" s="383">
        <v>3.8270457272187051E-2</v>
      </c>
      <c r="R156" s="245">
        <v>3.6150870164835882</v>
      </c>
      <c r="S156" s="408">
        <f t="shared" si="24"/>
        <v>6.6884616806141484</v>
      </c>
      <c r="T156" s="332">
        <v>85.015233384894998</v>
      </c>
      <c r="U156" s="380">
        <v>0.14653554881715414</v>
      </c>
    </row>
    <row r="157" spans="1:21" s="10" customFormat="1" ht="15.75">
      <c r="A157" s="49" t="s">
        <v>30</v>
      </c>
      <c r="B157" s="247">
        <v>12.670295448246078</v>
      </c>
      <c r="C157" s="458">
        <f t="shared" si="20"/>
        <v>8.6073024366973581</v>
      </c>
      <c r="D157" s="105">
        <v>-32.067073953758133</v>
      </c>
      <c r="E157" s="31">
        <v>1.1482540983323127E-2</v>
      </c>
      <c r="F157" s="247">
        <v>22.589977126502042</v>
      </c>
      <c r="G157" s="408">
        <f t="shared" si="21"/>
        <v>15.961260287956083</v>
      </c>
      <c r="H157" s="332">
        <v>-29.343619081266358</v>
      </c>
      <c r="I157" s="380">
        <v>4.7158592895859847E-3</v>
      </c>
      <c r="J157" s="245">
        <v>34.304934250582534</v>
      </c>
      <c r="K157" s="408">
        <f t="shared" si="22"/>
        <v>36.110692285057155</v>
      </c>
      <c r="L157" s="332">
        <v>5.2638434497042104</v>
      </c>
      <c r="M157" s="380">
        <v>0.65016088115908199</v>
      </c>
      <c r="N157" s="247">
        <v>11.825487242704282</v>
      </c>
      <c r="O157" s="408">
        <f t="shared" si="23"/>
        <v>13.132025902168261</v>
      </c>
      <c r="P157" s="332">
        <v>11.048497475400392</v>
      </c>
      <c r="Q157" s="383">
        <v>0.2097776931910641</v>
      </c>
      <c r="R157" s="245">
        <v>4.5441224970291465</v>
      </c>
      <c r="S157" s="408">
        <f t="shared" si="24"/>
        <v>11.631816860839466</v>
      </c>
      <c r="T157" s="332">
        <v>155.97498457500006</v>
      </c>
      <c r="U157" s="380">
        <v>1.0134601519615895E-2</v>
      </c>
    </row>
    <row r="158" spans="1:21" s="10" customFormat="1" ht="15.75">
      <c r="A158" s="49" t="s">
        <v>31</v>
      </c>
      <c r="B158" s="247">
        <v>11.742840425404546</v>
      </c>
      <c r="C158" s="458">
        <f t="shared" si="20"/>
        <v>3.8129478292500778</v>
      </c>
      <c r="D158" s="105">
        <v>-67.529595130994721</v>
      </c>
      <c r="E158" s="31">
        <v>4.7585752649256276E-3</v>
      </c>
      <c r="F158" s="247">
        <v>20.276978315656283</v>
      </c>
      <c r="G158" s="408">
        <f t="shared" si="21"/>
        <v>9.0253906679098712</v>
      </c>
      <c r="H158" s="332">
        <v>-55.489469252224943</v>
      </c>
      <c r="I158" s="380">
        <v>1.6227667465560007E-4</v>
      </c>
      <c r="J158" s="245">
        <v>22.818636853721141</v>
      </c>
      <c r="K158" s="408">
        <f t="shared" si="22"/>
        <v>8.4589758512667057</v>
      </c>
      <c r="L158" s="332">
        <v>-62.929530341829945</v>
      </c>
      <c r="M158" s="380">
        <v>1.8291593671126228E-3</v>
      </c>
      <c r="N158" s="247">
        <v>7.0725002112786539</v>
      </c>
      <c r="O158" s="408">
        <f t="shared" si="23"/>
        <v>3.5377631839694095</v>
      </c>
      <c r="P158" s="332">
        <v>-49.978606174833772</v>
      </c>
      <c r="Q158" s="383">
        <v>1.8541636473494646E-3</v>
      </c>
      <c r="R158" s="245">
        <v>2.5277242003837226</v>
      </c>
      <c r="S158" s="408">
        <f t="shared" si="24"/>
        <v>3.2376962990432947</v>
      </c>
      <c r="T158" s="332">
        <v>28.087403623852403</v>
      </c>
      <c r="U158" s="380">
        <v>2.6758825914827186E-2</v>
      </c>
    </row>
    <row r="159" spans="1:21" s="10" customFormat="1" ht="15.75">
      <c r="A159" s="49" t="s">
        <v>32</v>
      </c>
      <c r="B159" s="247">
        <v>13.344601382431756</v>
      </c>
      <c r="C159" s="458">
        <f t="shared" si="20"/>
        <v>5.0070788512719364</v>
      </c>
      <c r="D159" s="105">
        <v>-62.478618073494616</v>
      </c>
      <c r="E159" s="31">
        <v>1.4058427032684294E-4</v>
      </c>
      <c r="F159" s="247">
        <v>21.136583347987337</v>
      </c>
      <c r="G159" s="408">
        <f t="shared" si="21"/>
        <v>12.47945439448824</v>
      </c>
      <c r="H159" s="332">
        <v>-40.958033807878621</v>
      </c>
      <c r="I159" s="380">
        <v>2.4016054038171653E-3</v>
      </c>
      <c r="J159" s="245">
        <v>21.635833820726219</v>
      </c>
      <c r="K159" s="408">
        <f t="shared" si="22"/>
        <v>9.4316256156570901</v>
      </c>
      <c r="L159" s="332">
        <v>-56.40738557243867</v>
      </c>
      <c r="M159" s="380">
        <v>4.4566168834050904E-3</v>
      </c>
      <c r="N159" s="247">
        <v>6.7501889010450107</v>
      </c>
      <c r="O159" s="408">
        <f t="shared" si="23"/>
        <v>4.3284318468220384</v>
      </c>
      <c r="P159" s="332">
        <v>-35.876878258148523</v>
      </c>
      <c r="Q159" s="383">
        <v>5.7977208714502119E-2</v>
      </c>
      <c r="R159" s="245">
        <v>2.9740423881805573</v>
      </c>
      <c r="S159" s="408">
        <f t="shared" si="24"/>
        <v>3.8691616649200791</v>
      </c>
      <c r="T159" s="332">
        <v>30.097730963650886</v>
      </c>
      <c r="U159" s="380">
        <v>3.5219434393495876E-2</v>
      </c>
    </row>
    <row r="160" spans="1:21" s="10" customFormat="1" ht="15.75">
      <c r="A160" s="49" t="s">
        <v>33</v>
      </c>
      <c r="B160" s="247">
        <v>12.404699997125729</v>
      </c>
      <c r="C160" s="458">
        <f t="shared" si="20"/>
        <v>4.6219091241578605</v>
      </c>
      <c r="D160" s="105">
        <v>-62.740661803761519</v>
      </c>
      <c r="E160" s="31">
        <v>1.4513069039607731E-3</v>
      </c>
      <c r="F160" s="247">
        <v>20.314503756075407</v>
      </c>
      <c r="G160" s="408">
        <f t="shared" si="21"/>
        <v>11.027876226818991</v>
      </c>
      <c r="H160" s="332">
        <v>-45.714272131698458</v>
      </c>
      <c r="I160" s="380">
        <v>7.671187857326337E-4</v>
      </c>
      <c r="J160" s="245">
        <v>22.75332002988479</v>
      </c>
      <c r="K160" s="408">
        <f t="shared" si="22"/>
        <v>10.093638549707784</v>
      </c>
      <c r="L160" s="332">
        <v>-55.638831887168372</v>
      </c>
      <c r="M160" s="380">
        <v>3.6142995959440976E-4</v>
      </c>
      <c r="N160" s="247">
        <v>7.2372930069224504</v>
      </c>
      <c r="O160" s="408">
        <f t="shared" si="23"/>
        <v>4.4214987079025327</v>
      </c>
      <c r="P160" s="332">
        <v>-38.906733447528211</v>
      </c>
      <c r="Q160" s="383">
        <v>8.8543480710512358E-3</v>
      </c>
      <c r="R160" s="245">
        <v>2.8469689827870983</v>
      </c>
      <c r="S160" s="408">
        <f t="shared" si="24"/>
        <v>4.4591500061356903</v>
      </c>
      <c r="T160" s="332">
        <v>56.627979900585856</v>
      </c>
      <c r="U160" s="380">
        <v>6.8227646333548521E-4</v>
      </c>
    </row>
    <row r="161" spans="1:21" s="10" customFormat="1" ht="15.75">
      <c r="A161" s="49" t="s">
        <v>34</v>
      </c>
      <c r="B161" s="247">
        <v>12.126114198215951</v>
      </c>
      <c r="C161" s="458">
        <f t="shared" si="20"/>
        <v>2.8671136228018668</v>
      </c>
      <c r="D161" s="105">
        <v>-76.355874800983742</v>
      </c>
      <c r="E161" s="31">
        <v>7.0641830609569451E-3</v>
      </c>
      <c r="F161" s="247">
        <v>20.640579871987317</v>
      </c>
      <c r="G161" s="408">
        <f t="shared" si="21"/>
        <v>11.320723729201699</v>
      </c>
      <c r="H161" s="332">
        <v>-45.153073220749015</v>
      </c>
      <c r="I161" s="380">
        <v>7.6433327683057438E-4</v>
      </c>
      <c r="J161" s="245">
        <v>18.578202268438123</v>
      </c>
      <c r="K161" s="408">
        <f t="shared" si="22"/>
        <v>7.6833041671757449</v>
      </c>
      <c r="L161" s="332">
        <v>-58.643446463985107</v>
      </c>
      <c r="M161" s="380">
        <v>7.2180642837607976E-3</v>
      </c>
      <c r="N161" s="247">
        <v>5.6821551859222135</v>
      </c>
      <c r="O161" s="408">
        <f t="shared" si="23"/>
        <v>3.0807835086999811</v>
      </c>
      <c r="P161" s="332">
        <v>-45.781426098098194</v>
      </c>
      <c r="Q161" s="383">
        <v>2.1411960803012265E-2</v>
      </c>
      <c r="R161" s="245">
        <v>2.3847356078987589</v>
      </c>
      <c r="S161" s="408">
        <f t="shared" si="24"/>
        <v>2.6729084469922313</v>
      </c>
      <c r="T161" s="332">
        <v>12.084058213370987</v>
      </c>
      <c r="U161" s="380">
        <v>0.21859099613848954</v>
      </c>
    </row>
    <row r="162" spans="1:21" s="10" customFormat="1" ht="16.5" thickBot="1">
      <c r="A162" s="232" t="s">
        <v>35</v>
      </c>
      <c r="B162" s="316">
        <v>9.4326538860880866</v>
      </c>
      <c r="C162" s="482">
        <f t="shared" si="20"/>
        <v>1.5022922269910683</v>
      </c>
      <c r="D162" s="414">
        <v>-84.07349357738282</v>
      </c>
      <c r="E162" s="415">
        <v>1.0717012722425973E-2</v>
      </c>
      <c r="F162" s="316">
        <v>22.942695778125945</v>
      </c>
      <c r="G162" s="467">
        <f t="shared" si="21"/>
        <v>14.730191358533315</v>
      </c>
      <c r="H162" s="416">
        <v>-35.795725572156201</v>
      </c>
      <c r="I162" s="417">
        <v>1.6000760429918793E-4</v>
      </c>
      <c r="J162" s="320">
        <v>22.706952099478617</v>
      </c>
      <c r="K162" s="467">
        <f t="shared" si="22"/>
        <v>11.427011314652287</v>
      </c>
      <c r="L162" s="416">
        <v>-49.676155282352205</v>
      </c>
      <c r="M162" s="417">
        <v>2.6444229736005925E-4</v>
      </c>
      <c r="N162" s="316">
        <v>6.5215495968626591</v>
      </c>
      <c r="O162" s="467">
        <f t="shared" si="23"/>
        <v>3.54073117780929</v>
      </c>
      <c r="P162" s="416">
        <v>-45.707210759960482</v>
      </c>
      <c r="Q162" s="419">
        <v>1.0596903635273736E-2</v>
      </c>
      <c r="R162" s="320">
        <v>2.2062614940956253</v>
      </c>
      <c r="S162" s="467">
        <f t="shared" si="24"/>
        <v>2.3303849588270658</v>
      </c>
      <c r="T162" s="416">
        <v>5.6259634256237652</v>
      </c>
      <c r="U162" s="417">
        <v>0.51829377600382176</v>
      </c>
    </row>
    <row r="163" spans="1:21" ht="15.75" thickBot="1">
      <c r="A163" s="124" t="s">
        <v>36</v>
      </c>
      <c r="B163" s="354">
        <v>13.508440561173208</v>
      </c>
      <c r="C163" s="469">
        <f t="shared" si="20"/>
        <v>13.508440561173208</v>
      </c>
      <c r="D163" s="483"/>
      <c r="E163" s="484"/>
      <c r="F163" s="359">
        <v>23.956036513608169</v>
      </c>
      <c r="G163" s="469">
        <f t="shared" si="21"/>
        <v>23.956036513608169</v>
      </c>
      <c r="H163" s="483"/>
      <c r="I163" s="508"/>
      <c r="J163" s="354">
        <v>32.185691542491512</v>
      </c>
      <c r="K163" s="469">
        <f t="shared" si="22"/>
        <v>32.185691542491512</v>
      </c>
      <c r="L163" s="483"/>
      <c r="M163" s="484"/>
      <c r="N163" s="359">
        <v>11.316094836695374</v>
      </c>
      <c r="O163" s="469">
        <f t="shared" si="23"/>
        <v>11.316094836695374</v>
      </c>
      <c r="P163" s="483"/>
      <c r="Q163" s="483"/>
      <c r="R163" s="239">
        <v>4.2815610662743016</v>
      </c>
      <c r="S163" s="469">
        <f t="shared" si="24"/>
        <v>4.2815610662743016</v>
      </c>
      <c r="T163" s="483"/>
      <c r="U163" s="484"/>
    </row>
    <row r="165" spans="1:21" ht="15.75" thickBot="1"/>
    <row r="166" spans="1:21" s="386" customFormat="1">
      <c r="A166" s="385"/>
    </row>
    <row r="167" spans="1:21" s="446" customFormat="1">
      <c r="A167" s="445"/>
    </row>
    <row r="168" spans="1:21" s="387" customFormat="1" ht="21.75" thickBot="1">
      <c r="A168" s="523" t="s">
        <v>259</v>
      </c>
    </row>
    <row r="171" spans="1:21" ht="15.75" thickBot="1">
      <c r="A171" t="s">
        <v>205</v>
      </c>
    </row>
    <row r="172" spans="1:21" ht="15.75" customHeight="1" thickBot="1">
      <c r="A172" s="82" t="s">
        <v>0</v>
      </c>
      <c r="B172" s="1430" t="s">
        <v>116</v>
      </c>
      <c r="C172" s="1431"/>
      <c r="D172" s="1431"/>
      <c r="E172" s="1431"/>
      <c r="F172" s="1431"/>
      <c r="G172" s="1431"/>
      <c r="H172" s="1431"/>
      <c r="I172" s="1431"/>
      <c r="J172" s="1431"/>
      <c r="K172" s="1431"/>
      <c r="L172" s="1431"/>
      <c r="M172" s="1431"/>
      <c r="N172" s="1431"/>
      <c r="O172" s="1431"/>
      <c r="P172" s="1431"/>
    </row>
    <row r="173" spans="1:21" ht="15.75" customHeight="1" thickBot="1">
      <c r="A173" s="83"/>
      <c r="B173" s="1454" t="s">
        <v>94</v>
      </c>
      <c r="C173" s="1455"/>
      <c r="D173" s="1456"/>
      <c r="E173" s="1454" t="s">
        <v>95</v>
      </c>
      <c r="F173" s="1455"/>
      <c r="G173" s="1456"/>
      <c r="H173" s="1454" t="s">
        <v>96</v>
      </c>
      <c r="I173" s="1455"/>
      <c r="J173" s="1456"/>
      <c r="K173" s="1454" t="s">
        <v>97</v>
      </c>
      <c r="L173" s="1455"/>
      <c r="M173" s="1456"/>
      <c r="N173" s="1462" t="s">
        <v>98</v>
      </c>
      <c r="O173" s="1463"/>
      <c r="P173" s="1464"/>
    </row>
    <row r="174" spans="1:21" ht="15" customHeight="1">
      <c r="A174" s="83"/>
      <c r="B174" s="1446" t="s">
        <v>6</v>
      </c>
      <c r="C174" s="1444" t="s">
        <v>129</v>
      </c>
      <c r="D174" s="1467"/>
      <c r="E174" s="1446" t="s">
        <v>6</v>
      </c>
      <c r="F174" s="1444" t="s">
        <v>129</v>
      </c>
      <c r="G174" s="1467"/>
      <c r="H174" s="1446" t="s">
        <v>6</v>
      </c>
      <c r="I174" s="1444" t="s">
        <v>129</v>
      </c>
      <c r="J174" s="1467"/>
      <c r="K174" s="1446" t="s">
        <v>6</v>
      </c>
      <c r="L174" s="1444" t="s">
        <v>129</v>
      </c>
      <c r="M174" s="1467"/>
      <c r="N174" s="1446" t="s">
        <v>6</v>
      </c>
      <c r="O174" s="1444" t="s">
        <v>129</v>
      </c>
      <c r="P174" s="1467"/>
    </row>
    <row r="175" spans="1:21" ht="15.75" customHeight="1" thickBot="1">
      <c r="A175" s="84"/>
      <c r="B175" s="1474"/>
      <c r="C175" s="23" t="s">
        <v>204</v>
      </c>
      <c r="D175" s="29" t="s">
        <v>10</v>
      </c>
      <c r="E175" s="1474"/>
      <c r="F175" s="23" t="s">
        <v>204</v>
      </c>
      <c r="G175" s="29" t="s">
        <v>10</v>
      </c>
      <c r="H175" s="1474"/>
      <c r="I175" s="23" t="s">
        <v>204</v>
      </c>
      <c r="J175" s="29" t="s">
        <v>10</v>
      </c>
      <c r="K175" s="1474"/>
      <c r="L175" s="23" t="s">
        <v>204</v>
      </c>
      <c r="M175" s="29" t="s">
        <v>10</v>
      </c>
      <c r="N175" s="1474"/>
      <c r="O175" s="23" t="s">
        <v>204</v>
      </c>
      <c r="P175" s="29" t="s">
        <v>10</v>
      </c>
    </row>
    <row r="176" spans="1:21" s="10" customFormat="1" ht="15.75">
      <c r="A176" s="41" t="s">
        <v>11</v>
      </c>
      <c r="B176" s="329">
        <v>-2.9648489495538124</v>
      </c>
      <c r="C176" s="44"/>
      <c r="D176" s="45"/>
      <c r="E176" s="329">
        <v>11.432845366536274</v>
      </c>
      <c r="F176" s="46"/>
      <c r="G176" s="47"/>
      <c r="H176" s="329">
        <v>18.761764460711124</v>
      </c>
      <c r="I176" s="46"/>
      <c r="J176" s="47"/>
      <c r="K176" s="329">
        <v>18.565128005702135</v>
      </c>
      <c r="L176" s="46"/>
      <c r="M176" s="48"/>
      <c r="N176" s="329">
        <v>13.008396826244535</v>
      </c>
      <c r="O176" s="46"/>
      <c r="P176" s="47"/>
    </row>
    <row r="177" spans="1:16" s="10" customFormat="1" ht="15.75">
      <c r="A177" s="49" t="s">
        <v>12</v>
      </c>
      <c r="B177" s="97">
        <v>-3.3415768489753006</v>
      </c>
      <c r="C177" s="28"/>
      <c r="D177" s="31"/>
      <c r="E177" s="97">
        <v>11.168069595049587</v>
      </c>
      <c r="F177" s="9"/>
      <c r="G177" s="36"/>
      <c r="H177" s="97">
        <v>18.864622164438565</v>
      </c>
      <c r="I177" s="9"/>
      <c r="J177" s="36"/>
      <c r="K177" s="97">
        <v>18.689308239078869</v>
      </c>
      <c r="L177" s="9"/>
      <c r="M177" s="40"/>
      <c r="N177" s="97">
        <v>13.014425929316776</v>
      </c>
      <c r="O177" s="9"/>
      <c r="P177" s="36"/>
    </row>
    <row r="178" spans="1:16" s="10" customFormat="1" ht="15.75">
      <c r="A178" s="49" t="s">
        <v>13</v>
      </c>
      <c r="B178" s="97">
        <v>-1.2673791417511218</v>
      </c>
      <c r="C178" s="28"/>
      <c r="D178" s="31"/>
      <c r="E178" s="97">
        <v>11.336140385012969</v>
      </c>
      <c r="F178" s="9"/>
      <c r="G178" s="36"/>
      <c r="H178" s="97">
        <v>17.966857826125814</v>
      </c>
      <c r="I178" s="9"/>
      <c r="J178" s="36"/>
      <c r="K178" s="97">
        <v>18.103942651099207</v>
      </c>
      <c r="L178" s="9"/>
      <c r="M178" s="40"/>
      <c r="N178" s="97">
        <v>13.128722225312828</v>
      </c>
      <c r="O178" s="9"/>
      <c r="P178" s="36"/>
    </row>
    <row r="179" spans="1:16" s="10" customFormat="1" ht="15.75">
      <c r="A179" s="49" t="s">
        <v>14</v>
      </c>
      <c r="B179" s="97">
        <v>-1.4739926619723709</v>
      </c>
      <c r="C179" s="28"/>
      <c r="D179" s="31"/>
      <c r="E179" s="97">
        <v>11.480749101853856</v>
      </c>
      <c r="F179" s="9"/>
      <c r="G179" s="36"/>
      <c r="H179" s="97">
        <v>18.023553162418676</v>
      </c>
      <c r="I179" s="9"/>
      <c r="J179" s="36"/>
      <c r="K179" s="97">
        <v>18.124767030968886</v>
      </c>
      <c r="L179" s="9"/>
      <c r="M179" s="40"/>
      <c r="N179" s="97">
        <v>13.198666665818957</v>
      </c>
      <c r="O179" s="9"/>
      <c r="P179" s="36"/>
    </row>
    <row r="180" spans="1:16" s="10" customFormat="1" ht="15.75">
      <c r="A180" s="49" t="s">
        <v>15</v>
      </c>
      <c r="B180" s="97">
        <v>-1.942764751774098</v>
      </c>
      <c r="C180" s="28"/>
      <c r="D180" s="31"/>
      <c r="E180" s="97">
        <v>11.433580286223481</v>
      </c>
      <c r="F180" s="9"/>
      <c r="G180" s="36"/>
      <c r="H180" s="97">
        <v>18.178489426271035</v>
      </c>
      <c r="I180" s="9"/>
      <c r="J180" s="36"/>
      <c r="K180" s="97">
        <v>18.145655910532962</v>
      </c>
      <c r="L180" s="9"/>
      <c r="M180" s="40"/>
      <c r="N180" s="97">
        <v>13.03303333791097</v>
      </c>
      <c r="O180" s="9"/>
      <c r="P180" s="36"/>
    </row>
    <row r="181" spans="1:16" s="10" customFormat="1" ht="15.75">
      <c r="A181" s="49" t="s">
        <v>16</v>
      </c>
      <c r="B181" s="97">
        <v>-2.0676216883619518</v>
      </c>
      <c r="C181" s="28"/>
      <c r="D181" s="31"/>
      <c r="E181" s="97">
        <v>12.015157515295829</v>
      </c>
      <c r="F181" s="9"/>
      <c r="G181" s="36"/>
      <c r="H181" s="97">
        <v>19.174502568759937</v>
      </c>
      <c r="I181" s="9"/>
      <c r="J181" s="36"/>
      <c r="K181" s="97">
        <v>19.18069683333594</v>
      </c>
      <c r="L181" s="9"/>
      <c r="M181" s="40"/>
      <c r="N181" s="97">
        <v>13.799146296624789</v>
      </c>
      <c r="O181" s="9"/>
      <c r="P181" s="36"/>
    </row>
    <row r="182" spans="1:16" s="10" customFormat="1" ht="15.75">
      <c r="A182" s="49" t="s">
        <v>17</v>
      </c>
      <c r="B182" s="94">
        <v>-0.87580883555608779</v>
      </c>
      <c r="C182" s="28"/>
      <c r="D182" s="31"/>
      <c r="E182" s="94">
        <v>11.299239248246348</v>
      </c>
      <c r="F182" s="9"/>
      <c r="G182" s="36"/>
      <c r="H182" s="94">
        <v>17.72950358278521</v>
      </c>
      <c r="I182" s="9"/>
      <c r="J182" s="36"/>
      <c r="K182" s="94">
        <v>18.01064515971796</v>
      </c>
      <c r="L182" s="9"/>
      <c r="M182" s="40"/>
      <c r="N182" s="94">
        <v>13.321277775676162</v>
      </c>
      <c r="O182" s="9"/>
      <c r="P182" s="36"/>
    </row>
    <row r="183" spans="1:16" s="10" customFormat="1" ht="15.75">
      <c r="A183" s="49" t="s">
        <v>18</v>
      </c>
      <c r="B183" s="97">
        <v>-1.8351181755521422</v>
      </c>
      <c r="C183" s="28"/>
      <c r="D183" s="31"/>
      <c r="E183" s="97">
        <v>11.492761290116762</v>
      </c>
      <c r="F183" s="9"/>
      <c r="G183" s="36"/>
      <c r="H183" s="97">
        <v>18.158332437607548</v>
      </c>
      <c r="I183" s="9"/>
      <c r="J183" s="36"/>
      <c r="K183" s="97">
        <v>18.414086020890107</v>
      </c>
      <c r="L183" s="9"/>
      <c r="M183" s="40"/>
      <c r="N183" s="97">
        <v>13.485199999279443</v>
      </c>
      <c r="O183" s="9"/>
      <c r="P183" s="36"/>
    </row>
    <row r="184" spans="1:16" s="10" customFormat="1" ht="15.75">
      <c r="A184" s="49" t="s">
        <v>19</v>
      </c>
      <c r="B184" s="97">
        <v>-2.498921745029334</v>
      </c>
      <c r="C184" s="28"/>
      <c r="D184" s="31"/>
      <c r="E184" s="97">
        <v>12.392556628243474</v>
      </c>
      <c r="F184" s="9"/>
      <c r="G184" s="36"/>
      <c r="H184" s="97">
        <v>19.922873116489804</v>
      </c>
      <c r="I184" s="9"/>
      <c r="J184" s="36"/>
      <c r="K184" s="97">
        <v>20.022150534968226</v>
      </c>
      <c r="L184" s="9"/>
      <c r="M184" s="40"/>
      <c r="N184" s="97">
        <v>14.339466663360591</v>
      </c>
      <c r="O184" s="9"/>
      <c r="P184" s="36"/>
    </row>
    <row r="185" spans="1:16" s="10" customFormat="1" ht="15.75">
      <c r="A185" s="49" t="s">
        <v>20</v>
      </c>
      <c r="B185" s="97">
        <v>-3.036947231347038</v>
      </c>
      <c r="C185" s="28"/>
      <c r="D185" s="31"/>
      <c r="E185" s="97">
        <v>12.245200657050392</v>
      </c>
      <c r="F185" s="9"/>
      <c r="G185" s="36"/>
      <c r="H185" s="97">
        <v>20.032268635264433</v>
      </c>
      <c r="I185" s="9"/>
      <c r="J185" s="36"/>
      <c r="K185" s="97">
        <v>20.024326163090254</v>
      </c>
      <c r="L185" s="9"/>
      <c r="M185" s="40"/>
      <c r="N185" s="97">
        <v>14.246799999713902</v>
      </c>
      <c r="O185" s="9"/>
      <c r="P185" s="36"/>
    </row>
    <row r="186" spans="1:16" s="10" customFormat="1" ht="15.75">
      <c r="A186" s="49" t="s">
        <v>21</v>
      </c>
      <c r="B186" s="97">
        <v>-1.5354859810906221</v>
      </c>
      <c r="C186" s="28"/>
      <c r="D186" s="31"/>
      <c r="E186" s="97">
        <v>11.281535847661852</v>
      </c>
      <c r="F186" s="9"/>
      <c r="G186" s="36"/>
      <c r="H186" s="97">
        <v>17.819277328188701</v>
      </c>
      <c r="I186" s="9"/>
      <c r="J186" s="36"/>
      <c r="K186" s="97">
        <v>18.098306451459084</v>
      </c>
      <c r="L186" s="9"/>
      <c r="M186" s="40"/>
      <c r="N186" s="97">
        <v>13.328138886822595</v>
      </c>
      <c r="O186" s="9"/>
      <c r="P186" s="36"/>
    </row>
    <row r="187" spans="1:16" s="10" customFormat="1" ht="15.75">
      <c r="A187" s="49" t="s">
        <v>22</v>
      </c>
      <c r="B187" s="97">
        <v>-1.9242039933088928</v>
      </c>
      <c r="C187" s="28"/>
      <c r="D187" s="31"/>
      <c r="E187" s="97">
        <v>12.291502465533233</v>
      </c>
      <c r="F187" s="9"/>
      <c r="G187" s="36"/>
      <c r="H187" s="97">
        <v>19.533230732130324</v>
      </c>
      <c r="I187" s="9"/>
      <c r="J187" s="36"/>
      <c r="K187" s="97">
        <v>19.690967739653839</v>
      </c>
      <c r="L187" s="9"/>
      <c r="M187" s="40"/>
      <c r="N187" s="97">
        <v>14.275277776718136</v>
      </c>
      <c r="O187" s="9"/>
      <c r="P187" s="36"/>
    </row>
    <row r="188" spans="1:16" s="10" customFormat="1" ht="15.75">
      <c r="A188" s="49" t="s">
        <v>23</v>
      </c>
      <c r="B188" s="97">
        <v>-2.9458382003806718</v>
      </c>
      <c r="C188" s="28"/>
      <c r="D188" s="31"/>
      <c r="E188" s="97">
        <v>12.379133215133441</v>
      </c>
      <c r="F188" s="9"/>
      <c r="G188" s="36"/>
      <c r="H188" s="97">
        <v>20.641002691384568</v>
      </c>
      <c r="I188" s="9"/>
      <c r="J188" s="36"/>
      <c r="K188" s="97">
        <v>20.632526885172798</v>
      </c>
      <c r="L188" s="9"/>
      <c r="M188" s="40"/>
      <c r="N188" s="97">
        <v>14.744833338437262</v>
      </c>
      <c r="O188" s="9"/>
      <c r="P188" s="36"/>
    </row>
    <row r="189" spans="1:16" s="10" customFormat="1" ht="15.75">
      <c r="A189" s="49" t="s">
        <v>24</v>
      </c>
      <c r="B189" s="97">
        <v>-1.739176509141783</v>
      </c>
      <c r="C189" s="28"/>
      <c r="D189" s="31"/>
      <c r="E189" s="97">
        <v>11.810302436985696</v>
      </c>
      <c r="F189" s="9"/>
      <c r="G189" s="36"/>
      <c r="H189" s="97">
        <v>18.748007590330474</v>
      </c>
      <c r="I189" s="9"/>
      <c r="J189" s="36"/>
      <c r="K189" s="97">
        <v>18.94258529060064</v>
      </c>
      <c r="L189" s="9"/>
      <c r="M189" s="40"/>
      <c r="N189" s="97">
        <v>13.791208654070497</v>
      </c>
      <c r="O189" s="9"/>
      <c r="P189" s="36"/>
    </row>
    <row r="190" spans="1:16" s="10" customFormat="1" ht="15.75">
      <c r="A190" s="49" t="s">
        <v>25</v>
      </c>
      <c r="B190" s="329">
        <v>-1.9389462169790941</v>
      </c>
      <c r="C190" s="28"/>
      <c r="D190" s="31"/>
      <c r="E190" s="329">
        <v>9.5222781363390538</v>
      </c>
      <c r="F190" s="9"/>
      <c r="G190" s="36"/>
      <c r="H190" s="329">
        <v>16.068545164868826</v>
      </c>
      <c r="I190" s="9"/>
      <c r="J190" s="36"/>
      <c r="K190" s="329">
        <v>16.568666656894063</v>
      </c>
      <c r="L190" s="9"/>
      <c r="M190" s="40"/>
      <c r="N190" s="329">
        <v>12.046955557460592</v>
      </c>
      <c r="O190" s="9"/>
      <c r="P190" s="36"/>
    </row>
    <row r="191" spans="1:16" s="10" customFormat="1" ht="15.75">
      <c r="A191" s="49" t="s">
        <v>26</v>
      </c>
      <c r="B191" s="97">
        <v>-1.8553899128646025</v>
      </c>
      <c r="C191" s="28"/>
      <c r="D191" s="31"/>
      <c r="E191" s="97">
        <v>12.372328181234138</v>
      </c>
      <c r="F191" s="9"/>
      <c r="G191" s="36"/>
      <c r="H191" s="97">
        <v>20.000113125580189</v>
      </c>
      <c r="I191" s="9"/>
      <c r="J191" s="36"/>
      <c r="K191" s="97">
        <v>20.38773233517707</v>
      </c>
      <c r="L191" s="9"/>
      <c r="M191" s="40"/>
      <c r="N191" s="97">
        <v>14.857472220063208</v>
      </c>
      <c r="O191" s="9"/>
      <c r="P191" s="36"/>
    </row>
    <row r="192" spans="1:16" s="10" customFormat="1" ht="15.75">
      <c r="A192" s="49" t="s">
        <v>27</v>
      </c>
      <c r="B192" s="97">
        <v>-1.2673791417511218</v>
      </c>
      <c r="C192" s="28"/>
      <c r="D192" s="31"/>
      <c r="E192" s="97">
        <v>11.336140385012969</v>
      </c>
      <c r="F192" s="9"/>
      <c r="G192" s="36"/>
      <c r="H192" s="97">
        <v>17.966857826125814</v>
      </c>
      <c r="I192" s="9"/>
      <c r="J192" s="36"/>
      <c r="K192" s="97">
        <v>18.103942651099207</v>
      </c>
      <c r="L192" s="9"/>
      <c r="M192" s="40"/>
      <c r="N192" s="97">
        <v>13.128722225312828</v>
      </c>
      <c r="O192" s="9"/>
      <c r="P192" s="36"/>
    </row>
    <row r="193" spans="1:32" s="10" customFormat="1" ht="15.75">
      <c r="A193" s="49" t="s">
        <v>28</v>
      </c>
      <c r="B193" s="97">
        <v>-2.3586308333701762</v>
      </c>
      <c r="C193" s="28"/>
      <c r="D193" s="31"/>
      <c r="E193" s="97">
        <v>12.435969277882823</v>
      </c>
      <c r="F193" s="9"/>
      <c r="G193" s="36"/>
      <c r="H193" s="97">
        <v>20.784921147109173</v>
      </c>
      <c r="I193" s="9"/>
      <c r="J193" s="36"/>
      <c r="K193" s="97">
        <v>21.183614951796365</v>
      </c>
      <c r="L193" s="9"/>
      <c r="M193" s="40"/>
      <c r="N193" s="97">
        <v>15.387793649643188</v>
      </c>
      <c r="O193" s="9"/>
      <c r="P193" s="36"/>
    </row>
    <row r="194" spans="1:32" s="10" customFormat="1" ht="15.75">
      <c r="A194" s="49" t="s">
        <v>29</v>
      </c>
      <c r="B194" s="94">
        <v>0.26686379123324866</v>
      </c>
      <c r="C194" s="28"/>
      <c r="D194" s="31"/>
      <c r="E194" s="94">
        <v>13.125530020771913</v>
      </c>
      <c r="F194" s="9"/>
      <c r="G194" s="36"/>
      <c r="H194" s="94">
        <v>19.40146549925155</v>
      </c>
      <c r="I194" s="9"/>
      <c r="J194" s="36"/>
      <c r="K194" s="94">
        <v>19.788897853615467</v>
      </c>
      <c r="L194" s="9"/>
      <c r="M194" s="40"/>
      <c r="N194" s="94">
        <v>14.893194445768993</v>
      </c>
      <c r="O194" s="9"/>
      <c r="P194" s="36"/>
    </row>
    <row r="195" spans="1:32" s="10" customFormat="1" ht="15.75">
      <c r="A195" s="49" t="s">
        <v>30</v>
      </c>
      <c r="B195" s="94">
        <v>-0.86577784947572822</v>
      </c>
      <c r="C195" s="28"/>
      <c r="D195" s="31"/>
      <c r="E195" s="94">
        <v>12.13361738587419</v>
      </c>
      <c r="F195" s="9"/>
      <c r="G195" s="36"/>
      <c r="H195" s="94">
        <v>18.961205190612421</v>
      </c>
      <c r="I195" s="9"/>
      <c r="J195" s="36"/>
      <c r="K195" s="94">
        <v>19.155860208080661</v>
      </c>
      <c r="L195" s="9"/>
      <c r="M195" s="40"/>
      <c r="N195" s="94">
        <v>14.33733333057827</v>
      </c>
      <c r="O195" s="9"/>
      <c r="P195" s="36"/>
    </row>
    <row r="196" spans="1:32" s="10" customFormat="1" ht="15.75">
      <c r="A196" s="49" t="s">
        <v>31</v>
      </c>
      <c r="B196" s="97">
        <v>0.44399549935498828</v>
      </c>
      <c r="C196" s="28"/>
      <c r="D196" s="31"/>
      <c r="E196" s="97">
        <v>13.132831596309142</v>
      </c>
      <c r="F196" s="9"/>
      <c r="G196" s="36"/>
      <c r="H196" s="97">
        <v>21.329606709002977</v>
      </c>
      <c r="I196" s="9"/>
      <c r="J196" s="36"/>
      <c r="K196" s="97">
        <v>22.036884651359344</v>
      </c>
      <c r="L196" s="9"/>
      <c r="M196" s="40"/>
      <c r="N196" s="97">
        <v>16.717676764767578</v>
      </c>
      <c r="O196" s="9"/>
      <c r="P196" s="36"/>
    </row>
    <row r="197" spans="1:32" s="10" customFormat="1" ht="15.75">
      <c r="A197" s="49" t="s">
        <v>32</v>
      </c>
      <c r="B197" s="97">
        <v>-0.92534816122593111</v>
      </c>
      <c r="C197" s="28"/>
      <c r="D197" s="31"/>
      <c r="E197" s="97">
        <v>12.878338453908286</v>
      </c>
      <c r="F197" s="9"/>
      <c r="G197" s="36"/>
      <c r="H197" s="97">
        <v>21.467926779099507</v>
      </c>
      <c r="I197" s="9"/>
      <c r="J197" s="36"/>
      <c r="K197" s="97">
        <v>22.007288780095209</v>
      </c>
      <c r="L197" s="9"/>
      <c r="M197" s="40"/>
      <c r="N197" s="97">
        <v>16.400349206470313</v>
      </c>
      <c r="O197" s="9"/>
      <c r="P197" s="36"/>
    </row>
    <row r="198" spans="1:32" s="10" customFormat="1" ht="15.75">
      <c r="A198" s="49" t="s">
        <v>33</v>
      </c>
      <c r="B198" s="97">
        <v>-0.38159950796994835</v>
      </c>
      <c r="C198" s="28"/>
      <c r="D198" s="31"/>
      <c r="E198" s="97">
        <v>13.105906091859687</v>
      </c>
      <c r="F198" s="9"/>
      <c r="G198" s="36"/>
      <c r="H198" s="97">
        <v>21.322399281064243</v>
      </c>
      <c r="I198" s="9"/>
      <c r="J198" s="36"/>
      <c r="K198" s="97">
        <v>21.962043007102061</v>
      </c>
      <c r="L198" s="9"/>
      <c r="M198" s="40"/>
      <c r="N198" s="97">
        <v>16.353288891050553</v>
      </c>
      <c r="O198" s="9"/>
      <c r="P198" s="36"/>
    </row>
    <row r="199" spans="1:32" s="10" customFormat="1" ht="15.75">
      <c r="A199" s="49" t="s">
        <v>34</v>
      </c>
      <c r="B199" s="97">
        <v>0.1852549016664187</v>
      </c>
      <c r="C199" s="28"/>
      <c r="D199" s="31"/>
      <c r="E199" s="97">
        <v>12.992468239651021</v>
      </c>
      <c r="F199" s="9"/>
      <c r="G199" s="36"/>
      <c r="H199" s="97">
        <v>21.912541614374479</v>
      </c>
      <c r="I199" s="9"/>
      <c r="J199" s="36"/>
      <c r="K199" s="97">
        <v>22.627072873679531</v>
      </c>
      <c r="L199" s="9"/>
      <c r="M199" s="40"/>
      <c r="N199" s="97">
        <v>17.104503082934716</v>
      </c>
      <c r="O199" s="9"/>
      <c r="P199" s="36"/>
    </row>
    <row r="200" spans="1:32" s="10" customFormat="1" ht="16.5" thickBot="1">
      <c r="A200" s="50" t="s">
        <v>35</v>
      </c>
      <c r="B200" s="97">
        <v>2.2128533833475954</v>
      </c>
      <c r="C200" s="34"/>
      <c r="D200" s="35"/>
      <c r="E200" s="97">
        <v>12.191575732883972</v>
      </c>
      <c r="F200" s="37"/>
      <c r="G200" s="38"/>
      <c r="H200" s="97">
        <v>21.094363619390279</v>
      </c>
      <c r="I200" s="37"/>
      <c r="J200" s="38"/>
      <c r="K200" s="97">
        <v>22.251036141216453</v>
      </c>
      <c r="L200" s="37"/>
      <c r="M200" s="51"/>
      <c r="N200" s="97">
        <v>17.285135012528919</v>
      </c>
      <c r="O200" s="37"/>
      <c r="P200" s="38"/>
    </row>
    <row r="201" spans="1:32" s="10" customFormat="1" ht="15.75">
      <c r="A201" s="24" t="s">
        <v>142</v>
      </c>
      <c r="B201" s="97">
        <v>-1.2397130263257812</v>
      </c>
      <c r="C201" s="25"/>
      <c r="D201" s="26"/>
      <c r="E201" s="97">
        <v>11.966397595095684</v>
      </c>
      <c r="H201" s="97">
        <v>19.579149558626852</v>
      </c>
      <c r="K201" s="97">
        <v>19.945688061094437</v>
      </c>
      <c r="N201" s="97">
        <v>14.666205825729321</v>
      </c>
    </row>
    <row r="202" spans="1:32" ht="15.75" thickBot="1"/>
    <row r="203" spans="1:32" ht="15.75" thickBot="1">
      <c r="B203" s="15"/>
      <c r="C203" s="19"/>
      <c r="D203" s="19"/>
      <c r="E203" s="20"/>
    </row>
    <row r="205" spans="1:32" ht="15.75" thickBot="1">
      <c r="A205" t="s">
        <v>118</v>
      </c>
    </row>
    <row r="206" spans="1:32" ht="15.75" customHeight="1" thickBot="1">
      <c r="A206" s="82" t="s">
        <v>0</v>
      </c>
      <c r="B206" s="1430" t="s">
        <v>116</v>
      </c>
      <c r="C206" s="1431"/>
      <c r="D206" s="1431"/>
      <c r="E206" s="1431"/>
      <c r="F206" s="1431"/>
      <c r="G206" s="1431"/>
      <c r="H206" s="1431"/>
      <c r="I206" s="1431"/>
      <c r="J206" s="1431"/>
      <c r="K206" s="1431"/>
      <c r="L206" s="1431"/>
      <c r="M206" s="1431"/>
      <c r="N206" s="1431"/>
      <c r="O206" s="1431"/>
      <c r="P206" s="1431"/>
      <c r="R206" s="54" t="s">
        <v>116</v>
      </c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</row>
    <row r="207" spans="1:32" ht="15.75" customHeight="1" thickBot="1">
      <c r="A207" s="83"/>
      <c r="B207" s="1454" t="s">
        <v>94</v>
      </c>
      <c r="C207" s="1455"/>
      <c r="D207" s="1456"/>
      <c r="E207" s="1454" t="s">
        <v>95</v>
      </c>
      <c r="F207" s="1455"/>
      <c r="G207" s="1456"/>
      <c r="H207" s="1454" t="s">
        <v>96</v>
      </c>
      <c r="I207" s="1455"/>
      <c r="J207" s="1456"/>
      <c r="K207" s="1454" t="s">
        <v>97</v>
      </c>
      <c r="L207" s="1455"/>
      <c r="M207" s="1456"/>
      <c r="N207" s="1462" t="s">
        <v>98</v>
      </c>
      <c r="O207" s="1463"/>
      <c r="P207" s="1464"/>
      <c r="R207" s="52" t="s">
        <v>94</v>
      </c>
      <c r="S207" s="53"/>
      <c r="T207" s="85"/>
      <c r="U207" s="52" t="s">
        <v>95</v>
      </c>
      <c r="V207" s="53"/>
      <c r="W207" s="85"/>
      <c r="X207" s="52" t="s">
        <v>96</v>
      </c>
      <c r="Y207" s="53"/>
      <c r="Z207" s="85"/>
      <c r="AA207" s="52" t="s">
        <v>97</v>
      </c>
      <c r="AB207" s="53"/>
      <c r="AC207" s="85"/>
      <c r="AD207" s="86" t="s">
        <v>98</v>
      </c>
      <c r="AE207" s="87"/>
      <c r="AF207" s="88"/>
    </row>
    <row r="208" spans="1:32" ht="15" customHeight="1">
      <c r="A208" s="83"/>
      <c r="B208" s="1446" t="s">
        <v>6</v>
      </c>
      <c r="C208" s="1444" t="s">
        <v>129</v>
      </c>
      <c r="D208" s="1467"/>
      <c r="E208" s="1446" t="s">
        <v>6</v>
      </c>
      <c r="F208" s="1444" t="s">
        <v>129</v>
      </c>
      <c r="G208" s="1467"/>
      <c r="H208" s="1446" t="s">
        <v>6</v>
      </c>
      <c r="I208" s="1444" t="s">
        <v>129</v>
      </c>
      <c r="J208" s="1467"/>
      <c r="K208" s="1446" t="s">
        <v>6</v>
      </c>
      <c r="L208" s="1444" t="s">
        <v>129</v>
      </c>
      <c r="M208" s="1467"/>
      <c r="N208" s="1446" t="s">
        <v>6</v>
      </c>
      <c r="O208" s="1444" t="s">
        <v>129</v>
      </c>
      <c r="P208" s="1467"/>
      <c r="R208" s="1446" t="s">
        <v>6</v>
      </c>
      <c r="S208" s="1444" t="s">
        <v>129</v>
      </c>
      <c r="T208" s="1467"/>
      <c r="U208" s="1446" t="s">
        <v>6</v>
      </c>
      <c r="V208" s="1444" t="s">
        <v>129</v>
      </c>
      <c r="W208" s="1467"/>
      <c r="X208" s="1446" t="s">
        <v>6</v>
      </c>
      <c r="Y208" s="1444" t="s">
        <v>129</v>
      </c>
      <c r="Z208" s="1467"/>
      <c r="AA208" s="1446" t="s">
        <v>6</v>
      </c>
      <c r="AB208" s="1444" t="s">
        <v>129</v>
      </c>
      <c r="AC208" s="1467"/>
      <c r="AD208" s="1446" t="s">
        <v>6</v>
      </c>
      <c r="AE208" s="1444" t="s">
        <v>129</v>
      </c>
      <c r="AF208" s="1467"/>
    </row>
    <row r="209" spans="1:32" ht="15.75" customHeight="1" thickBot="1">
      <c r="A209" s="84"/>
      <c r="B209" s="1474"/>
      <c r="C209" s="23" t="s">
        <v>137</v>
      </c>
      <c r="D209" s="29" t="s">
        <v>10</v>
      </c>
      <c r="E209" s="1474"/>
      <c r="F209" s="23" t="s">
        <v>137</v>
      </c>
      <c r="G209" s="29" t="s">
        <v>10</v>
      </c>
      <c r="H209" s="1474"/>
      <c r="I209" s="23" t="s">
        <v>137</v>
      </c>
      <c r="J209" s="29" t="s">
        <v>10</v>
      </c>
      <c r="K209" s="1474"/>
      <c r="L209" s="23" t="s">
        <v>137</v>
      </c>
      <c r="M209" s="29" t="s">
        <v>10</v>
      </c>
      <c r="N209" s="1474"/>
      <c r="O209" s="23" t="s">
        <v>137</v>
      </c>
      <c r="P209" s="29" t="s">
        <v>10</v>
      </c>
      <c r="R209" s="1466"/>
      <c r="S209" s="23" t="s">
        <v>137</v>
      </c>
      <c r="T209" s="29" t="s">
        <v>10</v>
      </c>
      <c r="U209" s="1466"/>
      <c r="V209" s="23" t="s">
        <v>137</v>
      </c>
      <c r="W209" s="29" t="s">
        <v>10</v>
      </c>
      <c r="X209" s="1466"/>
      <c r="Y209" s="23" t="s">
        <v>137</v>
      </c>
      <c r="Z209" s="29" t="s">
        <v>10</v>
      </c>
      <c r="AA209" s="1466"/>
      <c r="AB209" s="23" t="s">
        <v>137</v>
      </c>
      <c r="AC209" s="29" t="s">
        <v>10</v>
      </c>
      <c r="AD209" s="1466"/>
      <c r="AE209" s="23" t="s">
        <v>137</v>
      </c>
      <c r="AF209" s="29" t="s">
        <v>10</v>
      </c>
    </row>
    <row r="210" spans="1:32" s="10" customFormat="1" ht="16.5" thickBot="1">
      <c r="A210" s="41" t="s">
        <v>11</v>
      </c>
      <c r="B210" s="307">
        <v>159.6615873015873</v>
      </c>
      <c r="C210" s="308">
        <v>7.4030616028391458</v>
      </c>
      <c r="D210" s="312">
        <v>0.35701165652294453</v>
      </c>
      <c r="E210" s="307">
        <v>98.992857142857147</v>
      </c>
      <c r="F210" s="308">
        <v>0.35801684411250623</v>
      </c>
      <c r="G210" s="309">
        <v>0.95647613193610792</v>
      </c>
      <c r="H210" s="327">
        <v>156.42285714285717</v>
      </c>
      <c r="I210" s="308">
        <v>-17.600127125377409</v>
      </c>
      <c r="J210" s="312">
        <v>7.9923956529317983E-2</v>
      </c>
      <c r="K210" s="307">
        <v>59.866190476190475</v>
      </c>
      <c r="L210" s="308">
        <v>-5.4457015731765432</v>
      </c>
      <c r="M210" s="309">
        <v>0.38075760729816777</v>
      </c>
      <c r="N210" s="327">
        <v>60.355238095238057</v>
      </c>
      <c r="O210" s="308">
        <v>0.28393453043061961</v>
      </c>
      <c r="P210" s="309">
        <v>0.96635010908143992</v>
      </c>
      <c r="R210" s="94">
        <v>159.6615873015873</v>
      </c>
      <c r="S210" s="185">
        <v>0.7403061602839146</v>
      </c>
      <c r="T210" s="93">
        <v>0.35701165652294453</v>
      </c>
      <c r="U210" s="94">
        <v>98.992857142857147</v>
      </c>
      <c r="V210" s="185">
        <v>3.5801684411250624E-2</v>
      </c>
      <c r="W210" s="93">
        <v>0.95647613193610792</v>
      </c>
      <c r="X210" s="94">
        <v>156.42285714285717</v>
      </c>
      <c r="Y210" s="185">
        <v>-1.7600127125377407</v>
      </c>
      <c r="Z210" s="93">
        <v>7.9923956529317983E-2</v>
      </c>
      <c r="AA210" s="168">
        <v>59.866190476190475</v>
      </c>
      <c r="AB210" s="183">
        <v>-0.54457015731765435</v>
      </c>
      <c r="AC210" s="114">
        <v>0.38075760729816777</v>
      </c>
      <c r="AD210" s="168">
        <v>60.355238095238057</v>
      </c>
      <c r="AE210" s="183">
        <v>2.8393453043061963E-2</v>
      </c>
      <c r="AF210" s="114">
        <v>0.96635010908143992</v>
      </c>
    </row>
    <row r="211" spans="1:32" s="10" customFormat="1" ht="16.5" thickBot="1">
      <c r="A211" s="49" t="s">
        <v>12</v>
      </c>
      <c r="B211" s="216">
        <v>149.62166666666664</v>
      </c>
      <c r="C211" s="209">
        <v>4.30697070819431</v>
      </c>
      <c r="D211" s="223">
        <v>0.59568548223925466</v>
      </c>
      <c r="E211" s="216">
        <v>93.200000000000017</v>
      </c>
      <c r="F211" s="209">
        <v>-4.5904338153503854</v>
      </c>
      <c r="G211" s="217">
        <v>0.414666078849946</v>
      </c>
      <c r="H211" s="214">
        <v>148.42888888888885</v>
      </c>
      <c r="I211" s="209">
        <v>-10.990730441231056</v>
      </c>
      <c r="J211" s="223">
        <v>0.25389413330261024</v>
      </c>
      <c r="K211" s="216">
        <v>53.552222222222206</v>
      </c>
      <c r="L211" s="209">
        <v>-11.301371894697823</v>
      </c>
      <c r="M211" s="217">
        <v>7.3782226700814774E-2</v>
      </c>
      <c r="N211" s="214">
        <v>55.578333333333362</v>
      </c>
      <c r="O211" s="209">
        <v>-8.1386725991856479E-2</v>
      </c>
      <c r="P211" s="217">
        <v>0.9891688823685667</v>
      </c>
      <c r="R211" s="94">
        <v>149.62166666666664</v>
      </c>
      <c r="S211" s="185">
        <v>0.43069707081943098</v>
      </c>
      <c r="T211" s="93">
        <v>0.59568548223925466</v>
      </c>
      <c r="U211" s="94">
        <v>93.200000000000017</v>
      </c>
      <c r="V211" s="185">
        <v>-0.45904338153503854</v>
      </c>
      <c r="W211" s="93">
        <v>0.414666078849946</v>
      </c>
      <c r="X211" s="94">
        <v>148.42888888888885</v>
      </c>
      <c r="Y211" s="185">
        <v>-1.0990730441231056</v>
      </c>
      <c r="Z211" s="93">
        <v>0.25389413330261024</v>
      </c>
      <c r="AA211" s="168">
        <v>53.552222222222206</v>
      </c>
      <c r="AB211" s="183">
        <v>-1.1301371894697823</v>
      </c>
      <c r="AC211" s="114">
        <v>7.3782226700814774E-2</v>
      </c>
      <c r="AD211" s="168">
        <v>55.578333333333362</v>
      </c>
      <c r="AE211" s="183">
        <v>-8.1386725991856486E-3</v>
      </c>
      <c r="AF211" s="114">
        <v>0.9891688823685667</v>
      </c>
    </row>
    <row r="212" spans="1:32" s="10" customFormat="1" ht="15.75">
      <c r="A212" s="49" t="s">
        <v>13</v>
      </c>
      <c r="B212" s="216">
        <v>145.61944444444447</v>
      </c>
      <c r="C212" s="209">
        <v>14.389877641824253</v>
      </c>
      <c r="D212" s="224">
        <v>3.3529892563819885E-2</v>
      </c>
      <c r="E212" s="216">
        <v>103.94111111111116</v>
      </c>
      <c r="F212" s="209">
        <v>8.8386355209491878</v>
      </c>
      <c r="G212" s="218">
        <v>7.3740661144256592E-2</v>
      </c>
      <c r="H212" s="214">
        <v>172.1866666666667</v>
      </c>
      <c r="I212" s="209">
        <v>11.099147200593258</v>
      </c>
      <c r="J212" s="224">
        <v>0.33584469556808472</v>
      </c>
      <c r="K212" s="216">
        <v>62.973333333333322</v>
      </c>
      <c r="L212" s="209">
        <v>18.001779755283643</v>
      </c>
      <c r="M212" s="218">
        <v>2.3513521999120712E-2</v>
      </c>
      <c r="N212" s="214">
        <v>60.342777777777769</v>
      </c>
      <c r="O212" s="209">
        <v>1.6184278828327483</v>
      </c>
      <c r="P212" s="218">
        <v>0.82311314344406128</v>
      </c>
      <c r="R212" s="94">
        <v>145.61944444444447</v>
      </c>
      <c r="S212" s="185">
        <v>1.4389877641824254</v>
      </c>
      <c r="T212" s="190">
        <v>3.3529892563819885E-2</v>
      </c>
      <c r="U212" s="94">
        <v>103.94111111111116</v>
      </c>
      <c r="V212" s="185">
        <v>0.88386355209491874</v>
      </c>
      <c r="W212" s="190">
        <v>7.3740661144256592E-2</v>
      </c>
      <c r="X212" s="94">
        <v>172.1866666666667</v>
      </c>
      <c r="Y212" s="185">
        <v>1.1099147200593258</v>
      </c>
      <c r="Z212" s="190">
        <v>0.33584469556808472</v>
      </c>
      <c r="AA212" s="168">
        <v>62.973333333333322</v>
      </c>
      <c r="AB212" s="183">
        <v>1.8001779755283642</v>
      </c>
      <c r="AC212" s="188">
        <v>2.3513521999120712E-2</v>
      </c>
      <c r="AD212" s="168">
        <v>60.342777777777769</v>
      </c>
      <c r="AE212" s="183">
        <v>0.16184278828327484</v>
      </c>
      <c r="AF212" s="188">
        <v>0.82311314344406128</v>
      </c>
    </row>
    <row r="213" spans="1:32" s="10" customFormat="1" ht="16.5" thickBot="1">
      <c r="A213" s="49" t="s">
        <v>14</v>
      </c>
      <c r="B213" s="216">
        <v>133.43888888888893</v>
      </c>
      <c r="C213" s="209">
        <v>12.290322580645146</v>
      </c>
      <c r="D213" s="223">
        <v>6.8997291656628754E-2</v>
      </c>
      <c r="E213" s="216">
        <v>100.79555555555551</v>
      </c>
      <c r="F213" s="209">
        <v>3.8831294030404617</v>
      </c>
      <c r="G213" s="217">
        <v>0.50078344307906364</v>
      </c>
      <c r="H213" s="214">
        <v>186.14</v>
      </c>
      <c r="I213" s="209">
        <v>5.9988134964776449</v>
      </c>
      <c r="J213" s="223">
        <v>0.68174373895675477</v>
      </c>
      <c r="K213" s="216">
        <v>57.845555555555556</v>
      </c>
      <c r="L213" s="209">
        <v>7.6461994809047296</v>
      </c>
      <c r="M213" s="217">
        <v>0.21071306328845563</v>
      </c>
      <c r="N213" s="214">
        <v>59.319999999999986</v>
      </c>
      <c r="O213" s="209">
        <v>6.8351501668520518</v>
      </c>
      <c r="P213" s="217">
        <v>0.31183159276779804</v>
      </c>
      <c r="R213" s="94">
        <v>133.43888888888893</v>
      </c>
      <c r="S213" s="185">
        <v>1.2290322580645145</v>
      </c>
      <c r="T213" s="93">
        <v>6.8997291656628754E-2</v>
      </c>
      <c r="U213" s="94">
        <v>100.79555555555551</v>
      </c>
      <c r="V213" s="185">
        <v>0.38831294030404617</v>
      </c>
      <c r="W213" s="93">
        <v>0.50078344307906364</v>
      </c>
      <c r="X213" s="94">
        <v>186.14</v>
      </c>
      <c r="Y213" s="185">
        <v>0.59988134964776452</v>
      </c>
      <c r="Z213" s="93">
        <v>0.68174373895675477</v>
      </c>
      <c r="AA213" s="168">
        <v>57.845555555555556</v>
      </c>
      <c r="AB213" s="183">
        <v>0.76461994809047296</v>
      </c>
      <c r="AC213" s="114">
        <v>0.21071306328845563</v>
      </c>
      <c r="AD213" s="168">
        <v>59.319999999999986</v>
      </c>
      <c r="AE213" s="183">
        <v>0.6835150166852052</v>
      </c>
      <c r="AF213" s="114">
        <v>0.31183159276779804</v>
      </c>
    </row>
    <row r="214" spans="1:32" s="10" customFormat="1" ht="16.5" thickBot="1">
      <c r="A214" s="49" t="s">
        <v>15</v>
      </c>
      <c r="B214" s="216">
        <v>144.70966666666669</v>
      </c>
      <c r="C214" s="209">
        <v>6.9764404894327026</v>
      </c>
      <c r="D214" s="223">
        <v>0.28341702463783514</v>
      </c>
      <c r="E214" s="216">
        <v>101.13466666666667</v>
      </c>
      <c r="F214" s="209">
        <v>4.7554171301446058</v>
      </c>
      <c r="G214" s="217">
        <v>0.45761184789042308</v>
      </c>
      <c r="H214" s="214">
        <v>180.78399999999999</v>
      </c>
      <c r="I214" s="209">
        <v>-19.199822024471636</v>
      </c>
      <c r="J214" s="223">
        <v>0.14817036765131808</v>
      </c>
      <c r="K214" s="216">
        <v>63.95333333333334</v>
      </c>
      <c r="L214" s="209">
        <v>3.0020022246941069</v>
      </c>
      <c r="M214" s="217">
        <v>0.66969747645130462</v>
      </c>
      <c r="N214" s="214">
        <v>58.884000000000007</v>
      </c>
      <c r="O214" s="209">
        <v>-0.131078976640713</v>
      </c>
      <c r="P214" s="217">
        <v>0.98255803263402464</v>
      </c>
      <c r="R214" s="94">
        <v>144.70966666666669</v>
      </c>
      <c r="S214" s="185">
        <v>0.69764404894327026</v>
      </c>
      <c r="T214" s="93">
        <v>0.28341702463783514</v>
      </c>
      <c r="U214" s="94">
        <v>101.13466666666667</v>
      </c>
      <c r="V214" s="185">
        <v>0.47554171301446058</v>
      </c>
      <c r="W214" s="93">
        <v>0.45761184789042308</v>
      </c>
      <c r="X214" s="94">
        <v>180.78399999999999</v>
      </c>
      <c r="Y214" s="185">
        <v>-1.9199822024471638</v>
      </c>
      <c r="Z214" s="93">
        <v>0.14817036765131808</v>
      </c>
      <c r="AA214" s="168">
        <v>63.95333333333334</v>
      </c>
      <c r="AB214" s="183">
        <v>0.30020022246941069</v>
      </c>
      <c r="AC214" s="114">
        <v>0.66969747645130462</v>
      </c>
      <c r="AD214" s="168">
        <v>58.884000000000007</v>
      </c>
      <c r="AE214" s="183">
        <v>-1.31078976640713E-2</v>
      </c>
      <c r="AF214" s="114">
        <v>0.98255803263402464</v>
      </c>
    </row>
    <row r="215" spans="1:32" s="10" customFormat="1" ht="16.5" thickBot="1">
      <c r="A215" s="49" t="s">
        <v>16</v>
      </c>
      <c r="B215" s="216">
        <v>138.47383333085475</v>
      </c>
      <c r="C215" s="209">
        <v>6.9949585917888824</v>
      </c>
      <c r="D215" s="223">
        <v>0.29033395035819698</v>
      </c>
      <c r="E215" s="216">
        <v>97.684629625636106</v>
      </c>
      <c r="F215" s="209">
        <v>-0.64270671377084754</v>
      </c>
      <c r="G215" s="217">
        <v>0.91708073403595158</v>
      </c>
      <c r="H215" s="214">
        <v>159.8320000057717</v>
      </c>
      <c r="I215" s="209">
        <v>-12.751837837026599</v>
      </c>
      <c r="J215" s="223">
        <v>0.10476583460734681</v>
      </c>
      <c r="K215" s="216">
        <v>59.173259255245881</v>
      </c>
      <c r="L215" s="209">
        <v>0.93425286669705887</v>
      </c>
      <c r="M215" s="217">
        <v>0.86940067240416452</v>
      </c>
      <c r="N215" s="214">
        <v>55.673018527548635</v>
      </c>
      <c r="O215" s="209">
        <v>5.0536015479243543</v>
      </c>
      <c r="P215" s="217">
        <v>0.5081415932099953</v>
      </c>
      <c r="R215" s="94">
        <v>138.47383333085475</v>
      </c>
      <c r="S215" s="185">
        <v>0.69949585917888824</v>
      </c>
      <c r="T215" s="93">
        <v>0.29033395035819698</v>
      </c>
      <c r="U215" s="94">
        <v>97.684629625636106</v>
      </c>
      <c r="V215" s="185">
        <v>-6.4270671377084754E-2</v>
      </c>
      <c r="W215" s="93">
        <v>0.91708073403595158</v>
      </c>
      <c r="X215" s="94">
        <v>159.8320000057717</v>
      </c>
      <c r="Y215" s="185">
        <v>-1.2751837837026598</v>
      </c>
      <c r="Z215" s="93">
        <v>0.10476583460734681</v>
      </c>
      <c r="AA215" s="168">
        <v>59.173259255245881</v>
      </c>
      <c r="AB215" s="183">
        <v>9.3425286669705884E-2</v>
      </c>
      <c r="AC215" s="114">
        <v>0.86940067240416452</v>
      </c>
      <c r="AD215" s="168">
        <v>55.673018527548635</v>
      </c>
      <c r="AE215" s="183">
        <v>0.50536015479243546</v>
      </c>
      <c r="AF215" s="114">
        <v>0.5081415932099953</v>
      </c>
    </row>
    <row r="216" spans="1:32" s="10" customFormat="1" ht="16.5" thickBot="1">
      <c r="A216" s="49" t="s">
        <v>17</v>
      </c>
      <c r="B216" s="216">
        <v>159.82716667396531</v>
      </c>
      <c r="C216" s="209">
        <v>18.462458307589273</v>
      </c>
      <c r="D216" s="223">
        <v>2.3621574309524277E-2</v>
      </c>
      <c r="E216" s="216">
        <v>128.10494441521462</v>
      </c>
      <c r="F216" s="213">
        <v>11.918854227561624</v>
      </c>
      <c r="G216" s="217">
        <v>9.8882160406163155E-2</v>
      </c>
      <c r="H216" s="214">
        <v>184.63933336028217</v>
      </c>
      <c r="I216" s="213">
        <v>15.481446093202734</v>
      </c>
      <c r="J216" s="223">
        <v>0.19804493832631087</v>
      </c>
      <c r="K216" s="216">
        <v>77.490888827107852</v>
      </c>
      <c r="L216" s="213">
        <v>9.41606961324959</v>
      </c>
      <c r="M216" s="217">
        <v>0.18607655096677189</v>
      </c>
      <c r="N216" s="214">
        <v>69.872111108816327</v>
      </c>
      <c r="O216" s="213">
        <v>9.1874156551926713</v>
      </c>
      <c r="P216" s="217">
        <v>0.24875335677158916</v>
      </c>
      <c r="R216" s="94">
        <v>159.82716667396531</v>
      </c>
      <c r="S216" s="114">
        <v>1.8462458307589273</v>
      </c>
      <c r="T216" s="114">
        <v>2.3621574309524277E-2</v>
      </c>
      <c r="U216" s="94">
        <v>128.10494441521462</v>
      </c>
      <c r="V216" s="114">
        <v>1.1918854227561624</v>
      </c>
      <c r="W216" s="114">
        <v>9.8882160406163155E-2</v>
      </c>
      <c r="X216" s="94">
        <v>184.63933336028217</v>
      </c>
      <c r="Y216" s="114">
        <v>1.5481446093202735</v>
      </c>
      <c r="Z216" s="114">
        <v>0.19804493832631087</v>
      </c>
      <c r="AA216" s="168">
        <v>77.490888827107852</v>
      </c>
      <c r="AB216" s="114">
        <v>0.94160696132495891</v>
      </c>
      <c r="AC216" s="114">
        <v>0.18607655096677189</v>
      </c>
      <c r="AD216" s="168">
        <v>69.872111108816327</v>
      </c>
      <c r="AE216" s="114">
        <v>0.91874156551926711</v>
      </c>
      <c r="AF216" s="114">
        <v>0.24875335677158916</v>
      </c>
    </row>
    <row r="217" spans="1:32" s="10" customFormat="1" ht="16.5" thickBot="1">
      <c r="A217" s="49" t="s">
        <v>18</v>
      </c>
      <c r="B217" s="216">
        <v>137.52722222222221</v>
      </c>
      <c r="C217" s="209">
        <v>4.3154245457916183</v>
      </c>
      <c r="D217" s="223">
        <v>0.49575669031569047</v>
      </c>
      <c r="E217" s="216">
        <v>107.00266666666668</v>
      </c>
      <c r="F217" s="209">
        <v>-5.4702558398220251</v>
      </c>
      <c r="G217" s="217">
        <v>0.48138574741629792</v>
      </c>
      <c r="H217" s="214">
        <v>196.28766666666669</v>
      </c>
      <c r="I217" s="209">
        <v>-3.8022914349276955</v>
      </c>
      <c r="J217" s="223">
        <v>0.75859507067597876</v>
      </c>
      <c r="K217" s="216">
        <v>74.888000000000005</v>
      </c>
      <c r="L217" s="209">
        <v>9.6003559510567307</v>
      </c>
      <c r="M217" s="217">
        <v>0.32630440629622437</v>
      </c>
      <c r="N217" s="214">
        <v>58.801333333333339</v>
      </c>
      <c r="O217" s="209">
        <v>7.3387319243604026</v>
      </c>
      <c r="P217" s="217">
        <v>0.32508642687407718</v>
      </c>
      <c r="R217" s="94">
        <v>137.52722222222221</v>
      </c>
      <c r="S217" s="185">
        <v>0.43154245457916179</v>
      </c>
      <c r="T217" s="93">
        <v>0.49575669031569047</v>
      </c>
      <c r="U217" s="94">
        <v>107.00266666666668</v>
      </c>
      <c r="V217" s="185">
        <v>-0.54702558398220247</v>
      </c>
      <c r="W217" s="93">
        <v>0.48138574741629792</v>
      </c>
      <c r="X217" s="94">
        <v>196.28766666666669</v>
      </c>
      <c r="Y217" s="185">
        <v>-0.38022914349276954</v>
      </c>
      <c r="Z217" s="93">
        <v>0.75859507067597876</v>
      </c>
      <c r="AA217" s="168">
        <v>74.888000000000005</v>
      </c>
      <c r="AB217" s="183">
        <v>0.96003559510567316</v>
      </c>
      <c r="AC217" s="114">
        <v>0.32630440629622437</v>
      </c>
      <c r="AD217" s="168">
        <v>58.801333333333339</v>
      </c>
      <c r="AE217" s="183">
        <v>0.73387319243604021</v>
      </c>
      <c r="AF217" s="114">
        <v>0.32508642687407718</v>
      </c>
    </row>
    <row r="218" spans="1:32" s="10" customFormat="1" ht="16.5" thickBot="1">
      <c r="A218" s="49" t="s">
        <v>19</v>
      </c>
      <c r="B218" s="216">
        <v>157.4633333333334</v>
      </c>
      <c r="C218" s="209">
        <v>5.4502780867630705</v>
      </c>
      <c r="D218" s="223">
        <v>0.53608995564067929</v>
      </c>
      <c r="E218" s="216">
        <v>88.577333333333328</v>
      </c>
      <c r="F218" s="209">
        <v>-2.6405339265850944</v>
      </c>
      <c r="G218" s="217">
        <v>0.63674552057132239</v>
      </c>
      <c r="H218" s="214">
        <v>135.12133333333333</v>
      </c>
      <c r="I218" s="209">
        <v>0.64062291434927643</v>
      </c>
      <c r="J218" s="223">
        <v>0.94670515121000742</v>
      </c>
      <c r="K218" s="216">
        <v>47.607333333333344</v>
      </c>
      <c r="L218" s="209">
        <v>-7.6476529477196884</v>
      </c>
      <c r="M218" s="217">
        <v>0.1341022558933469</v>
      </c>
      <c r="N218" s="214">
        <v>55.611999999999995</v>
      </c>
      <c r="O218" s="209">
        <v>14.489966629588434</v>
      </c>
      <c r="P218" s="217">
        <v>4.7549302237592371E-2</v>
      </c>
      <c r="R218" s="94">
        <v>157.4633333333334</v>
      </c>
      <c r="S218" s="185">
        <v>0.54502780867630707</v>
      </c>
      <c r="T218" s="93">
        <v>0.53608995564067929</v>
      </c>
      <c r="U218" s="94">
        <v>88.577333333333328</v>
      </c>
      <c r="V218" s="185">
        <v>-0.26405339265850947</v>
      </c>
      <c r="W218" s="93">
        <v>0.63674552057132239</v>
      </c>
      <c r="X218" s="94">
        <v>135.12133333333333</v>
      </c>
      <c r="Y218" s="185">
        <v>6.4062291434927643E-2</v>
      </c>
      <c r="Z218" s="93">
        <v>0.94670515121000742</v>
      </c>
      <c r="AA218" s="168">
        <v>47.607333333333344</v>
      </c>
      <c r="AB218" s="183">
        <v>-0.76476529477196886</v>
      </c>
      <c r="AC218" s="114">
        <v>0.1341022558933469</v>
      </c>
      <c r="AD218" s="168">
        <v>55.611999999999995</v>
      </c>
      <c r="AE218" s="183">
        <v>1.4489966629588433</v>
      </c>
      <c r="AF218" s="114">
        <v>4.7549302237592371E-2</v>
      </c>
    </row>
    <row r="219" spans="1:32" s="10" customFormat="1" ht="16.5" thickBot="1">
      <c r="A219" s="49" t="s">
        <v>20</v>
      </c>
      <c r="B219" s="216">
        <v>159.00799999999995</v>
      </c>
      <c r="C219" s="209">
        <v>7.5140378197997819</v>
      </c>
      <c r="D219" s="223">
        <v>0.3548172020082857</v>
      </c>
      <c r="E219" s="216">
        <v>88.332666666666654</v>
      </c>
      <c r="F219" s="209">
        <v>-0.47515016685205907</v>
      </c>
      <c r="G219" s="217">
        <v>0.93705856637993945</v>
      </c>
      <c r="H219" s="214">
        <v>130.89366666666669</v>
      </c>
      <c r="I219" s="209">
        <v>-8.2558398220246784E-2</v>
      </c>
      <c r="J219" s="223">
        <v>0.99288545712777831</v>
      </c>
      <c r="K219" s="216">
        <v>43.007333333333335</v>
      </c>
      <c r="L219" s="209">
        <v>-5.3597775305895423</v>
      </c>
      <c r="M219" s="217">
        <v>0.1840936035440246</v>
      </c>
      <c r="N219" s="214">
        <v>50.953999999999994</v>
      </c>
      <c r="O219" s="209">
        <v>9.1354393770856461</v>
      </c>
      <c r="P219" s="217">
        <v>0.19737131025336707</v>
      </c>
      <c r="R219" s="94">
        <v>159.00799999999995</v>
      </c>
      <c r="S219" s="185">
        <v>0.75140378197997815</v>
      </c>
      <c r="T219" s="93">
        <v>0.3548172020082857</v>
      </c>
      <c r="U219" s="94">
        <v>88.332666666666654</v>
      </c>
      <c r="V219" s="185">
        <v>-4.7515016685205906E-2</v>
      </c>
      <c r="W219" s="93">
        <v>0.93705856637993945</v>
      </c>
      <c r="X219" s="94">
        <v>130.89366666666669</v>
      </c>
      <c r="Y219" s="185">
        <v>-8.2558398220246784E-3</v>
      </c>
      <c r="Z219" s="93">
        <v>0.99288545712777831</v>
      </c>
      <c r="AA219" s="168">
        <v>43.007333333333335</v>
      </c>
      <c r="AB219" s="183">
        <v>-0.53597775305895423</v>
      </c>
      <c r="AC219" s="114">
        <v>0.1840936035440246</v>
      </c>
      <c r="AD219" s="168">
        <v>50.953999999999994</v>
      </c>
      <c r="AE219" s="183">
        <v>0.91354393770856457</v>
      </c>
      <c r="AF219" s="114">
        <v>0.19737131025336707</v>
      </c>
    </row>
    <row r="220" spans="1:32" s="10" customFormat="1" ht="16.5" thickBot="1">
      <c r="A220" s="49" t="s">
        <v>21</v>
      </c>
      <c r="B220" s="216">
        <v>140.82833333333335</v>
      </c>
      <c r="C220" s="209">
        <v>5.1037819799777528</v>
      </c>
      <c r="D220" s="223">
        <v>0.46243399783536243</v>
      </c>
      <c r="E220" s="216">
        <v>113.17333333333333</v>
      </c>
      <c r="F220" s="209">
        <v>-1.6111234705228052</v>
      </c>
      <c r="G220" s="217">
        <v>0.83013927125832598</v>
      </c>
      <c r="H220" s="214">
        <v>178.0625</v>
      </c>
      <c r="I220" s="209">
        <v>-1.796718576195774</v>
      </c>
      <c r="J220" s="223">
        <v>0.87934840509541834</v>
      </c>
      <c r="K220" s="216">
        <v>72.07416666666667</v>
      </c>
      <c r="L220" s="209">
        <v>2.0946051167964419</v>
      </c>
      <c r="M220" s="217">
        <v>0.78147467105612822</v>
      </c>
      <c r="N220" s="214">
        <v>59.901666666666664</v>
      </c>
      <c r="O220" s="209">
        <v>9.8141268075639569</v>
      </c>
      <c r="P220" s="217">
        <v>0.21369743255988594</v>
      </c>
      <c r="R220" s="94">
        <v>140.82833333333335</v>
      </c>
      <c r="S220" s="185">
        <v>0.51037819799777528</v>
      </c>
      <c r="T220" s="93">
        <v>0.46243399783536243</v>
      </c>
      <c r="U220" s="94">
        <v>113.17333333333333</v>
      </c>
      <c r="V220" s="185">
        <v>-0.16111234705228053</v>
      </c>
      <c r="W220" s="93">
        <v>0.83013927125832598</v>
      </c>
      <c r="X220" s="94">
        <v>178.0625</v>
      </c>
      <c r="Y220" s="185">
        <v>-0.17967185761957741</v>
      </c>
      <c r="Z220" s="93">
        <v>0.87934840509541834</v>
      </c>
      <c r="AA220" s="168">
        <v>72.07416666666667</v>
      </c>
      <c r="AB220" s="183">
        <v>0.20946051167964419</v>
      </c>
      <c r="AC220" s="114">
        <v>0.78147467105612822</v>
      </c>
      <c r="AD220" s="168">
        <v>59.901666666666664</v>
      </c>
      <c r="AE220" s="183">
        <v>0.98141268075639576</v>
      </c>
      <c r="AF220" s="114">
        <v>0.21369743255988594</v>
      </c>
    </row>
    <row r="221" spans="1:32" s="10" customFormat="1" ht="16.5" thickBot="1">
      <c r="A221" s="49" t="s">
        <v>22</v>
      </c>
      <c r="B221" s="216">
        <v>138.90458333333333</v>
      </c>
      <c r="C221" s="209">
        <v>5.8270022246941053</v>
      </c>
      <c r="D221" s="223">
        <v>0.48686281171689716</v>
      </c>
      <c r="E221" s="216">
        <v>87.70708333333333</v>
      </c>
      <c r="F221" s="209">
        <v>-3.6570355951056719</v>
      </c>
      <c r="G221" s="217">
        <v>0.50959880119456025</v>
      </c>
      <c r="H221" s="214">
        <v>147.26000000000002</v>
      </c>
      <c r="I221" s="209">
        <v>-13.448387096774194</v>
      </c>
      <c r="J221" s="223">
        <v>0.15824653297946134</v>
      </c>
      <c r="K221" s="216">
        <v>54.996250000000003</v>
      </c>
      <c r="L221" s="209">
        <v>-1.7820077864293657</v>
      </c>
      <c r="M221" s="217">
        <v>0.75792777325395366</v>
      </c>
      <c r="N221" s="214">
        <v>57.31666666666667</v>
      </c>
      <c r="O221" s="209">
        <v>10.546718576195776</v>
      </c>
      <c r="P221" s="217">
        <v>0.18948779134889016</v>
      </c>
      <c r="R221" s="94">
        <v>138.90458333333333</v>
      </c>
      <c r="S221" s="185">
        <v>0.58270022246941056</v>
      </c>
      <c r="T221" s="93">
        <v>0.48686281171689716</v>
      </c>
      <c r="U221" s="94">
        <v>87.70708333333333</v>
      </c>
      <c r="V221" s="185">
        <v>-0.36570355951056721</v>
      </c>
      <c r="W221" s="93">
        <v>0.50959880119456025</v>
      </c>
      <c r="X221" s="94">
        <v>147.26000000000002</v>
      </c>
      <c r="Y221" s="185">
        <v>-1.3448387096774195</v>
      </c>
      <c r="Z221" s="93">
        <v>0.15824653297946134</v>
      </c>
      <c r="AA221" s="168">
        <v>54.996250000000003</v>
      </c>
      <c r="AB221" s="183">
        <v>-0.17820077864293657</v>
      </c>
      <c r="AC221" s="114">
        <v>0.75792777325395366</v>
      </c>
      <c r="AD221" s="168">
        <v>57.31666666666667</v>
      </c>
      <c r="AE221" s="183">
        <v>1.0546718576195775</v>
      </c>
      <c r="AF221" s="114">
        <v>0.18948779134889016</v>
      </c>
    </row>
    <row r="222" spans="1:32" s="10" customFormat="1" ht="16.5" thickBot="1">
      <c r="A222" s="49" t="s">
        <v>23</v>
      </c>
      <c r="B222" s="216">
        <v>159.17677778951415</v>
      </c>
      <c r="C222" s="209">
        <v>5.8052725417051008</v>
      </c>
      <c r="D222" s="223">
        <v>0.4786060895210873</v>
      </c>
      <c r="E222" s="216">
        <v>86.508555558021698</v>
      </c>
      <c r="F222" s="209">
        <v>-3.5224619907872339</v>
      </c>
      <c r="G222" s="217">
        <v>0.61525600845275463</v>
      </c>
      <c r="H222" s="214">
        <v>122.88788889487586</v>
      </c>
      <c r="I222" s="209">
        <v>-0.92642935311569707</v>
      </c>
      <c r="J222" s="223">
        <v>0.92071711113710919</v>
      </c>
      <c r="K222" s="216">
        <v>38.049000000676344</v>
      </c>
      <c r="L222" s="209">
        <v>-5.0624694095089486</v>
      </c>
      <c r="M222" s="217">
        <v>0.21630539099950663</v>
      </c>
      <c r="N222" s="214">
        <v>48.686111115780157</v>
      </c>
      <c r="O222" s="209">
        <v>9.2146459103006606</v>
      </c>
      <c r="P222" s="217">
        <v>0.21083930548405438</v>
      </c>
      <c r="R222" s="94">
        <v>159.17677778951415</v>
      </c>
      <c r="S222" s="185">
        <v>0.5805272541705101</v>
      </c>
      <c r="T222" s="93">
        <v>0.4786060895210873</v>
      </c>
      <c r="U222" s="94">
        <v>86.508555558021698</v>
      </c>
      <c r="V222" s="185">
        <v>-0.3522461990787234</v>
      </c>
      <c r="W222" s="93">
        <v>0.61525600845275463</v>
      </c>
      <c r="X222" s="94">
        <v>122.88788889487586</v>
      </c>
      <c r="Y222" s="185">
        <v>-9.264293531156971E-2</v>
      </c>
      <c r="Z222" s="93">
        <v>0.92071711113710919</v>
      </c>
      <c r="AA222" s="168">
        <v>38.049000000676344</v>
      </c>
      <c r="AB222" s="183">
        <v>-0.50624694095089484</v>
      </c>
      <c r="AC222" s="114">
        <v>0.21630539099950663</v>
      </c>
      <c r="AD222" s="168">
        <v>48.686111115780157</v>
      </c>
      <c r="AE222" s="183">
        <v>0.92146459103006606</v>
      </c>
      <c r="AF222" s="114">
        <v>0.21083930548405438</v>
      </c>
    </row>
    <row r="223" spans="1:32" s="10" customFormat="1" ht="15.75">
      <c r="A223" s="49" t="s">
        <v>24</v>
      </c>
      <c r="B223" s="216">
        <v>129.44777777777779</v>
      </c>
      <c r="C223" s="209">
        <v>6.7383759733036666</v>
      </c>
      <c r="D223" s="223">
        <v>0.10303848842077877</v>
      </c>
      <c r="E223" s="216">
        <v>103.15666666666671</v>
      </c>
      <c r="F223" s="209">
        <v>-8.1259918427882898</v>
      </c>
      <c r="G223" s="217">
        <v>0.25330321386915489</v>
      </c>
      <c r="H223" s="214">
        <v>179.76777777777787</v>
      </c>
      <c r="I223" s="209">
        <v>-8.4850574712643159</v>
      </c>
      <c r="J223" s="223">
        <v>0.46677119264976175</v>
      </c>
      <c r="K223" s="216">
        <v>66.334999999999965</v>
      </c>
      <c r="L223" s="209">
        <v>4.4361512791990787</v>
      </c>
      <c r="M223" s="217">
        <v>0.61995229183460121</v>
      </c>
      <c r="N223" s="214">
        <v>58.634444444444426</v>
      </c>
      <c r="O223" s="209">
        <v>5.2094178717093085</v>
      </c>
      <c r="P223" s="217">
        <v>0.54624689587322384</v>
      </c>
      <c r="R223" s="94">
        <v>129.44777777777779</v>
      </c>
      <c r="S223" s="185">
        <v>0.67383759733036663</v>
      </c>
      <c r="T223" s="195">
        <v>0.10303848842077877</v>
      </c>
      <c r="U223" s="94">
        <v>103.15666666666671</v>
      </c>
      <c r="V223" s="185">
        <v>-0.81259918427882905</v>
      </c>
      <c r="W223" s="195">
        <v>0.25330321386915489</v>
      </c>
      <c r="X223" s="94">
        <v>179.76777777777787</v>
      </c>
      <c r="Y223" s="185">
        <v>-0.84850574712643156</v>
      </c>
      <c r="Z223" s="195">
        <v>0.46677119264976175</v>
      </c>
      <c r="AA223" s="168">
        <v>66.334999999999965</v>
      </c>
      <c r="AB223" s="183">
        <v>0.44361512791990787</v>
      </c>
      <c r="AC223" s="194">
        <v>0.61995229183460121</v>
      </c>
      <c r="AD223" s="168">
        <v>58.634444444444426</v>
      </c>
      <c r="AE223" s="183">
        <v>0.52094178717093087</v>
      </c>
      <c r="AF223" s="194">
        <v>0.54624689587322384</v>
      </c>
    </row>
    <row r="224" spans="1:32" s="10" customFormat="1" ht="16.5" thickBot="1">
      <c r="A224" s="49" t="s">
        <v>25</v>
      </c>
      <c r="B224" s="219">
        <v>187.8483333333333</v>
      </c>
      <c r="C224" s="209">
        <v>25.490878754171298</v>
      </c>
      <c r="D224" s="223">
        <v>3.0041609689259456E-3</v>
      </c>
      <c r="E224" s="219">
        <v>175.11999999999998</v>
      </c>
      <c r="F224" s="209">
        <v>1.212903225806452</v>
      </c>
      <c r="G224" s="217">
        <v>0.90061482089675804</v>
      </c>
      <c r="H224" s="215">
        <v>266.99933333333331</v>
      </c>
      <c r="I224" s="209">
        <v>28.991813125695217</v>
      </c>
      <c r="J224" s="223">
        <v>0.13940937322184332</v>
      </c>
      <c r="K224" s="219">
        <v>99.667333333333346</v>
      </c>
      <c r="L224" s="209">
        <v>8.157908787541718</v>
      </c>
      <c r="M224" s="217">
        <v>0.35675337823714193</v>
      </c>
      <c r="N224" s="215">
        <v>84.322999999999993</v>
      </c>
      <c r="O224" s="209">
        <v>9.4178197997775328</v>
      </c>
      <c r="P224" s="217">
        <v>0.26532466236673535</v>
      </c>
      <c r="R224" s="161">
        <v>187.8483333333333</v>
      </c>
      <c r="S224" s="185">
        <v>2.54908787541713</v>
      </c>
      <c r="T224" s="93">
        <v>3.0041609689259456E-3</v>
      </c>
      <c r="U224" s="161">
        <v>175.11999999999998</v>
      </c>
      <c r="V224" s="185">
        <v>0.1212903225806452</v>
      </c>
      <c r="W224" s="93">
        <v>0.90061482089675804</v>
      </c>
      <c r="X224" s="161">
        <v>266.99933333333331</v>
      </c>
      <c r="Y224" s="185">
        <v>2.8991813125695218</v>
      </c>
      <c r="Z224" s="93">
        <v>0.13940937322184332</v>
      </c>
      <c r="AA224" s="169">
        <v>99.667333333333346</v>
      </c>
      <c r="AB224" s="183">
        <v>0.81579087875417178</v>
      </c>
      <c r="AC224" s="114">
        <v>0.35675337823714193</v>
      </c>
      <c r="AD224" s="169">
        <v>84.322999999999993</v>
      </c>
      <c r="AE224" s="183">
        <v>0.94178197997775326</v>
      </c>
      <c r="AF224" s="114">
        <v>0.26532466236673535</v>
      </c>
    </row>
    <row r="225" spans="1:32" s="10" customFormat="1" ht="16.5" thickBot="1">
      <c r="A225" s="49" t="s">
        <v>26</v>
      </c>
      <c r="B225" s="216">
        <v>131.13704165699426</v>
      </c>
      <c r="C225" s="209">
        <v>10.771832577895903</v>
      </c>
      <c r="D225" s="223">
        <v>0.20944503466181619</v>
      </c>
      <c r="E225" s="216">
        <v>83.451339290602178</v>
      </c>
      <c r="F225" s="209">
        <v>-2.8248955091937282</v>
      </c>
      <c r="G225" s="217">
        <v>0.64263946763305091</v>
      </c>
      <c r="H225" s="214">
        <v>144.76449999111082</v>
      </c>
      <c r="I225" s="209">
        <v>-3.8063403953623229</v>
      </c>
      <c r="J225" s="223">
        <v>0.69458944707900439</v>
      </c>
      <c r="K225" s="216">
        <v>52.145166663769629</v>
      </c>
      <c r="L225" s="209">
        <v>-0.97299221888416443</v>
      </c>
      <c r="M225" s="217">
        <v>0.87529774011531236</v>
      </c>
      <c r="N225" s="214">
        <v>52.900666669330867</v>
      </c>
      <c r="O225" s="209">
        <v>15.488648501876831</v>
      </c>
      <c r="P225" s="217">
        <v>4.266642756161336E-2</v>
      </c>
      <c r="R225" s="94">
        <v>131.13704165699426</v>
      </c>
      <c r="S225" s="185">
        <v>1.0771832577895903</v>
      </c>
      <c r="T225" s="93">
        <v>0.20944503466181619</v>
      </c>
      <c r="U225" s="94">
        <v>83.451339290602178</v>
      </c>
      <c r="V225" s="185">
        <v>-0.28248955091937283</v>
      </c>
      <c r="W225" s="93">
        <v>0.64263946763305091</v>
      </c>
      <c r="X225" s="94">
        <v>144.76449999111082</v>
      </c>
      <c r="Y225" s="185">
        <v>-0.38063403953623232</v>
      </c>
      <c r="Z225" s="93">
        <v>0.69458944707900439</v>
      </c>
      <c r="AA225" s="168">
        <v>52.145166663769629</v>
      </c>
      <c r="AB225" s="183">
        <v>-9.7299221888416443E-2</v>
      </c>
      <c r="AC225" s="114">
        <v>0.87529774011531236</v>
      </c>
      <c r="AD225" s="168">
        <v>52.900666669330867</v>
      </c>
      <c r="AE225" s="183">
        <v>1.5488648501876832</v>
      </c>
      <c r="AF225" s="114">
        <v>4.266642756161336E-2</v>
      </c>
    </row>
    <row r="226" spans="1:32" s="10" customFormat="1" ht="15.75">
      <c r="A226" s="49" t="s">
        <v>27</v>
      </c>
      <c r="B226" s="216">
        <v>149.76550264550264</v>
      </c>
      <c r="C226" s="209">
        <v>13.121048078111471</v>
      </c>
      <c r="D226" s="223">
        <v>0.12018569959408965</v>
      </c>
      <c r="E226" s="216">
        <v>84.633544973544986</v>
      </c>
      <c r="F226" s="209">
        <v>1.4678249201052451</v>
      </c>
      <c r="G226" s="217">
        <v>0.79442210649318867</v>
      </c>
      <c r="H226" s="214">
        <v>119.91206349206351</v>
      </c>
      <c r="I226" s="209">
        <v>-0.16490280205520008</v>
      </c>
      <c r="J226" s="223">
        <v>0.98282416884495916</v>
      </c>
      <c r="K226" s="216">
        <v>42.674074074074049</v>
      </c>
      <c r="L226" s="209">
        <v>0.29464837473734384</v>
      </c>
      <c r="M226" s="217">
        <v>0.96100611137642744</v>
      </c>
      <c r="N226" s="214">
        <v>42.635396825396832</v>
      </c>
      <c r="O226" s="209">
        <v>10.082458463548576</v>
      </c>
      <c r="P226" s="217">
        <v>0.15311937415823762</v>
      </c>
      <c r="R226" s="94">
        <v>149.76550264550264</v>
      </c>
      <c r="S226" s="185">
        <v>1.312104807811147</v>
      </c>
      <c r="T226" s="195">
        <v>0.12018569959408965</v>
      </c>
      <c r="U226" s="94">
        <v>84.633544973544986</v>
      </c>
      <c r="V226" s="185">
        <v>0.14678249201052451</v>
      </c>
      <c r="W226" s="195">
        <v>0.79442210649318867</v>
      </c>
      <c r="X226" s="94">
        <v>119.91206349206351</v>
      </c>
      <c r="Y226" s="185">
        <v>-1.6490280205520007E-2</v>
      </c>
      <c r="Z226" s="195">
        <v>0.98282416884495916</v>
      </c>
      <c r="AA226" s="168">
        <v>42.674074074074049</v>
      </c>
      <c r="AB226" s="183">
        <v>2.9464837473734382E-2</v>
      </c>
      <c r="AC226" s="194">
        <v>0.96100611137642744</v>
      </c>
      <c r="AD226" s="168">
        <v>42.635396825396832</v>
      </c>
      <c r="AE226" s="183">
        <v>1.0082458463548576</v>
      </c>
      <c r="AF226" s="194">
        <v>0.15311937415823762</v>
      </c>
    </row>
    <row r="227" spans="1:32" s="10" customFormat="1" ht="16.5" thickBot="1">
      <c r="A227" s="49" t="s">
        <v>28</v>
      </c>
      <c r="B227" s="216">
        <v>179.05857142857138</v>
      </c>
      <c r="C227" s="209">
        <v>15.805508766354169</v>
      </c>
      <c r="D227" s="223">
        <v>0.14372101510848567</v>
      </c>
      <c r="E227" s="216">
        <v>88.338253968253952</v>
      </c>
      <c r="F227" s="209">
        <v>0.22012818475553986</v>
      </c>
      <c r="G227" s="217">
        <v>0.97239931549273217</v>
      </c>
      <c r="H227" s="214">
        <v>121.28158730158727</v>
      </c>
      <c r="I227" s="209">
        <v>-6.2974098204353846</v>
      </c>
      <c r="J227" s="223">
        <v>0.56431945983024245</v>
      </c>
      <c r="K227" s="216">
        <v>38.058412698412688</v>
      </c>
      <c r="L227" s="209">
        <v>-2.0898140791355559</v>
      </c>
      <c r="M227" s="217">
        <v>0.65697028375656907</v>
      </c>
      <c r="N227" s="214">
        <v>44.216507936507909</v>
      </c>
      <c r="O227" s="209">
        <v>6.5049631866094533</v>
      </c>
      <c r="P227" s="217">
        <v>0.32794247725539649</v>
      </c>
      <c r="R227" s="94">
        <v>179.05857142857138</v>
      </c>
      <c r="S227" s="185">
        <v>1.5805508766354168</v>
      </c>
      <c r="T227" s="195">
        <v>0.14372101510848567</v>
      </c>
      <c r="U227" s="94">
        <v>88.338253968253952</v>
      </c>
      <c r="V227" s="185">
        <v>2.2012818475553985E-2</v>
      </c>
      <c r="W227" s="195">
        <v>0.97239931549273217</v>
      </c>
      <c r="X227" s="94">
        <v>121.28158730158727</v>
      </c>
      <c r="Y227" s="185">
        <v>-0.62974098204353846</v>
      </c>
      <c r="Z227" s="195">
        <v>0.56431945983024245</v>
      </c>
      <c r="AA227" s="168">
        <v>38.058412698412688</v>
      </c>
      <c r="AB227" s="183">
        <v>-0.2089814079135556</v>
      </c>
      <c r="AC227" s="114">
        <v>0.65697028375656907</v>
      </c>
      <c r="AD227" s="168">
        <v>44.216507936507909</v>
      </c>
      <c r="AE227" s="183">
        <v>0.65049631866094537</v>
      </c>
      <c r="AF227" s="114">
        <v>0.32794247725539649</v>
      </c>
    </row>
    <row r="228" spans="1:32" s="10" customFormat="1" ht="16.5" thickBot="1">
      <c r="A228" s="49" t="s">
        <v>29</v>
      </c>
      <c r="B228" s="216">
        <v>257.70183340491104</v>
      </c>
      <c r="C228" s="209">
        <v>10.941624117754055</v>
      </c>
      <c r="D228" s="223">
        <v>0.45153791138632438</v>
      </c>
      <c r="E228" s="216">
        <v>139.47397223019249</v>
      </c>
      <c r="F228" s="213">
        <v>-0.5401168051864953</v>
      </c>
      <c r="G228" s="217">
        <v>0.95972691962112167</v>
      </c>
      <c r="H228" s="214">
        <v>177.87733331990114</v>
      </c>
      <c r="I228" s="213">
        <v>7.0992324564717233</v>
      </c>
      <c r="J228" s="223">
        <v>0.6123088505605343</v>
      </c>
      <c r="K228" s="216">
        <v>78.742666646682991</v>
      </c>
      <c r="L228" s="213">
        <v>9.3862402517808938</v>
      </c>
      <c r="M228" s="217">
        <v>0.27416893978337886</v>
      </c>
      <c r="N228" s="214">
        <v>75.926583311473948</v>
      </c>
      <c r="O228" s="213">
        <v>7.4816740224618687</v>
      </c>
      <c r="P228" s="217">
        <v>0.33246890660203066</v>
      </c>
      <c r="R228" s="94">
        <v>257.70183340491104</v>
      </c>
      <c r="S228" s="114">
        <v>1.0941624117754054</v>
      </c>
      <c r="T228" s="114">
        <v>0.45153791138632438</v>
      </c>
      <c r="U228" s="94">
        <v>139.47397223019249</v>
      </c>
      <c r="V228" s="114">
        <v>-5.4011680518649532E-2</v>
      </c>
      <c r="W228" s="114">
        <v>0.95972691962112167</v>
      </c>
      <c r="X228" s="94">
        <v>177.87733331990114</v>
      </c>
      <c r="Y228" s="114">
        <v>0.70992324564717235</v>
      </c>
      <c r="Z228" s="114">
        <v>0.6123088505605343</v>
      </c>
      <c r="AA228" s="168">
        <v>78.742666646682991</v>
      </c>
      <c r="AB228" s="199">
        <v>0.93862402517808929</v>
      </c>
      <c r="AC228" s="199">
        <v>0.27416893978337886</v>
      </c>
      <c r="AD228" s="168">
        <v>75.926583311473948</v>
      </c>
      <c r="AE228" s="199">
        <v>0.74816740224618683</v>
      </c>
      <c r="AF228" s="199">
        <v>0.33246890660203066</v>
      </c>
    </row>
    <row r="229" spans="1:32" s="10" customFormat="1" ht="16.5" thickBot="1">
      <c r="A229" s="49" t="s">
        <v>30</v>
      </c>
      <c r="B229" s="216">
        <v>124.00583337846523</v>
      </c>
      <c r="C229" s="209">
        <v>9.0749166347148673</v>
      </c>
      <c r="D229" s="223">
        <v>0.26725124800747269</v>
      </c>
      <c r="E229" s="216">
        <v>121.50033327539764</v>
      </c>
      <c r="F229" s="213">
        <v>-5.9094105425339016</v>
      </c>
      <c r="G229" s="217">
        <v>0.55053783540321599</v>
      </c>
      <c r="H229" s="214">
        <v>185.56883347124483</v>
      </c>
      <c r="I229" s="213">
        <v>17.980122565562247</v>
      </c>
      <c r="J229" s="223">
        <v>0.14110718303334158</v>
      </c>
      <c r="K229" s="216">
        <v>74.738333510545388</v>
      </c>
      <c r="L229" s="213">
        <v>14.885695467801476</v>
      </c>
      <c r="M229" s="217">
        <v>0.14514668007627229</v>
      </c>
      <c r="N229" s="214">
        <v>50.405166690020515</v>
      </c>
      <c r="O229" s="213">
        <v>10.491557320840952</v>
      </c>
      <c r="P229" s="217">
        <v>0.16806345211100759</v>
      </c>
      <c r="R229" s="94">
        <v>124.00583337846523</v>
      </c>
      <c r="S229" s="114">
        <v>0.90749166347148669</v>
      </c>
      <c r="T229" s="114">
        <v>0.26725124800747269</v>
      </c>
      <c r="U229" s="94">
        <v>121.50033327539764</v>
      </c>
      <c r="V229" s="114">
        <v>-0.59094105425339016</v>
      </c>
      <c r="W229" s="114">
        <v>0.55053783540321599</v>
      </c>
      <c r="X229" s="94">
        <v>185.56883347124483</v>
      </c>
      <c r="Y229" s="114">
        <v>1.7980122565562247</v>
      </c>
      <c r="Z229" s="114">
        <v>0.14110718303334158</v>
      </c>
      <c r="AA229" s="168">
        <v>74.738333510545388</v>
      </c>
      <c r="AB229" s="114">
        <v>1.4885695467801476</v>
      </c>
      <c r="AC229" s="114">
        <v>0.14514668007627229</v>
      </c>
      <c r="AD229" s="168">
        <v>50.405166690020515</v>
      </c>
      <c r="AE229" s="114">
        <v>1.0491557320840952</v>
      </c>
      <c r="AF229" s="114">
        <v>0.16806345211100759</v>
      </c>
    </row>
    <row r="230" spans="1:32" s="10" customFormat="1" ht="16.5" thickBot="1">
      <c r="A230" s="49" t="s">
        <v>31</v>
      </c>
      <c r="B230" s="216">
        <v>126.34666666109456</v>
      </c>
      <c r="C230" s="209">
        <v>8.3999595436514412</v>
      </c>
      <c r="D230" s="223">
        <v>0.34239860426875945</v>
      </c>
      <c r="E230" s="216">
        <v>71.783939391523589</v>
      </c>
      <c r="F230" s="209">
        <v>0.25064212131221764</v>
      </c>
      <c r="G230" s="217">
        <v>0.96563611232698376</v>
      </c>
      <c r="H230" s="214">
        <v>111.32757574919499</v>
      </c>
      <c r="I230" s="209">
        <v>-8.0197593420939874</v>
      </c>
      <c r="J230" s="223">
        <v>0.25973788989701541</v>
      </c>
      <c r="K230" s="216">
        <v>43.310909092570782</v>
      </c>
      <c r="L230" s="209">
        <v>-0.28662149633962875</v>
      </c>
      <c r="M230" s="217">
        <v>0.95505659889861927</v>
      </c>
      <c r="N230" s="214">
        <v>46.76636364001218</v>
      </c>
      <c r="O230" s="209">
        <v>9.295601181278041</v>
      </c>
      <c r="P230" s="217">
        <v>0.23981963590796429</v>
      </c>
      <c r="R230" s="94">
        <v>126.34666666109456</v>
      </c>
      <c r="S230" s="185">
        <v>0.83999595436514407</v>
      </c>
      <c r="T230" s="93">
        <v>0.34239860426875945</v>
      </c>
      <c r="U230" s="94">
        <v>71.783939391523589</v>
      </c>
      <c r="V230" s="185">
        <v>2.5064212131221765E-2</v>
      </c>
      <c r="W230" s="93">
        <v>0.96563611232698376</v>
      </c>
      <c r="X230" s="94">
        <v>111.32757574919499</v>
      </c>
      <c r="Y230" s="185">
        <v>-0.80197593420939883</v>
      </c>
      <c r="Z230" s="93">
        <v>0.25973788989701541</v>
      </c>
      <c r="AA230" s="168">
        <v>43.310909092570782</v>
      </c>
      <c r="AB230" s="183">
        <v>-2.8662149633962873E-2</v>
      </c>
      <c r="AC230" s="114">
        <v>0.95505659889861927</v>
      </c>
      <c r="AD230" s="168">
        <v>46.76636364001218</v>
      </c>
      <c r="AE230" s="183">
        <v>0.92956011812780404</v>
      </c>
      <c r="AF230" s="114">
        <v>0.23981963590796429</v>
      </c>
    </row>
    <row r="231" spans="1:32" s="10" customFormat="1" ht="16.5" thickBot="1">
      <c r="A231" s="49" t="s">
        <v>32</v>
      </c>
      <c r="B231" s="216">
        <v>159.61809523809521</v>
      </c>
      <c r="C231" s="209">
        <v>10.121150484665462</v>
      </c>
      <c r="D231" s="223">
        <v>0.3011700612192364</v>
      </c>
      <c r="E231" s="216">
        <v>80.920476190476194</v>
      </c>
      <c r="F231" s="209">
        <v>1.3261401557286192</v>
      </c>
      <c r="G231" s="217">
        <v>0.83704643454048078</v>
      </c>
      <c r="H231" s="214">
        <v>110.91777777777776</v>
      </c>
      <c r="I231" s="209">
        <v>-10.287112664865726</v>
      </c>
      <c r="J231" s="223">
        <v>0.35234213836739436</v>
      </c>
      <c r="K231" s="216">
        <v>37.237142857142814</v>
      </c>
      <c r="L231" s="209">
        <v>1.0745908151914634</v>
      </c>
      <c r="M231" s="217">
        <v>0.88811521824078943</v>
      </c>
      <c r="N231" s="214">
        <v>39.039047619047615</v>
      </c>
      <c r="O231" s="209">
        <v>7.2019068806610562</v>
      </c>
      <c r="P231" s="217">
        <v>0.3285336039291723</v>
      </c>
      <c r="R231" s="94">
        <v>159.61809523809521</v>
      </c>
      <c r="S231" s="185">
        <v>1.0121150484665462</v>
      </c>
      <c r="T231" s="93">
        <v>0.3011700612192364</v>
      </c>
      <c r="U231" s="94">
        <v>80.920476190476194</v>
      </c>
      <c r="V231" s="185">
        <v>0.13261401557286193</v>
      </c>
      <c r="W231" s="93">
        <v>0.83704643454048078</v>
      </c>
      <c r="X231" s="94">
        <v>110.91777777777776</v>
      </c>
      <c r="Y231" s="185">
        <v>-1.0287112664865725</v>
      </c>
      <c r="Z231" s="93">
        <v>0.35234213836739436</v>
      </c>
      <c r="AA231" s="168">
        <v>37.237142857142814</v>
      </c>
      <c r="AB231" s="183">
        <v>0.10745908151914633</v>
      </c>
      <c r="AC231" s="114">
        <v>0.88811521824078943</v>
      </c>
      <c r="AD231" s="168">
        <v>39.039047619047615</v>
      </c>
      <c r="AE231" s="183">
        <v>0.72019068806610564</v>
      </c>
      <c r="AF231" s="114">
        <v>0.3285336039291723</v>
      </c>
    </row>
    <row r="232" spans="1:32" s="10" customFormat="1" ht="16.5" thickBot="1">
      <c r="A232" s="49" t="s">
        <v>33</v>
      </c>
      <c r="B232" s="216">
        <v>123.35999999999999</v>
      </c>
      <c r="C232" s="209">
        <v>8.7581757508342601</v>
      </c>
      <c r="D232" s="223">
        <v>0.29875742572938291</v>
      </c>
      <c r="E232" s="216">
        <v>74.942333333333337</v>
      </c>
      <c r="F232" s="209">
        <v>-1.4731256952169061</v>
      </c>
      <c r="G232" s="217">
        <v>0.81009495762903072</v>
      </c>
      <c r="H232" s="214">
        <v>117.19399999999999</v>
      </c>
      <c r="I232" s="209">
        <v>1.9149721913236903</v>
      </c>
      <c r="J232" s="223">
        <v>0.82294833808910228</v>
      </c>
      <c r="K232" s="216">
        <v>43.287333333333343</v>
      </c>
      <c r="L232" s="209">
        <v>-1.9568854282536141</v>
      </c>
      <c r="M232" s="217">
        <v>0.72158914849866707</v>
      </c>
      <c r="N232" s="214">
        <v>46.936</v>
      </c>
      <c r="O232" s="209">
        <v>8.7188431590656243</v>
      </c>
      <c r="P232" s="217">
        <v>0.27592194423066085</v>
      </c>
      <c r="R232" s="94">
        <v>123.35999999999999</v>
      </c>
      <c r="S232" s="185">
        <v>0.87581757508342606</v>
      </c>
      <c r="T232" s="93">
        <v>0.29875742572938291</v>
      </c>
      <c r="U232" s="94">
        <v>74.942333333333337</v>
      </c>
      <c r="V232" s="185">
        <v>-0.14731256952169061</v>
      </c>
      <c r="W232" s="93">
        <v>0.81009495762903072</v>
      </c>
      <c r="X232" s="94">
        <v>117.19399999999999</v>
      </c>
      <c r="Y232" s="185">
        <v>0.19149721913236903</v>
      </c>
      <c r="Z232" s="93">
        <v>0.82294833808910228</v>
      </c>
      <c r="AA232" s="168">
        <v>43.287333333333343</v>
      </c>
      <c r="AB232" s="183">
        <v>-0.19568854282536141</v>
      </c>
      <c r="AC232" s="114">
        <v>0.72158914849866707</v>
      </c>
      <c r="AD232" s="168">
        <v>46.936</v>
      </c>
      <c r="AE232" s="183">
        <v>0.87188431590656235</v>
      </c>
      <c r="AF232" s="114">
        <v>0.27592194423066085</v>
      </c>
    </row>
    <row r="233" spans="1:32" s="10" customFormat="1" ht="16.5" thickBot="1">
      <c r="A233" s="49" t="s">
        <v>34</v>
      </c>
      <c r="B233" s="216">
        <v>124.90644444326283</v>
      </c>
      <c r="C233" s="209">
        <v>13.483245578744917</v>
      </c>
      <c r="D233" s="223">
        <v>8.1867125771223126E-2</v>
      </c>
      <c r="E233" s="216">
        <v>69.416740730970531</v>
      </c>
      <c r="F233" s="209">
        <v>-2.879302944977431</v>
      </c>
      <c r="G233" s="217">
        <v>0.62083455763599393</v>
      </c>
      <c r="H233" s="214">
        <v>90.235907399728887</v>
      </c>
      <c r="I233" s="209">
        <v>2.9708527855938955</v>
      </c>
      <c r="J233" s="223">
        <v>0.72037614721497145</v>
      </c>
      <c r="K233" s="216">
        <v>36.088092595899006</v>
      </c>
      <c r="L233" s="209">
        <v>1.0940118700098229</v>
      </c>
      <c r="M233" s="217">
        <v>0.86149121492580449</v>
      </c>
      <c r="N233" s="214">
        <v>38.128148162404969</v>
      </c>
      <c r="O233" s="209">
        <v>8.7943987411320812</v>
      </c>
      <c r="P233" s="217">
        <v>0.1118941291152854</v>
      </c>
      <c r="R233" s="94">
        <v>124.90644444326283</v>
      </c>
      <c r="S233" s="185">
        <v>1.3483245578744918</v>
      </c>
      <c r="T233" s="93">
        <v>8.1867125771223126E-2</v>
      </c>
      <c r="U233" s="94">
        <v>69.416740730970531</v>
      </c>
      <c r="V233" s="185">
        <v>-0.2879302944977431</v>
      </c>
      <c r="W233" s="93">
        <v>0.62083455763599393</v>
      </c>
      <c r="X233" s="94">
        <v>90.235907399728887</v>
      </c>
      <c r="Y233" s="185">
        <v>0.29708527855938954</v>
      </c>
      <c r="Z233" s="93">
        <v>0.72037614721497145</v>
      </c>
      <c r="AA233" s="168">
        <v>36.088092595899006</v>
      </c>
      <c r="AB233" s="183">
        <v>0.10940118700098229</v>
      </c>
      <c r="AC233" s="114">
        <v>0.86149121492580449</v>
      </c>
      <c r="AD233" s="168">
        <v>38.128148162404969</v>
      </c>
      <c r="AE233" s="183">
        <v>0.87943987411320812</v>
      </c>
      <c r="AF233" s="114">
        <v>0.1118941291152854</v>
      </c>
    </row>
    <row r="234" spans="1:32" s="10" customFormat="1" ht="16.5" thickBot="1">
      <c r="A234" s="232" t="s">
        <v>35</v>
      </c>
      <c r="B234" s="233">
        <v>177.24121469631481</v>
      </c>
      <c r="C234" s="234">
        <v>10.85492354076894</v>
      </c>
      <c r="D234" s="237">
        <v>0.25876724720001221</v>
      </c>
      <c r="E234" s="233">
        <v>68.090231885044588</v>
      </c>
      <c r="F234" s="234">
        <v>-5.8792494056011391</v>
      </c>
      <c r="G234" s="235">
        <v>0.21889312565326691</v>
      </c>
      <c r="H234" s="236">
        <v>89.959447515504678</v>
      </c>
      <c r="I234" s="234">
        <v>-5.3507146189376966</v>
      </c>
      <c r="J234" s="237">
        <v>0.47933205962181091</v>
      </c>
      <c r="K234" s="233">
        <v>46.158081687896725</v>
      </c>
      <c r="L234" s="234">
        <v>7.2943764861759269E-2</v>
      </c>
      <c r="M234" s="235">
        <v>0.99289596080780029</v>
      </c>
      <c r="N234" s="236">
        <v>42.051776022935009</v>
      </c>
      <c r="O234" s="234">
        <v>4.5531831175153918</v>
      </c>
      <c r="P234" s="235">
        <v>0.4668680727481842</v>
      </c>
      <c r="R234" s="94">
        <v>177.24121469631481</v>
      </c>
      <c r="S234" s="185">
        <v>1.0854923540768939</v>
      </c>
      <c r="T234" s="190">
        <v>0.25876724720001221</v>
      </c>
      <c r="U234" s="94">
        <v>68.090231885044588</v>
      </c>
      <c r="V234" s="185">
        <v>-0.58792494056011391</v>
      </c>
      <c r="W234" s="190">
        <v>0.21889312565326691</v>
      </c>
      <c r="X234" s="94">
        <v>89.959447515504678</v>
      </c>
      <c r="Y234" s="185">
        <v>-0.53507146189376964</v>
      </c>
      <c r="Z234" s="190">
        <v>0.47933205962181091</v>
      </c>
      <c r="AA234" s="168">
        <v>46.158081687896725</v>
      </c>
      <c r="AB234" s="183">
        <v>7.2943764861759268E-3</v>
      </c>
      <c r="AC234" s="188">
        <v>0.99289596080780029</v>
      </c>
      <c r="AD234" s="168">
        <v>42.051776022935009</v>
      </c>
      <c r="AE234" s="183">
        <v>0.4553183117515392</v>
      </c>
      <c r="AF234" s="188">
        <v>0.4668680727481842</v>
      </c>
    </row>
    <row r="235" spans="1:32" ht="15.75" thickBot="1">
      <c r="A235" s="124" t="s">
        <v>36</v>
      </c>
      <c r="B235" s="238">
        <v>159.22738845412798</v>
      </c>
      <c r="C235" s="239">
        <v>10.714628036477123</v>
      </c>
      <c r="D235" s="242">
        <v>0.10446269810199738</v>
      </c>
      <c r="E235" s="238">
        <v>96.840352243907944</v>
      </c>
      <c r="F235" s="239">
        <v>-1.3696249490297525</v>
      </c>
      <c r="G235" s="240">
        <v>0.7278626561164856</v>
      </c>
      <c r="H235" s="241">
        <v>146.83342679457596</v>
      </c>
      <c r="I235" s="239">
        <v>-2.6740504881621767</v>
      </c>
      <c r="J235" s="242">
        <v>0.68167930841445923</v>
      </c>
      <c r="K235" s="238">
        <v>56.046110063208815</v>
      </c>
      <c r="L235" s="239">
        <v>0.94859826681057213</v>
      </c>
      <c r="M235" s="240">
        <v>0.81879174709320068</v>
      </c>
      <c r="N235" s="241">
        <v>54.941266905669153</v>
      </c>
      <c r="O235" s="239">
        <v>6.9785683670711052</v>
      </c>
      <c r="P235" s="240">
        <v>0.20486725866794586</v>
      </c>
      <c r="R235" s="94">
        <v>159.22738845412798</v>
      </c>
      <c r="S235" s="185">
        <v>1.0714628036477123</v>
      </c>
      <c r="T235" s="190">
        <v>0.10446269810199738</v>
      </c>
      <c r="U235" s="94">
        <v>96.840352243907944</v>
      </c>
      <c r="V235" s="185">
        <v>-0.13696249490297524</v>
      </c>
      <c r="W235" s="190">
        <v>0.7278626561164856</v>
      </c>
      <c r="X235" s="94">
        <v>146.83342679457596</v>
      </c>
      <c r="Y235" s="185">
        <v>-0.26740504881621768</v>
      </c>
      <c r="Z235" s="190">
        <v>0.68167930841445923</v>
      </c>
      <c r="AA235" s="168">
        <v>56.046110063208815</v>
      </c>
      <c r="AB235" s="183">
        <v>9.4859826681057219E-2</v>
      </c>
      <c r="AC235" s="188">
        <v>0.81879174709320068</v>
      </c>
      <c r="AD235" s="168">
        <v>54.941266905669153</v>
      </c>
      <c r="AE235" s="183">
        <v>0.69785683670711052</v>
      </c>
      <c r="AF235" s="188">
        <v>0.20486725866794586</v>
      </c>
    </row>
    <row r="238" spans="1:32" ht="15.75" thickBot="1">
      <c r="A238" t="s">
        <v>119</v>
      </c>
    </row>
    <row r="239" spans="1:32" ht="15.75" customHeight="1" thickBot="1">
      <c r="A239" s="82" t="s">
        <v>0</v>
      </c>
      <c r="B239" s="1430" t="s">
        <v>116</v>
      </c>
      <c r="C239" s="1431"/>
      <c r="D239" s="1431"/>
      <c r="E239" s="1431"/>
      <c r="F239" s="1431"/>
      <c r="G239" s="1431"/>
      <c r="H239" s="1431"/>
      <c r="I239" s="1431"/>
      <c r="J239" s="1431"/>
      <c r="K239" s="1431"/>
      <c r="L239" s="1431"/>
      <c r="M239" s="1431"/>
      <c r="N239" s="1431"/>
      <c r="O239" s="1431"/>
      <c r="P239" s="1431"/>
    </row>
    <row r="240" spans="1:32" ht="15.75" customHeight="1" thickBot="1">
      <c r="A240" s="83"/>
      <c r="B240" s="1454" t="s">
        <v>94</v>
      </c>
      <c r="C240" s="1455"/>
      <c r="D240" s="1456"/>
      <c r="E240" s="1454" t="s">
        <v>95</v>
      </c>
      <c r="F240" s="1455"/>
      <c r="G240" s="1456"/>
      <c r="H240" s="1454" t="s">
        <v>96</v>
      </c>
      <c r="I240" s="1455"/>
      <c r="J240" s="1456"/>
      <c r="K240" s="1454" t="s">
        <v>97</v>
      </c>
      <c r="L240" s="1455"/>
      <c r="M240" s="1456"/>
      <c r="N240" s="1462" t="s">
        <v>98</v>
      </c>
      <c r="O240" s="1463"/>
      <c r="P240" s="1464"/>
    </row>
    <row r="241" spans="1:16" ht="15" customHeight="1">
      <c r="A241" s="83"/>
      <c r="B241" s="1446" t="s">
        <v>6</v>
      </c>
      <c r="C241" s="1444" t="s">
        <v>129</v>
      </c>
      <c r="D241" s="1467"/>
      <c r="E241" s="1446" t="s">
        <v>6</v>
      </c>
      <c r="F241" s="1444" t="s">
        <v>129</v>
      </c>
      <c r="G241" s="1467"/>
      <c r="H241" s="1446" t="s">
        <v>6</v>
      </c>
      <c r="I241" s="1444" t="s">
        <v>129</v>
      </c>
      <c r="J241" s="1467"/>
      <c r="K241" s="1446" t="s">
        <v>6</v>
      </c>
      <c r="L241" s="1444" t="s">
        <v>129</v>
      </c>
      <c r="M241" s="1467"/>
      <c r="N241" s="1446" t="s">
        <v>6</v>
      </c>
      <c r="O241" s="1444" t="s">
        <v>129</v>
      </c>
      <c r="P241" s="1467"/>
    </row>
    <row r="242" spans="1:16" ht="15.75" customHeight="1" thickBot="1">
      <c r="A242" s="84"/>
      <c r="B242" s="1474"/>
      <c r="C242" s="23" t="s">
        <v>137</v>
      </c>
      <c r="D242" s="29" t="s">
        <v>10</v>
      </c>
      <c r="E242" s="1474"/>
      <c r="F242" s="23" t="s">
        <v>137</v>
      </c>
      <c r="G242" s="29" t="s">
        <v>10</v>
      </c>
      <c r="H242" s="1474"/>
      <c r="I242" s="23" t="s">
        <v>137</v>
      </c>
      <c r="J242" s="29" t="s">
        <v>10</v>
      </c>
      <c r="K242" s="1474"/>
      <c r="L242" s="23" t="s">
        <v>137</v>
      </c>
      <c r="M242" s="29" t="s">
        <v>10</v>
      </c>
      <c r="N242" s="1474"/>
      <c r="O242" s="23" t="s">
        <v>137</v>
      </c>
      <c r="P242" s="29" t="s">
        <v>10</v>
      </c>
    </row>
    <row r="243" spans="1:16" s="10" customFormat="1" ht="15.75">
      <c r="A243" s="41" t="s">
        <v>11</v>
      </c>
      <c r="B243" s="310">
        <v>85.844408205579938</v>
      </c>
      <c r="C243" s="311">
        <v>3.9706726026311761</v>
      </c>
      <c r="D243" s="312">
        <v>0.33900521985074406</v>
      </c>
      <c r="E243" s="310">
        <v>95.1194871178092</v>
      </c>
      <c r="F243" s="311">
        <v>5.26747196901667E-3</v>
      </c>
      <c r="G243" s="309">
        <v>0.996859464299232</v>
      </c>
      <c r="H243" s="313">
        <v>91.27846921943862</v>
      </c>
      <c r="I243" s="311">
        <v>-4.6234523490265502</v>
      </c>
      <c r="J243" s="312">
        <v>0.11300572458891822</v>
      </c>
      <c r="K243" s="310">
        <v>92.658896359537479</v>
      </c>
      <c r="L243" s="311">
        <v>-6.8593885337693123</v>
      </c>
      <c r="M243" s="309">
        <v>2.356064924218116E-2</v>
      </c>
      <c r="N243" s="313">
        <v>90.19990487349223</v>
      </c>
      <c r="O243" s="311">
        <v>1.1435806929398671</v>
      </c>
      <c r="P243" s="309">
        <v>0.70532183196908393</v>
      </c>
    </row>
    <row r="244" spans="1:16" s="10" customFormat="1" ht="15.75">
      <c r="A244" s="49" t="s">
        <v>12</v>
      </c>
      <c r="B244" s="247">
        <v>83.98414185741332</v>
      </c>
      <c r="C244" s="213">
        <v>3.9980533902628084</v>
      </c>
      <c r="D244" s="223">
        <v>0.37126128882437048</v>
      </c>
      <c r="E244" s="247">
        <v>95.303791847835498</v>
      </c>
      <c r="F244" s="213">
        <v>-0.32319106966765687</v>
      </c>
      <c r="G244" s="217">
        <v>0.80482850162721709</v>
      </c>
      <c r="H244" s="245">
        <v>90.126759733995797</v>
      </c>
      <c r="I244" s="213">
        <v>-4.6813789051267714</v>
      </c>
      <c r="J244" s="223">
        <v>0.14310069556834515</v>
      </c>
      <c r="K244" s="247">
        <v>91.409552064980602</v>
      </c>
      <c r="L244" s="213">
        <v>-7.9044837563056047</v>
      </c>
      <c r="M244" s="217">
        <v>1.2073514463194214E-2</v>
      </c>
      <c r="N244" s="245">
        <v>89.633212123414424</v>
      </c>
      <c r="O244" s="213">
        <v>1.9266340113092681</v>
      </c>
      <c r="P244" s="217">
        <v>0.54840238287427279</v>
      </c>
    </row>
    <row r="245" spans="1:16" s="10" customFormat="1" ht="15.75">
      <c r="A245" s="49" t="s">
        <v>13</v>
      </c>
      <c r="B245" s="247">
        <v>88.809755986978359</v>
      </c>
      <c r="C245" s="213">
        <v>1.5330602713395121</v>
      </c>
      <c r="D245" s="223">
        <v>0.61904588596223675</v>
      </c>
      <c r="E245" s="247">
        <v>95.784400741702228</v>
      </c>
      <c r="F245" s="213">
        <v>0.27691643550809641</v>
      </c>
      <c r="G245" s="217">
        <v>0.79826881662641269</v>
      </c>
      <c r="H245" s="245">
        <v>96.317930820788902</v>
      </c>
      <c r="I245" s="213">
        <v>-0.93432954362986165</v>
      </c>
      <c r="J245" s="223">
        <v>0.45993885583546579</v>
      </c>
      <c r="K245" s="247">
        <v>96.000450908642136</v>
      </c>
      <c r="L245" s="213">
        <v>-0.81386530893817544</v>
      </c>
      <c r="M245" s="217">
        <v>0.61747059755602818</v>
      </c>
      <c r="N245" s="245">
        <v>89.465162046122714</v>
      </c>
      <c r="O245" s="213">
        <v>-2.1498339359878242</v>
      </c>
      <c r="P245" s="217">
        <v>0.51009413024492389</v>
      </c>
    </row>
    <row r="246" spans="1:16" s="10" customFormat="1" ht="15.75">
      <c r="A246" s="49" t="s">
        <v>14</v>
      </c>
      <c r="B246" s="247">
        <v>88.404750921951234</v>
      </c>
      <c r="C246" s="213">
        <v>2.3882390250775205</v>
      </c>
      <c r="D246" s="223">
        <v>0.47743779749936011</v>
      </c>
      <c r="E246" s="247">
        <v>94.9730282571103</v>
      </c>
      <c r="F246" s="213">
        <v>0.28848020656454443</v>
      </c>
      <c r="G246" s="217">
        <v>0.80518632655998146</v>
      </c>
      <c r="H246" s="245">
        <v>96.115096956977993</v>
      </c>
      <c r="I246" s="213">
        <v>-1.2952681903657661</v>
      </c>
      <c r="J246" s="223">
        <v>0.33744281789559893</v>
      </c>
      <c r="K246" s="247">
        <v>95.54113993803395</v>
      </c>
      <c r="L246" s="213">
        <v>-1.113385497974529</v>
      </c>
      <c r="M246" s="217">
        <v>0.52711703319742165</v>
      </c>
      <c r="N246" s="245">
        <v>89.171068483671263</v>
      </c>
      <c r="O246" s="213">
        <v>-2.7687735735027719</v>
      </c>
      <c r="P246" s="217">
        <v>0.40010360310323512</v>
      </c>
    </row>
    <row r="247" spans="1:16" s="10" customFormat="1" ht="15.75">
      <c r="A247" s="49" t="s">
        <v>15</v>
      </c>
      <c r="B247" s="247">
        <v>89.073857704600826</v>
      </c>
      <c r="C247" s="213">
        <v>3.1598191079499993</v>
      </c>
      <c r="D247" s="223">
        <v>0.36682098410770581</v>
      </c>
      <c r="E247" s="247">
        <v>95.030588149657859</v>
      </c>
      <c r="F247" s="213">
        <v>0.30075136580885642</v>
      </c>
      <c r="G247" s="217">
        <v>0.79633674683830435</v>
      </c>
      <c r="H247" s="245">
        <v>95.17078530400272</v>
      </c>
      <c r="I247" s="213">
        <v>-2.3670875502796922</v>
      </c>
      <c r="J247" s="223">
        <v>0.1670475573206105</v>
      </c>
      <c r="K247" s="247">
        <v>94.892475368994795</v>
      </c>
      <c r="L247" s="213">
        <v>-2.5926676853691593</v>
      </c>
      <c r="M247" s="217">
        <v>0.2178983803901241</v>
      </c>
      <c r="N247" s="245">
        <v>90.217481501171832</v>
      </c>
      <c r="O247" s="213">
        <v>-0.16627802903123576</v>
      </c>
      <c r="P247" s="217">
        <v>0.95672288938906169</v>
      </c>
    </row>
    <row r="248" spans="1:16" s="10" customFormat="1" ht="15.75">
      <c r="A248" s="49" t="s">
        <v>16</v>
      </c>
      <c r="B248" s="247">
        <v>88.711311971532751</v>
      </c>
      <c r="C248" s="213">
        <v>3.5412870258313922</v>
      </c>
      <c r="D248" s="223">
        <v>0.32956919589641254</v>
      </c>
      <c r="E248" s="247">
        <v>91.583915590280043</v>
      </c>
      <c r="F248" s="213">
        <v>-0.98389493484220758</v>
      </c>
      <c r="G248" s="217">
        <v>0.59165032544727669</v>
      </c>
      <c r="H248" s="245">
        <v>89.209026564126731</v>
      </c>
      <c r="I248" s="213">
        <v>-6.7398574625763041</v>
      </c>
      <c r="J248" s="223">
        <v>2.3789546953600475E-2</v>
      </c>
      <c r="K248" s="247">
        <v>89.137056175225112</v>
      </c>
      <c r="L248" s="213">
        <v>-7.9582961333712383</v>
      </c>
      <c r="M248" s="217">
        <v>2.2898847177243314E-2</v>
      </c>
      <c r="N248" s="245">
        <v>83.111905152161384</v>
      </c>
      <c r="O248" s="213">
        <v>2.7355773964599628</v>
      </c>
      <c r="P248" s="217">
        <v>0.4761560884547853</v>
      </c>
    </row>
    <row r="249" spans="1:16" s="10" customFormat="1" ht="15.75">
      <c r="A249" s="49" t="s">
        <v>17</v>
      </c>
      <c r="B249" s="247">
        <v>88.619385362503166</v>
      </c>
      <c r="C249" s="213">
        <v>0.96676004481273003</v>
      </c>
      <c r="D249" s="223">
        <v>0.74009508567218063</v>
      </c>
      <c r="E249" s="247">
        <v>95.593962786132025</v>
      </c>
      <c r="F249" s="213">
        <v>0.32152230416241623</v>
      </c>
      <c r="G249" s="217">
        <v>0.76843916862045636</v>
      </c>
      <c r="H249" s="245">
        <v>97.086630189794789</v>
      </c>
      <c r="I249" s="213">
        <v>0.40773713896820324</v>
      </c>
      <c r="J249" s="223">
        <v>0.61707014395719928</v>
      </c>
      <c r="K249" s="247">
        <v>96.306319990833586</v>
      </c>
      <c r="L249" s="213">
        <v>-0.38267498873377304</v>
      </c>
      <c r="M249" s="217">
        <v>0.79038905356700184</v>
      </c>
      <c r="N249" s="245">
        <v>88.18733893505366</v>
      </c>
      <c r="O249" s="213">
        <v>1.7338641779723556</v>
      </c>
      <c r="P249" s="217">
        <v>0.57767749356110754</v>
      </c>
    </row>
    <row r="250" spans="1:16" s="10" customFormat="1" ht="15.75">
      <c r="A250" s="49" t="s">
        <v>18</v>
      </c>
      <c r="B250" s="247">
        <v>89.181173482616686</v>
      </c>
      <c r="C250" s="213">
        <v>2.7502926671615509</v>
      </c>
      <c r="D250" s="223">
        <v>0.39341171952821286</v>
      </c>
      <c r="E250" s="247">
        <v>94.817887837080946</v>
      </c>
      <c r="F250" s="213">
        <v>-0.26492611262061294</v>
      </c>
      <c r="G250" s="217">
        <v>0.82270079226305559</v>
      </c>
      <c r="H250" s="245">
        <v>95.984127468375618</v>
      </c>
      <c r="I250" s="213">
        <v>-1.8555926859767136</v>
      </c>
      <c r="J250" s="223">
        <v>0.17598048036467617</v>
      </c>
      <c r="K250" s="247">
        <v>94.31968177804859</v>
      </c>
      <c r="L250" s="213">
        <v>-2.3832925680719228</v>
      </c>
      <c r="M250" s="217">
        <v>0.26652276970012345</v>
      </c>
      <c r="N250" s="245">
        <v>86.49089665898029</v>
      </c>
      <c r="O250" s="213">
        <v>0.11947174284846963</v>
      </c>
      <c r="P250" s="217">
        <v>0.97452503178989325</v>
      </c>
    </row>
    <row r="251" spans="1:16" s="10" customFormat="1" ht="15.75">
      <c r="A251" s="49" t="s">
        <v>19</v>
      </c>
      <c r="B251" s="247">
        <v>88.05297865784668</v>
      </c>
      <c r="C251" s="213">
        <v>3.3827297764250037</v>
      </c>
      <c r="D251" s="223">
        <v>0.3634281959435145</v>
      </c>
      <c r="E251" s="247">
        <v>88.002866245751335</v>
      </c>
      <c r="F251" s="213">
        <v>-0.90798930143814816</v>
      </c>
      <c r="G251" s="217">
        <v>0.71951934667752426</v>
      </c>
      <c r="H251" s="245">
        <v>81.542795868748243</v>
      </c>
      <c r="I251" s="213">
        <v>-8.1843273645183459</v>
      </c>
      <c r="J251" s="223">
        <v>4.4987069105095479E-2</v>
      </c>
      <c r="K251" s="247">
        <v>81.077005726608078</v>
      </c>
      <c r="L251" s="213">
        <v>-11.181860114616285</v>
      </c>
      <c r="M251" s="217">
        <v>8.5229968458888725E-3</v>
      </c>
      <c r="N251" s="245">
        <v>76.610157859885334</v>
      </c>
      <c r="O251" s="213">
        <v>4.399415060592359</v>
      </c>
      <c r="P251" s="217">
        <v>0.25215221673805632</v>
      </c>
    </row>
    <row r="252" spans="1:16" s="10" customFormat="1" ht="15.75">
      <c r="A252" s="49" t="s">
        <v>20</v>
      </c>
      <c r="B252" s="247">
        <v>85.695999250751512</v>
      </c>
      <c r="C252" s="213">
        <v>3.4740060056456135</v>
      </c>
      <c r="D252" s="223">
        <v>0.39390028926181431</v>
      </c>
      <c r="E252" s="247">
        <v>89.420525878061696</v>
      </c>
      <c r="F252" s="213">
        <v>0.13178978901172084</v>
      </c>
      <c r="G252" s="217">
        <v>0.95613488762370091</v>
      </c>
      <c r="H252" s="245">
        <v>80.010754999385455</v>
      </c>
      <c r="I252" s="213">
        <v>-8.3374451416983337</v>
      </c>
      <c r="J252" s="223">
        <v>6.3004856162478862E-2</v>
      </c>
      <c r="K252" s="247">
        <v>80.615706583424085</v>
      </c>
      <c r="L252" s="213">
        <v>-11.952841736056353</v>
      </c>
      <c r="M252" s="217">
        <v>6.9036368909210907E-3</v>
      </c>
      <c r="N252" s="245">
        <v>77.331747293462115</v>
      </c>
      <c r="O252" s="213">
        <v>6.9829323005041886</v>
      </c>
      <c r="P252" s="217">
        <v>7.4845981104468454E-2</v>
      </c>
    </row>
    <row r="253" spans="1:16" s="10" customFormat="1" ht="15.75">
      <c r="A253" s="49" t="s">
        <v>21</v>
      </c>
      <c r="B253" s="247">
        <v>89.02112256959019</v>
      </c>
      <c r="C253" s="213">
        <v>2.6165190417445778</v>
      </c>
      <c r="D253" s="223">
        <v>0.39145414920004018</v>
      </c>
      <c r="E253" s="247">
        <v>95.636875123982506</v>
      </c>
      <c r="F253" s="213">
        <v>0.34604321854313413</v>
      </c>
      <c r="G253" s="217">
        <v>0.73026918029559185</v>
      </c>
      <c r="H253" s="245">
        <v>96.916058058961625</v>
      </c>
      <c r="I253" s="213">
        <v>8.9544419304487241E-2</v>
      </c>
      <c r="J253" s="223">
        <v>0.92626619010325273</v>
      </c>
      <c r="K253" s="247">
        <v>95.58043853146205</v>
      </c>
      <c r="L253" s="213">
        <v>-1.0697235282090947</v>
      </c>
      <c r="M253" s="217">
        <v>0.52237809429833149</v>
      </c>
      <c r="N253" s="245">
        <v>88.062015924355151</v>
      </c>
      <c r="O253" s="213">
        <v>-1.3988994389559601</v>
      </c>
      <c r="P253" s="217">
        <v>0.71705159005279206</v>
      </c>
    </row>
    <row r="254" spans="1:16" s="10" customFormat="1" ht="15.75">
      <c r="A254" s="49" t="s">
        <v>22</v>
      </c>
      <c r="B254" s="247">
        <v>89.077487708018708</v>
      </c>
      <c r="C254" s="213">
        <v>2.9844246458525951</v>
      </c>
      <c r="D254" s="223">
        <v>0.39094251313066997</v>
      </c>
      <c r="E254" s="247">
        <v>89.674602621106644</v>
      </c>
      <c r="F254" s="213">
        <v>-1.4494030931551893</v>
      </c>
      <c r="G254" s="217">
        <v>0.45431641095018782</v>
      </c>
      <c r="H254" s="245">
        <v>86.054444329492597</v>
      </c>
      <c r="I254" s="213">
        <v>-7.9314589418199137</v>
      </c>
      <c r="J254" s="223">
        <v>1.5381365308860681E-2</v>
      </c>
      <c r="K254" s="247">
        <v>84.686378201178769</v>
      </c>
      <c r="L254" s="213">
        <v>-10.001971327216781</v>
      </c>
      <c r="M254" s="217">
        <v>7.2382167782165932E-3</v>
      </c>
      <c r="N254" s="245">
        <v>77.903519348502783</v>
      </c>
      <c r="O254" s="213">
        <v>3.554941855479012</v>
      </c>
      <c r="P254" s="217">
        <v>0.35603197936422537</v>
      </c>
    </row>
    <row r="255" spans="1:16" s="10" customFormat="1" ht="15.75">
      <c r="A255" s="49" t="s">
        <v>23</v>
      </c>
      <c r="B255" s="247">
        <v>86.083095476795535</v>
      </c>
      <c r="C255" s="213">
        <v>2.7537354772229512</v>
      </c>
      <c r="D255" s="223">
        <v>0.4788837844806435</v>
      </c>
      <c r="E255" s="247">
        <v>88.538907047952677</v>
      </c>
      <c r="F255" s="213">
        <v>1.0668557634036411</v>
      </c>
      <c r="G255" s="217">
        <v>0.67174621191305517</v>
      </c>
      <c r="H255" s="245">
        <v>72.945595436087132</v>
      </c>
      <c r="I255" s="213">
        <v>-8.343807139379285</v>
      </c>
      <c r="J255" s="223">
        <v>8.2114400237978516E-2</v>
      </c>
      <c r="K255" s="247">
        <v>73.573262608545846</v>
      </c>
      <c r="L255" s="213">
        <v>-12.205999927282068</v>
      </c>
      <c r="M255" s="217">
        <v>1.2267936408163954E-2</v>
      </c>
      <c r="N255" s="245">
        <v>70.739792165607795</v>
      </c>
      <c r="O255" s="213">
        <v>6.1770418619281289</v>
      </c>
      <c r="P255" s="217">
        <v>0.13722076054947929</v>
      </c>
    </row>
    <row r="256" spans="1:16" s="10" customFormat="1" ht="15.75">
      <c r="A256" s="49" t="s">
        <v>24</v>
      </c>
      <c r="B256" s="247">
        <v>89.025787814658784</v>
      </c>
      <c r="C256" s="213">
        <v>2.9881470093468092</v>
      </c>
      <c r="D256" s="223">
        <v>0.37755954582473672</v>
      </c>
      <c r="E256" s="247">
        <v>93.16761876324145</v>
      </c>
      <c r="F256" s="213">
        <v>-1.1407901529187006</v>
      </c>
      <c r="G256" s="217">
        <v>0.45468282800690818</v>
      </c>
      <c r="H256" s="245">
        <v>92.971138403936777</v>
      </c>
      <c r="I256" s="213">
        <v>-5.38036381905179</v>
      </c>
      <c r="J256" s="223">
        <v>1.1473848996884939E-2</v>
      </c>
      <c r="K256" s="247">
        <v>91.012378226478788</v>
      </c>
      <c r="L256" s="213">
        <v>-6.0692293277376148</v>
      </c>
      <c r="M256" s="217">
        <v>4.7639630827164152E-2</v>
      </c>
      <c r="N256" s="245">
        <v>83.629202703261541</v>
      </c>
      <c r="O256" s="213">
        <v>1.260926473308164</v>
      </c>
      <c r="P256" s="217">
        <v>0.75702732568172593</v>
      </c>
    </row>
    <row r="257" spans="1:16" s="10" customFormat="1" ht="15.75">
      <c r="A257" s="49" t="s">
        <v>25</v>
      </c>
      <c r="B257" s="248">
        <v>90.57127097509391</v>
      </c>
      <c r="C257" s="244">
        <v>1.9525975983315722</v>
      </c>
      <c r="D257" s="253">
        <v>0.45680563428762777</v>
      </c>
      <c r="E257" s="248">
        <v>93.309636529767971</v>
      </c>
      <c r="F257" s="244">
        <v>3.4790708295180437</v>
      </c>
      <c r="G257" s="249">
        <v>2.6652137452515594E-2</v>
      </c>
      <c r="H257" s="246">
        <v>91.411483906971341</v>
      </c>
      <c r="I257" s="244">
        <v>5.2392222297625493</v>
      </c>
      <c r="J257" s="253">
        <v>9.4612530878217032E-5</v>
      </c>
      <c r="K257" s="248">
        <v>93.287874802469034</v>
      </c>
      <c r="L257" s="244">
        <v>4.1374961291649486</v>
      </c>
      <c r="M257" s="249">
        <v>3.3204306469406001E-3</v>
      </c>
      <c r="N257" s="246">
        <v>93.837056302947047</v>
      </c>
      <c r="O257" s="244">
        <v>0.42650839038318611</v>
      </c>
      <c r="P257" s="249">
        <v>0.87716491842475652</v>
      </c>
    </row>
    <row r="258" spans="1:16" s="10" customFormat="1" ht="15.75">
      <c r="A258" s="49" t="s">
        <v>26</v>
      </c>
      <c r="B258" s="247">
        <v>89.403210783733272</v>
      </c>
      <c r="C258" s="213">
        <v>2.7622324586338562</v>
      </c>
      <c r="D258" s="223">
        <v>0.42173283526362471</v>
      </c>
      <c r="E258" s="247">
        <v>88.742844771304036</v>
      </c>
      <c r="F258" s="213">
        <v>-1.518806876364216</v>
      </c>
      <c r="G258" s="217">
        <v>0.50308340048627076</v>
      </c>
      <c r="H258" s="245">
        <v>80.934438492856842</v>
      </c>
      <c r="I258" s="213">
        <v>-9.2088795241802366</v>
      </c>
      <c r="J258" s="223">
        <v>1.3722253353714808E-2</v>
      </c>
      <c r="K258" s="247">
        <v>76.54439006272375</v>
      </c>
      <c r="L258" s="213">
        <v>-11.279821206654365</v>
      </c>
      <c r="M258" s="217">
        <v>8.7690594927766884E-3</v>
      </c>
      <c r="N258" s="245">
        <v>69.910739804164209</v>
      </c>
      <c r="O258" s="213">
        <v>2.6079082447633835</v>
      </c>
      <c r="P258" s="217">
        <v>0.49109002939703061</v>
      </c>
    </row>
    <row r="259" spans="1:16" s="10" customFormat="1" ht="15.75">
      <c r="A259" s="49" t="s">
        <v>27</v>
      </c>
      <c r="B259" s="247">
        <v>90.143068030888998</v>
      </c>
      <c r="C259" s="213">
        <v>2.7134450260235141</v>
      </c>
      <c r="D259" s="223">
        <v>0.36506173316053914</v>
      </c>
      <c r="E259" s="247">
        <v>84.082333222554524</v>
      </c>
      <c r="F259" s="213">
        <v>-1.1729152771319735</v>
      </c>
      <c r="G259" s="217">
        <v>0.68297057033430453</v>
      </c>
      <c r="H259" s="245">
        <v>71.285472256196343</v>
      </c>
      <c r="I259" s="213">
        <v>-9.8959332352691014</v>
      </c>
      <c r="J259" s="223">
        <v>3.7448455391375216E-2</v>
      </c>
      <c r="K259" s="247">
        <v>67.017713892907466</v>
      </c>
      <c r="L259" s="213">
        <v>-12.956756920427798</v>
      </c>
      <c r="M259" s="217">
        <v>7.4055367436907512E-3</v>
      </c>
      <c r="N259" s="245">
        <v>61.069383380798513</v>
      </c>
      <c r="O259" s="213">
        <v>5.118708231132894</v>
      </c>
      <c r="P259" s="217">
        <v>0.21046918995073993</v>
      </c>
    </row>
    <row r="260" spans="1:16" s="10" customFormat="1" ht="15.75">
      <c r="A260" s="49" t="s">
        <v>28</v>
      </c>
      <c r="B260" s="247">
        <v>90.290820537490859</v>
      </c>
      <c r="C260" s="213">
        <v>2.6072744842083475</v>
      </c>
      <c r="D260" s="223">
        <v>0.35231952482580997</v>
      </c>
      <c r="E260" s="247">
        <v>88.506151758779723</v>
      </c>
      <c r="F260" s="213">
        <v>-0.51938002681150552</v>
      </c>
      <c r="G260" s="217">
        <v>0.82852289139816071</v>
      </c>
      <c r="H260" s="245">
        <v>70.952922435058824</v>
      </c>
      <c r="I260" s="213">
        <v>-10.534165817423041</v>
      </c>
      <c r="J260" s="223">
        <v>3.3493118774232097E-2</v>
      </c>
      <c r="K260" s="247">
        <v>66.402104736627507</v>
      </c>
      <c r="L260" s="213">
        <v>-14.814671158268698</v>
      </c>
      <c r="M260" s="217">
        <v>2.9151846836009267E-3</v>
      </c>
      <c r="N260" s="245">
        <v>61.92388483354231</v>
      </c>
      <c r="O260" s="213">
        <v>7.8701501663331177</v>
      </c>
      <c r="P260" s="217">
        <v>7.9350580088382E-2</v>
      </c>
    </row>
    <row r="261" spans="1:16" s="10" customFormat="1" ht="15.75">
      <c r="A261" s="49" t="s">
        <v>29</v>
      </c>
      <c r="B261" s="247">
        <v>85.208329930541851</v>
      </c>
      <c r="C261" s="213">
        <v>-2.5483395113828271</v>
      </c>
      <c r="D261" s="223">
        <v>0.47093170308457533</v>
      </c>
      <c r="E261" s="247">
        <v>80.818695240317695</v>
      </c>
      <c r="F261" s="213">
        <v>-5.8334521472516432</v>
      </c>
      <c r="G261" s="217">
        <v>4.7058930127532074E-2</v>
      </c>
      <c r="H261" s="245">
        <v>88.792374899165551</v>
      </c>
      <c r="I261" s="213">
        <v>-6.5733873510649072</v>
      </c>
      <c r="J261" s="223">
        <v>2.3450989500175745E-3</v>
      </c>
      <c r="K261" s="247">
        <v>84.302806413588783</v>
      </c>
      <c r="L261" s="213">
        <v>-7.287132267443754</v>
      </c>
      <c r="M261" s="217">
        <v>2.7817194710507354E-2</v>
      </c>
      <c r="N261" s="245">
        <v>70.237538798270094</v>
      </c>
      <c r="O261" s="213">
        <v>1.5150855847794253</v>
      </c>
      <c r="P261" s="217">
        <v>0.73531704613987359</v>
      </c>
    </row>
    <row r="262" spans="1:16" s="10" customFormat="1" ht="15.75">
      <c r="A262" s="49" t="s">
        <v>30</v>
      </c>
      <c r="B262" s="247">
        <v>88.191462386890436</v>
      </c>
      <c r="C262" s="213">
        <v>1.5077484306769195</v>
      </c>
      <c r="D262" s="223">
        <v>0.64128877489764147</v>
      </c>
      <c r="E262" s="247">
        <v>91.109975626273837</v>
      </c>
      <c r="F262" s="213">
        <v>-2.2838861454673127</v>
      </c>
      <c r="G262" s="217">
        <v>0.24691141688835749</v>
      </c>
      <c r="H262" s="245">
        <v>93.045304047640286</v>
      </c>
      <c r="I262" s="213">
        <v>-5.6012005569641943</v>
      </c>
      <c r="J262" s="223">
        <v>1.0544162619650728E-3</v>
      </c>
      <c r="K262" s="247">
        <v>89.89879563696951</v>
      </c>
      <c r="L262" s="213">
        <v>-6.8537869808835907</v>
      </c>
      <c r="M262" s="217">
        <v>1.586017355741064E-2</v>
      </c>
      <c r="N262" s="245">
        <v>77.33061653052826</v>
      </c>
      <c r="O262" s="213">
        <v>2.0398023174194542</v>
      </c>
      <c r="P262" s="217">
        <v>0.64204324304720017</v>
      </c>
    </row>
    <row r="263" spans="1:16" s="10" customFormat="1" ht="15.75">
      <c r="A263" s="49" t="s">
        <v>31</v>
      </c>
      <c r="B263" s="247">
        <v>81.648913573868811</v>
      </c>
      <c r="C263" s="213">
        <v>-1.9810230528174668</v>
      </c>
      <c r="D263" s="223">
        <v>0.56355585556485532</v>
      </c>
      <c r="E263" s="247">
        <v>81.072071489242873</v>
      </c>
      <c r="F263" s="213">
        <v>-4.1365806403252412</v>
      </c>
      <c r="G263" s="217">
        <v>0.12475104649447633</v>
      </c>
      <c r="H263" s="245">
        <v>63.741322965025283</v>
      </c>
      <c r="I263" s="213">
        <v>-12.840935823041082</v>
      </c>
      <c r="J263" s="223">
        <v>4.5308878530938413E-4</v>
      </c>
      <c r="K263" s="247">
        <v>53.295275042721606</v>
      </c>
      <c r="L263" s="213">
        <v>-15.079848943794577</v>
      </c>
      <c r="M263" s="217">
        <v>3.0065337474311513E-4</v>
      </c>
      <c r="N263" s="245">
        <v>43.070319592951435</v>
      </c>
      <c r="O263" s="213">
        <v>0.96408191773358531</v>
      </c>
      <c r="P263" s="217">
        <v>0.74038202274953202</v>
      </c>
    </row>
    <row r="264" spans="1:16" s="10" customFormat="1" ht="15.75">
      <c r="A264" s="49" t="s">
        <v>32</v>
      </c>
      <c r="B264" s="247">
        <v>90.978810369649139</v>
      </c>
      <c r="C264" s="213">
        <v>1.3103069426772378</v>
      </c>
      <c r="D264" s="223">
        <v>0.56451548982397903</v>
      </c>
      <c r="E264" s="247">
        <v>83.807740287220895</v>
      </c>
      <c r="F264" s="213">
        <v>-1.5858191908333552</v>
      </c>
      <c r="G264" s="217">
        <v>0.54194019479928834</v>
      </c>
      <c r="H264" s="245">
        <v>61.660985986076994</v>
      </c>
      <c r="I264" s="213">
        <v>-10.480328841907987</v>
      </c>
      <c r="J264" s="223">
        <v>2.3250161929517284E-2</v>
      </c>
      <c r="K264" s="247">
        <v>54.161107121310565</v>
      </c>
      <c r="L264" s="213">
        <v>-14.011210807978269</v>
      </c>
      <c r="M264" s="217">
        <v>2.4821012591365148E-3</v>
      </c>
      <c r="N264" s="245">
        <v>47.785785856604441</v>
      </c>
      <c r="O264" s="213">
        <v>4.7777180718497174</v>
      </c>
      <c r="P264" s="217">
        <v>0.20837370903790797</v>
      </c>
    </row>
    <row r="265" spans="1:16" s="10" customFormat="1" ht="15.75">
      <c r="A265" s="49" t="s">
        <v>33</v>
      </c>
      <c r="B265" s="247">
        <v>86.654136386269357</v>
      </c>
      <c r="C265" s="213">
        <v>6.480492738033955E-2</v>
      </c>
      <c r="D265" s="223">
        <v>0.98217759479740274</v>
      </c>
      <c r="E265" s="247">
        <v>81.001323361468465</v>
      </c>
      <c r="F265" s="213">
        <v>-3.5951800009201467</v>
      </c>
      <c r="G265" s="217">
        <v>0.21054687868981847</v>
      </c>
      <c r="H265" s="245">
        <v>63.658078645178698</v>
      </c>
      <c r="I265" s="213">
        <v>-12.088628978405104</v>
      </c>
      <c r="J265" s="223">
        <v>5.1776114254052114E-3</v>
      </c>
      <c r="K265" s="247">
        <v>54.586091664813544</v>
      </c>
      <c r="L265" s="213">
        <v>-13.714045409233666</v>
      </c>
      <c r="M265" s="217">
        <v>2.5313012470648114E-3</v>
      </c>
      <c r="N265" s="245">
        <v>48.358799169843657</v>
      </c>
      <c r="O265" s="213">
        <v>2.1252857541454113</v>
      </c>
      <c r="P265" s="217">
        <v>0.54739974089590226</v>
      </c>
    </row>
    <row r="266" spans="1:16" s="10" customFormat="1" ht="15.75">
      <c r="A266" s="49" t="s">
        <v>34</v>
      </c>
      <c r="B266" s="247">
        <v>84.40639408208979</v>
      </c>
      <c r="C266" s="213">
        <v>-1.2208656661998638</v>
      </c>
      <c r="D266" s="223">
        <v>0.67399094820029781</v>
      </c>
      <c r="E266" s="247">
        <v>82.880809721404347</v>
      </c>
      <c r="F266" s="213">
        <v>-3.9058388886033173</v>
      </c>
      <c r="G266" s="217">
        <v>0.11188915240151309</v>
      </c>
      <c r="H266" s="245">
        <v>55.024991689067093</v>
      </c>
      <c r="I266" s="213">
        <v>-11.958991177229466</v>
      </c>
      <c r="J266" s="223">
        <v>4.5076266305028867E-3</v>
      </c>
      <c r="K266" s="247">
        <v>44.84084015782355</v>
      </c>
      <c r="L266" s="213">
        <v>-13.285271968050871</v>
      </c>
      <c r="M266" s="217">
        <v>1.5637280122770489E-3</v>
      </c>
      <c r="N266" s="245">
        <v>37.967991260463421</v>
      </c>
      <c r="O266" s="213">
        <v>2.4981582208307791</v>
      </c>
      <c r="P266" s="217">
        <v>0.38078136378535776</v>
      </c>
    </row>
    <row r="267" spans="1:16" s="10" customFormat="1" ht="16.5" thickBot="1">
      <c r="A267" s="50" t="s">
        <v>35</v>
      </c>
      <c r="B267" s="247">
        <v>63.980619125651401</v>
      </c>
      <c r="C267" s="213">
        <v>-5.859391195225454</v>
      </c>
      <c r="D267" s="223">
        <v>0.155848829682106</v>
      </c>
      <c r="E267" s="247">
        <v>91.972474087992438</v>
      </c>
      <c r="F267" s="213">
        <v>-1.173690745029534</v>
      </c>
      <c r="G267" s="217">
        <v>0.45465126165493785</v>
      </c>
      <c r="H267" s="245">
        <v>67.333121930353471</v>
      </c>
      <c r="I267" s="213">
        <v>-12.403035732944641</v>
      </c>
      <c r="J267" s="223">
        <v>1.7733635781813004E-3</v>
      </c>
      <c r="K267" s="247">
        <v>50.462068368655643</v>
      </c>
      <c r="L267" s="213">
        <v>-14.772672779202882</v>
      </c>
      <c r="M267" s="217">
        <v>7.3738011735779432E-4</v>
      </c>
      <c r="N267" s="245">
        <v>35.814375575386592</v>
      </c>
      <c r="O267" s="213">
        <v>1.9529381750023722</v>
      </c>
      <c r="P267" s="217">
        <v>0.47619770520513049</v>
      </c>
    </row>
    <row r="268" spans="1:16" ht="15.75" thickBot="1">
      <c r="A268" s="124" t="s">
        <v>36</v>
      </c>
      <c r="B268" s="250">
        <v>91.136170909465832</v>
      </c>
      <c r="C268" s="251">
        <v>1.5676407858661447</v>
      </c>
      <c r="D268" s="265">
        <v>0.55148374715247905</v>
      </c>
      <c r="E268" s="250">
        <v>92.814464338473684</v>
      </c>
      <c r="F268" s="251">
        <v>-0.81744665966434915</v>
      </c>
      <c r="G268" s="255">
        <v>0.60107781478923794</v>
      </c>
      <c r="H268" s="263">
        <v>86.492268489078143</v>
      </c>
      <c r="I268" s="251">
        <v>-8.0907076530033741</v>
      </c>
      <c r="J268" s="265">
        <v>6.2269478560517269E-3</v>
      </c>
      <c r="K268" s="250">
        <v>82.426381471700765</v>
      </c>
      <c r="L268" s="251">
        <v>-10.943389536607135</v>
      </c>
      <c r="M268" s="255">
        <v>2.3028161582365854E-3</v>
      </c>
      <c r="N268" s="263">
        <v>72.998832727745494</v>
      </c>
      <c r="O268" s="251">
        <v>3.8701975274589193</v>
      </c>
      <c r="P268" s="255">
        <v>0.33811171581845667</v>
      </c>
    </row>
    <row r="271" spans="1:16" ht="15.75" thickBot="1">
      <c r="A271" t="s">
        <v>120</v>
      </c>
    </row>
    <row r="272" spans="1:16" ht="15.75" customHeight="1" thickBot="1">
      <c r="A272" s="1452" t="s">
        <v>0</v>
      </c>
      <c r="B272" s="1430" t="s">
        <v>116</v>
      </c>
      <c r="C272" s="1431"/>
      <c r="D272" s="1431"/>
      <c r="E272" s="1431"/>
      <c r="F272" s="1431"/>
      <c r="G272" s="1431"/>
      <c r="H272" s="1431"/>
      <c r="I272" s="1431"/>
      <c r="J272" s="1431"/>
      <c r="K272" s="1431"/>
      <c r="L272" s="1431"/>
      <c r="M272" s="1431"/>
      <c r="N272" s="1431"/>
      <c r="O272" s="1431"/>
      <c r="P272" s="1431"/>
    </row>
    <row r="273" spans="1:16" ht="15.75" customHeight="1" thickBot="1">
      <c r="A273" s="1468"/>
      <c r="B273" s="1454" t="s">
        <v>94</v>
      </c>
      <c r="C273" s="1455"/>
      <c r="D273" s="1456"/>
      <c r="E273" s="1454" t="s">
        <v>95</v>
      </c>
      <c r="F273" s="1455"/>
      <c r="G273" s="1456"/>
      <c r="H273" s="1454" t="s">
        <v>96</v>
      </c>
      <c r="I273" s="1455"/>
      <c r="J273" s="1456"/>
      <c r="K273" s="1454" t="s">
        <v>97</v>
      </c>
      <c r="L273" s="1455"/>
      <c r="M273" s="1456"/>
      <c r="N273" s="1462" t="s">
        <v>98</v>
      </c>
      <c r="O273" s="1463"/>
      <c r="P273" s="1464"/>
    </row>
    <row r="274" spans="1:16" ht="15" customHeight="1">
      <c r="A274" s="1468"/>
      <c r="B274" s="1446" t="s">
        <v>6</v>
      </c>
      <c r="C274" s="1444" t="s">
        <v>129</v>
      </c>
      <c r="D274" s="1467"/>
      <c r="E274" s="1446" t="s">
        <v>6</v>
      </c>
      <c r="F274" s="1444" t="s">
        <v>129</v>
      </c>
      <c r="G274" s="1467"/>
      <c r="H274" s="1446" t="s">
        <v>6</v>
      </c>
      <c r="I274" s="1444" t="s">
        <v>129</v>
      </c>
      <c r="J274" s="1467"/>
      <c r="K274" s="1446" t="s">
        <v>6</v>
      </c>
      <c r="L274" s="1444" t="s">
        <v>129</v>
      </c>
      <c r="M274" s="1467"/>
      <c r="N274" s="1446" t="s">
        <v>6</v>
      </c>
      <c r="O274" s="1444" t="s">
        <v>129</v>
      </c>
      <c r="P274" s="1467"/>
    </row>
    <row r="275" spans="1:16" ht="15.75" customHeight="1" thickBot="1">
      <c r="A275" s="1469"/>
      <c r="B275" s="1474"/>
      <c r="C275" s="23" t="s">
        <v>137</v>
      </c>
      <c r="D275" s="29" t="s">
        <v>10</v>
      </c>
      <c r="E275" s="1474"/>
      <c r="F275" s="23" t="s">
        <v>137</v>
      </c>
      <c r="G275" s="29" t="s">
        <v>10</v>
      </c>
      <c r="H275" s="1474"/>
      <c r="I275" s="23" t="s">
        <v>137</v>
      </c>
      <c r="J275" s="29" t="s">
        <v>10</v>
      </c>
      <c r="K275" s="1474"/>
      <c r="L275" s="23" t="s">
        <v>137</v>
      </c>
      <c r="M275" s="29" t="s">
        <v>10</v>
      </c>
      <c r="N275" s="1474"/>
      <c r="O275" s="23" t="s">
        <v>137</v>
      </c>
      <c r="P275" s="29" t="s">
        <v>10</v>
      </c>
    </row>
    <row r="276" spans="1:16" s="10" customFormat="1" ht="15.75">
      <c r="A276" s="41" t="s">
        <v>11</v>
      </c>
      <c r="B276" s="310">
        <v>98.376447894697137</v>
      </c>
      <c r="C276" s="311">
        <v>-0.2284435350946557</v>
      </c>
      <c r="D276" s="312">
        <v>0.61892771655776946</v>
      </c>
      <c r="E276" s="310">
        <v>98.191677548668821</v>
      </c>
      <c r="F276" s="311">
        <v>-0.22335629004519897</v>
      </c>
      <c r="G276" s="309">
        <v>0.67267080438184368</v>
      </c>
      <c r="H276" s="313">
        <v>97.149363101987049</v>
      </c>
      <c r="I276" s="311">
        <v>-0.39587941813590732</v>
      </c>
      <c r="J276" s="312">
        <v>0.56931046428968213</v>
      </c>
      <c r="K276" s="310">
        <v>96.415322290455521</v>
      </c>
      <c r="L276" s="311">
        <v>-1.3180350503219065</v>
      </c>
      <c r="M276" s="309">
        <v>6.6148168325610684E-2</v>
      </c>
      <c r="N276" s="313">
        <v>82.570126389029539</v>
      </c>
      <c r="O276" s="311">
        <v>-0.20818125177626584</v>
      </c>
      <c r="P276" s="309">
        <v>0.94221983778755869</v>
      </c>
    </row>
    <row r="277" spans="1:16" s="10" customFormat="1" ht="15.75">
      <c r="A277" s="49" t="s">
        <v>12</v>
      </c>
      <c r="B277" s="247">
        <v>97.80538780770955</v>
      </c>
      <c r="C277" s="213">
        <v>0.46302110520317324</v>
      </c>
      <c r="D277" s="223">
        <v>0.44154116899836904</v>
      </c>
      <c r="E277" s="247">
        <v>98.355956181294019</v>
      </c>
      <c r="F277" s="213">
        <v>-0.75468231474672254</v>
      </c>
      <c r="G277" s="217">
        <v>9.1085650824849415E-2</v>
      </c>
      <c r="H277" s="245">
        <v>96.747395031285222</v>
      </c>
      <c r="I277" s="213">
        <v>-0.13987644437756261</v>
      </c>
      <c r="J277" s="223">
        <v>0.88366548208037654</v>
      </c>
      <c r="K277" s="247">
        <v>95.022771439707356</v>
      </c>
      <c r="L277" s="213">
        <v>-3.552731864984521</v>
      </c>
      <c r="M277" s="217">
        <v>1.3642984825845385E-4</v>
      </c>
      <c r="N277" s="245">
        <v>84.616927162786794</v>
      </c>
      <c r="O277" s="213">
        <v>8.2097547124337228E-2</v>
      </c>
      <c r="P277" s="217">
        <v>0.97285388365829029</v>
      </c>
    </row>
    <row r="278" spans="1:16" s="10" customFormat="1" ht="15.75">
      <c r="A278" s="49" t="s">
        <v>13</v>
      </c>
      <c r="B278" s="247">
        <v>97.67065254685312</v>
      </c>
      <c r="C278" s="213">
        <v>1.0448115014910315</v>
      </c>
      <c r="D278" s="223">
        <v>6.8278632560341751E-2</v>
      </c>
      <c r="E278" s="247">
        <v>98.833985945862054</v>
      </c>
      <c r="F278" s="213">
        <v>-0.25212836830841956</v>
      </c>
      <c r="G278" s="217">
        <v>0.52542465130714699</v>
      </c>
      <c r="H278" s="245">
        <v>96.928682312929141</v>
      </c>
      <c r="I278" s="213">
        <v>9.7761813661567637E-2</v>
      </c>
      <c r="J278" s="223">
        <v>0.93718596525646003</v>
      </c>
      <c r="K278" s="247">
        <v>95.44413159323193</v>
      </c>
      <c r="L278" s="213">
        <v>-0.67101434130259474</v>
      </c>
      <c r="M278" s="217">
        <v>0.70510283468014912</v>
      </c>
      <c r="N278" s="245">
        <v>82.538259488695815</v>
      </c>
      <c r="O278" s="213">
        <v>-1.1517873283411322</v>
      </c>
      <c r="P278" s="217">
        <v>0.71824468517340045</v>
      </c>
    </row>
    <row r="279" spans="1:16" s="10" customFormat="1" ht="15.75">
      <c r="A279" s="49" t="s">
        <v>14</v>
      </c>
      <c r="B279" s="247">
        <v>96.9474415521466</v>
      </c>
      <c r="C279" s="213">
        <v>0.94745695149176179</v>
      </c>
      <c r="D279" s="223">
        <v>0.102050074878077</v>
      </c>
      <c r="E279" s="247">
        <v>98.617327461372767</v>
      </c>
      <c r="F279" s="213">
        <v>0.48959328101552935</v>
      </c>
      <c r="G279" s="217">
        <v>0.35463374083783905</v>
      </c>
      <c r="H279" s="245">
        <v>95.854711323367567</v>
      </c>
      <c r="I279" s="213">
        <v>0.38990792453766787</v>
      </c>
      <c r="J279" s="223">
        <v>0.71515700446811636</v>
      </c>
      <c r="K279" s="247">
        <v>96.289119429661369</v>
      </c>
      <c r="L279" s="213">
        <v>-0.31045567778824551</v>
      </c>
      <c r="M279" s="217">
        <v>0.7473161067692804</v>
      </c>
      <c r="N279" s="245">
        <v>83.12645663052767</v>
      </c>
      <c r="O279" s="213">
        <v>-3.3372363712385833</v>
      </c>
      <c r="P279" s="217">
        <v>0.2678740612835504</v>
      </c>
    </row>
    <row r="280" spans="1:16" s="10" customFormat="1" ht="15.75">
      <c r="A280" s="49" t="s">
        <v>15</v>
      </c>
      <c r="B280" s="247">
        <v>98.017212854484697</v>
      </c>
      <c r="C280" s="213">
        <v>0.35259101664087056</v>
      </c>
      <c r="D280" s="223">
        <v>0.43659561218550791</v>
      </c>
      <c r="E280" s="247">
        <v>98.302737135639205</v>
      </c>
      <c r="F280" s="213">
        <v>-0.21308262271080713</v>
      </c>
      <c r="G280" s="217">
        <v>0.6603981839799602</v>
      </c>
      <c r="H280" s="245">
        <v>96.674918446932651</v>
      </c>
      <c r="I280" s="213">
        <v>0.54859472579502588</v>
      </c>
      <c r="J280" s="223">
        <v>0.48236550175618786</v>
      </c>
      <c r="K280" s="247">
        <v>95.90482775934403</v>
      </c>
      <c r="L280" s="213">
        <v>0.34787931038739328</v>
      </c>
      <c r="M280" s="217">
        <v>0.75139543654701324</v>
      </c>
      <c r="N280" s="245">
        <v>83.35906683268901</v>
      </c>
      <c r="O280" s="213">
        <v>-0.52144501593609682</v>
      </c>
      <c r="P280" s="217">
        <v>0.83620455036345076</v>
      </c>
    </row>
    <row r="281" spans="1:16" s="10" customFormat="1" ht="15.75">
      <c r="A281" s="49" t="s">
        <v>16</v>
      </c>
      <c r="B281" s="247">
        <v>97.464227093556602</v>
      </c>
      <c r="C281" s="213">
        <v>-6.023927480171512E-2</v>
      </c>
      <c r="D281" s="223">
        <v>0.92118925655633621</v>
      </c>
      <c r="E281" s="247">
        <v>98.140366635795701</v>
      </c>
      <c r="F281" s="213">
        <v>-0.51602518279748832</v>
      </c>
      <c r="G281" s="217">
        <v>0.33309548069990058</v>
      </c>
      <c r="H281" s="245">
        <v>98.192287085452818</v>
      </c>
      <c r="I281" s="213">
        <v>-0.69497788418977702</v>
      </c>
      <c r="J281" s="223">
        <v>0.16369592191804694</v>
      </c>
      <c r="K281" s="247">
        <v>96.628525708825734</v>
      </c>
      <c r="L281" s="213">
        <v>-1.0863371205277605</v>
      </c>
      <c r="M281" s="217">
        <v>0.29329165091604126</v>
      </c>
      <c r="N281" s="245">
        <v>84.192068687969524</v>
      </c>
      <c r="O281" s="213">
        <v>-2.4386211963756557</v>
      </c>
      <c r="P281" s="217">
        <v>0.45400501867428322</v>
      </c>
    </row>
    <row r="282" spans="1:16" s="10" customFormat="1" ht="15.75">
      <c r="A282" s="49" t="s">
        <v>17</v>
      </c>
      <c r="B282" s="247">
        <v>98.270990321574146</v>
      </c>
      <c r="C282" s="213">
        <v>0.32971439398866931</v>
      </c>
      <c r="D282" s="223">
        <v>0.38177098523969322</v>
      </c>
      <c r="E282" s="247">
        <v>96.710063420876793</v>
      </c>
      <c r="F282" s="213">
        <v>-1.9147887774188599</v>
      </c>
      <c r="G282" s="217">
        <v>6.8839012274662062E-2</v>
      </c>
      <c r="H282" s="245">
        <v>97.082333243005976</v>
      </c>
      <c r="I282" s="213">
        <v>-0.2585059364399247</v>
      </c>
      <c r="J282" s="223">
        <v>0.81564288680386698</v>
      </c>
      <c r="K282" s="247">
        <v>96.908850620594635</v>
      </c>
      <c r="L282" s="213">
        <v>-1.9982062996346028</v>
      </c>
      <c r="M282" s="217">
        <v>8.1286652787015454E-2</v>
      </c>
      <c r="N282" s="245">
        <v>78.351772129094641</v>
      </c>
      <c r="O282" s="213">
        <v>-4.3517931465660222</v>
      </c>
      <c r="P282" s="217">
        <v>0.23458208581412254</v>
      </c>
    </row>
    <row r="283" spans="1:16" s="10" customFormat="1" ht="15.75">
      <c r="A283" s="49" t="s">
        <v>18</v>
      </c>
      <c r="B283" s="247">
        <v>97.484097559161469</v>
      </c>
      <c r="C283" s="213">
        <v>0.46826294381377398</v>
      </c>
      <c r="D283" s="223">
        <v>0.41513710959125605</v>
      </c>
      <c r="E283" s="247">
        <v>97.536571322790294</v>
      </c>
      <c r="F283" s="213">
        <v>-0.51658642115933251</v>
      </c>
      <c r="G283" s="217">
        <v>0.55008385187375541</v>
      </c>
      <c r="H283" s="245">
        <v>96.920528149191881</v>
      </c>
      <c r="I283" s="213">
        <v>0.14614126154449955</v>
      </c>
      <c r="J283" s="223">
        <v>0.83058617851402849</v>
      </c>
      <c r="K283" s="247">
        <v>94.608583305605933</v>
      </c>
      <c r="L283" s="213">
        <v>-1.8455411403218502</v>
      </c>
      <c r="M283" s="217">
        <v>0.31054164625847558</v>
      </c>
      <c r="N283" s="245">
        <v>83.096299106032021</v>
      </c>
      <c r="O283" s="213">
        <v>-3.5385558862459328</v>
      </c>
      <c r="P283" s="217">
        <v>0.28013249789145889</v>
      </c>
    </row>
    <row r="284" spans="1:16" s="10" customFormat="1" ht="15.75">
      <c r="A284" s="49" t="s">
        <v>19</v>
      </c>
      <c r="B284" s="247">
        <v>98.007934456131835</v>
      </c>
      <c r="C284" s="213">
        <v>-0.10987041596976146</v>
      </c>
      <c r="D284" s="223">
        <v>0.84690188620157758</v>
      </c>
      <c r="E284" s="247">
        <v>98.122108250716735</v>
      </c>
      <c r="F284" s="213">
        <v>-0.94352368267826725</v>
      </c>
      <c r="G284" s="217">
        <v>2.9028290734395723E-2</v>
      </c>
      <c r="H284" s="245">
        <v>95.670357500706757</v>
      </c>
      <c r="I284" s="213">
        <v>0.80394303501840469</v>
      </c>
      <c r="J284" s="223">
        <v>0.3955495208619022</v>
      </c>
      <c r="K284" s="247">
        <v>94.609227211790298</v>
      </c>
      <c r="L284" s="213">
        <v>-2.2724578236136113</v>
      </c>
      <c r="M284" s="217">
        <v>0.10557081940938862</v>
      </c>
      <c r="N284" s="245">
        <v>83.653293767945328</v>
      </c>
      <c r="O284" s="213">
        <v>-6.1401981396506606</v>
      </c>
      <c r="P284" s="217">
        <v>2.8414867214250163E-2</v>
      </c>
    </row>
    <row r="285" spans="1:16" s="10" customFormat="1" ht="15.75">
      <c r="A285" s="49" t="s">
        <v>20</v>
      </c>
      <c r="B285" s="247">
        <v>98.335080059276279</v>
      </c>
      <c r="C285" s="213">
        <v>-0.19338387788446004</v>
      </c>
      <c r="D285" s="223">
        <v>0.64269075973608514</v>
      </c>
      <c r="E285" s="247">
        <v>97.846926097331163</v>
      </c>
      <c r="F285" s="213">
        <v>-0.36593316549211713</v>
      </c>
      <c r="G285" s="217">
        <v>0.49814342397443456</v>
      </c>
      <c r="H285" s="245">
        <v>95.395042844312286</v>
      </c>
      <c r="I285" s="213">
        <v>0.20398050611893004</v>
      </c>
      <c r="J285" s="223">
        <v>0.83298816637518081</v>
      </c>
      <c r="K285" s="247">
        <v>94.808152665960279</v>
      </c>
      <c r="L285" s="213">
        <v>-1.9201325180533364</v>
      </c>
      <c r="M285" s="217">
        <v>0.10560648205460132</v>
      </c>
      <c r="N285" s="245">
        <v>85.771482042095542</v>
      </c>
      <c r="O285" s="213">
        <v>-3.9035368560901746</v>
      </c>
      <c r="P285" s="217">
        <v>0.15541457255057844</v>
      </c>
    </row>
    <row r="286" spans="1:16" s="10" customFormat="1" ht="15.75">
      <c r="A286" s="49" t="s">
        <v>21</v>
      </c>
      <c r="B286" s="247">
        <v>97.587127265081307</v>
      </c>
      <c r="C286" s="213">
        <v>0.65267797185096454</v>
      </c>
      <c r="D286" s="223">
        <v>0.24170370641159467</v>
      </c>
      <c r="E286" s="247">
        <v>97.638275301548845</v>
      </c>
      <c r="F286" s="213">
        <v>-1.3611459103469026</v>
      </c>
      <c r="G286" s="217">
        <v>0.15620301062650543</v>
      </c>
      <c r="H286" s="245">
        <v>97.236319869582204</v>
      </c>
      <c r="I286" s="213">
        <v>-0.61794393491157285</v>
      </c>
      <c r="J286" s="223">
        <v>0.46575228434106375</v>
      </c>
      <c r="K286" s="247">
        <v>96.55989620867652</v>
      </c>
      <c r="L286" s="213">
        <v>-1.5717148332391999</v>
      </c>
      <c r="M286" s="217">
        <v>0.18771727789995496</v>
      </c>
      <c r="N286" s="245">
        <v>82.51590366511509</v>
      </c>
      <c r="O286" s="213">
        <v>-4.6482252928113228</v>
      </c>
      <c r="P286" s="217">
        <v>0.18670672664523336</v>
      </c>
    </row>
    <row r="287" spans="1:16" s="10" customFormat="1" ht="15.75">
      <c r="A287" s="49" t="s">
        <v>22</v>
      </c>
      <c r="B287" s="247">
        <v>96.909437881398247</v>
      </c>
      <c r="C287" s="213">
        <v>-0.91047121709025569</v>
      </c>
      <c r="D287" s="223">
        <v>0.24301358734630629</v>
      </c>
      <c r="E287" s="247">
        <v>97.984408624924271</v>
      </c>
      <c r="F287" s="213">
        <v>-0.59537058957136746</v>
      </c>
      <c r="G287" s="217">
        <v>0.37005336634652453</v>
      </c>
      <c r="H287" s="245">
        <v>96.789645961355518</v>
      </c>
      <c r="I287" s="213">
        <v>-0.54518854642111036</v>
      </c>
      <c r="J287" s="223">
        <v>0.45603933852015466</v>
      </c>
      <c r="K287" s="247">
        <v>95.666167381173821</v>
      </c>
      <c r="L287" s="213">
        <v>-1.6836926606450229</v>
      </c>
      <c r="M287" s="217">
        <v>0.20326810176676191</v>
      </c>
      <c r="N287" s="245">
        <v>83.20392768820949</v>
      </c>
      <c r="O287" s="213">
        <v>-4.4473965259422519</v>
      </c>
      <c r="P287" s="217">
        <v>0.19130384054966521</v>
      </c>
    </row>
    <row r="288" spans="1:16" s="10" customFormat="1" ht="15.75">
      <c r="A288" s="49" t="s">
        <v>23</v>
      </c>
      <c r="B288" s="247">
        <v>98.363031676450831</v>
      </c>
      <c r="C288" s="213">
        <v>-0.11868983005496601</v>
      </c>
      <c r="D288" s="223">
        <v>0.74983582801550963</v>
      </c>
      <c r="E288" s="247">
        <v>97.186420333678228</v>
      </c>
      <c r="F288" s="213">
        <v>-0.73837174585437138</v>
      </c>
      <c r="G288" s="217">
        <v>0.3075285868144555</v>
      </c>
      <c r="H288" s="245">
        <v>94.127692062199856</v>
      </c>
      <c r="I288" s="213">
        <v>-0.42663106354964347</v>
      </c>
      <c r="J288" s="223">
        <v>0.74202697254326611</v>
      </c>
      <c r="K288" s="247">
        <v>92.5952864807644</v>
      </c>
      <c r="L288" s="213">
        <v>-1.5675652072375577</v>
      </c>
      <c r="M288" s="217">
        <v>0.40795858202301238</v>
      </c>
      <c r="N288" s="245">
        <v>86.41520352246296</v>
      </c>
      <c r="O288" s="213">
        <v>-3.4148506632360869</v>
      </c>
      <c r="P288" s="217">
        <v>0.23322170159186617</v>
      </c>
    </row>
    <row r="289" spans="1:16" s="10" customFormat="1" ht="15.75">
      <c r="A289" s="49" t="s">
        <v>24</v>
      </c>
      <c r="B289" s="247">
        <v>96.586327849224531</v>
      </c>
      <c r="C289" s="213">
        <v>0.60470487155769992</v>
      </c>
      <c r="D289" s="223">
        <v>0.40849064773927091</v>
      </c>
      <c r="E289" s="247">
        <v>97.669600086399143</v>
      </c>
      <c r="F289" s="213">
        <v>-0.7116751968200512</v>
      </c>
      <c r="G289" s="217">
        <v>0.24780689568034631</v>
      </c>
      <c r="H289" s="245">
        <v>97.291833997043639</v>
      </c>
      <c r="I289" s="213">
        <v>0.47219689635678636</v>
      </c>
      <c r="J289" s="223">
        <v>0.48388817602396972</v>
      </c>
      <c r="K289" s="247">
        <v>94.181598083448279</v>
      </c>
      <c r="L289" s="213">
        <v>-0.8393976768652418</v>
      </c>
      <c r="M289" s="217">
        <v>0.45346510942878049</v>
      </c>
      <c r="N289" s="245">
        <v>82.662691305886199</v>
      </c>
      <c r="O289" s="213">
        <v>-2.4316690808207739</v>
      </c>
      <c r="P289" s="217">
        <v>0.51989436550016843</v>
      </c>
    </row>
    <row r="290" spans="1:16" s="10" customFormat="1" ht="15.75">
      <c r="A290" s="49" t="s">
        <v>25</v>
      </c>
      <c r="B290" s="248">
        <v>98.445993700550787</v>
      </c>
      <c r="C290" s="244">
        <v>-0.42273717437636749</v>
      </c>
      <c r="D290" s="253">
        <v>0.29683361968415067</v>
      </c>
      <c r="E290" s="248">
        <v>87.843284641064528</v>
      </c>
      <c r="F290" s="244">
        <v>-0.97807589681645035</v>
      </c>
      <c r="G290" s="249">
        <v>0.69403739865233049</v>
      </c>
      <c r="H290" s="246"/>
      <c r="I290" s="151"/>
      <c r="J290" s="270"/>
      <c r="K290" s="248">
        <v>94.486984190384717</v>
      </c>
      <c r="L290" s="244">
        <v>-2.8019269088839645</v>
      </c>
      <c r="M290" s="249">
        <v>0.16971393240188826</v>
      </c>
      <c r="N290" s="246">
        <v>71.678152188069276</v>
      </c>
      <c r="O290" s="244">
        <v>-4.6236108813778065</v>
      </c>
      <c r="P290" s="249">
        <v>0.24011210915909265</v>
      </c>
    </row>
    <row r="291" spans="1:16" s="10" customFormat="1" ht="15.75">
      <c r="A291" s="49" t="s">
        <v>26</v>
      </c>
      <c r="B291" s="247">
        <v>96.067959822499304</v>
      </c>
      <c r="C291" s="213">
        <v>-3.7378496506389899E-2</v>
      </c>
      <c r="D291" s="223">
        <v>0.96317401320890583</v>
      </c>
      <c r="E291" s="247">
        <v>97.205022892809893</v>
      </c>
      <c r="F291" s="213">
        <v>-1.00745599517518</v>
      </c>
      <c r="G291" s="217">
        <v>0.27717709982458028</v>
      </c>
      <c r="H291" s="245">
        <v>96.532613912437384</v>
      </c>
      <c r="I291" s="213">
        <v>0.32784978644542739</v>
      </c>
      <c r="J291" s="223">
        <v>0.72668600870469047</v>
      </c>
      <c r="K291" s="247">
        <v>94.609336919162203</v>
      </c>
      <c r="L291" s="213">
        <v>-1.2480363942540671</v>
      </c>
      <c r="M291" s="217">
        <v>0.40592728479166817</v>
      </c>
      <c r="N291" s="245">
        <v>84.611511354249629</v>
      </c>
      <c r="O291" s="213">
        <v>-6.2679209324516059</v>
      </c>
      <c r="P291" s="217">
        <v>3.9029689452378412E-2</v>
      </c>
    </row>
    <row r="292" spans="1:16" s="10" customFormat="1" ht="15.75">
      <c r="A292" s="49" t="s">
        <v>27</v>
      </c>
      <c r="B292" s="247">
        <v>97.714572683560164</v>
      </c>
      <c r="C292" s="213">
        <v>0.16104616680874961</v>
      </c>
      <c r="D292" s="223">
        <v>0.75365243467904264</v>
      </c>
      <c r="E292" s="247">
        <v>97.737657497943019</v>
      </c>
      <c r="F292" s="213">
        <v>-1.008334244208509</v>
      </c>
      <c r="G292" s="217">
        <v>8.830536034021505E-2</v>
      </c>
      <c r="H292" s="245">
        <v>94.582061299594812</v>
      </c>
      <c r="I292" s="213">
        <v>0.2400084072099552</v>
      </c>
      <c r="J292" s="223">
        <v>0.81553754670159739</v>
      </c>
      <c r="K292" s="247">
        <v>91.665761695896165</v>
      </c>
      <c r="L292" s="213">
        <v>-0.97280507983740994</v>
      </c>
      <c r="M292" s="217">
        <v>0.65719295902314723</v>
      </c>
      <c r="N292" s="245">
        <v>88.812726645248205</v>
      </c>
      <c r="O292" s="213">
        <v>-3.6492689287517837</v>
      </c>
      <c r="P292" s="217">
        <v>0.18274403411276618</v>
      </c>
    </row>
    <row r="293" spans="1:16" s="10" customFormat="1" ht="15.75">
      <c r="A293" s="49" t="s">
        <v>28</v>
      </c>
      <c r="B293" s="247">
        <v>97.863767183439066</v>
      </c>
      <c r="C293" s="213">
        <v>-1.0092328425134371</v>
      </c>
      <c r="D293" s="223">
        <v>8.632048018933515E-2</v>
      </c>
      <c r="E293" s="247">
        <v>97.571368907251539</v>
      </c>
      <c r="F293" s="213">
        <v>-1.0719116946336229</v>
      </c>
      <c r="G293" s="217">
        <v>0.10281913341468119</v>
      </c>
      <c r="H293" s="245">
        <v>92.880467232919173</v>
      </c>
      <c r="I293" s="213">
        <v>-0.63465666367798368</v>
      </c>
      <c r="J293" s="223">
        <v>0.70326656316256608</v>
      </c>
      <c r="K293" s="247">
        <v>91.677016104061437</v>
      </c>
      <c r="L293" s="213">
        <v>-1.9415268301247515</v>
      </c>
      <c r="M293" s="217">
        <v>0.33275703705150705</v>
      </c>
      <c r="N293" s="245">
        <v>88.522113230164891</v>
      </c>
      <c r="O293" s="213">
        <v>-2.3372516291657961</v>
      </c>
      <c r="P293" s="217">
        <v>0.37487583079493003</v>
      </c>
    </row>
    <row r="294" spans="1:16" s="10" customFormat="1" ht="15.75">
      <c r="A294" s="49" t="s">
        <v>29</v>
      </c>
      <c r="B294" s="247">
        <v>91.596205736103414</v>
      </c>
      <c r="C294" s="213">
        <v>-0.98468111156271143</v>
      </c>
      <c r="D294" s="223">
        <v>0.63859229852533961</v>
      </c>
      <c r="E294" s="247">
        <v>93.60667834890198</v>
      </c>
      <c r="F294" s="213">
        <v>-1.0376972040178263</v>
      </c>
      <c r="G294" s="217">
        <v>0.60913841420669679</v>
      </c>
      <c r="H294" s="245">
        <v>96.106107011733542</v>
      </c>
      <c r="I294" s="213">
        <v>-1.0959785153481638</v>
      </c>
      <c r="J294" s="223">
        <v>0.37141298022143643</v>
      </c>
      <c r="K294" s="247">
        <v>94.892065393674287</v>
      </c>
      <c r="L294" s="213">
        <v>-3.3115314667703966</v>
      </c>
      <c r="M294" s="217">
        <v>0.12131049637115709</v>
      </c>
      <c r="N294" s="245">
        <v>75.487480779135268</v>
      </c>
      <c r="O294" s="213">
        <v>-3.3033268623309366</v>
      </c>
      <c r="P294" s="217">
        <v>0.33214736136792888</v>
      </c>
    </row>
    <row r="295" spans="1:16" s="10" customFormat="1" ht="15.75">
      <c r="A295" s="49" t="s">
        <v>30</v>
      </c>
      <c r="B295" s="247">
        <v>95.36846179902588</v>
      </c>
      <c r="C295" s="213">
        <v>0.86795168718203852</v>
      </c>
      <c r="D295" s="223">
        <v>0.32035696888451903</v>
      </c>
      <c r="E295" s="247">
        <v>95.390641222247567</v>
      </c>
      <c r="F295" s="213">
        <v>-1.1422222137281</v>
      </c>
      <c r="G295" s="217">
        <v>0.42998433076555609</v>
      </c>
      <c r="H295" s="245">
        <v>96.993367165104175</v>
      </c>
      <c r="I295" s="213">
        <v>-0.25595407017444288</v>
      </c>
      <c r="J295" s="223">
        <v>0.7426939746151896</v>
      </c>
      <c r="K295" s="247">
        <v>94.011797940084662</v>
      </c>
      <c r="L295" s="213">
        <v>-3.1407344540420117</v>
      </c>
      <c r="M295" s="217">
        <v>0.1230855987605598</v>
      </c>
      <c r="N295" s="245">
        <v>85.975196772600995</v>
      </c>
      <c r="O295" s="213">
        <v>-4.4221322392904057</v>
      </c>
      <c r="P295" s="217">
        <v>0.16082943758607782</v>
      </c>
    </row>
    <row r="296" spans="1:16" s="10" customFormat="1" ht="15.75">
      <c r="A296" s="49" t="s">
        <v>31</v>
      </c>
      <c r="B296" s="247">
        <v>95.200576714058428</v>
      </c>
      <c r="C296" s="213">
        <v>0.98280791132365009</v>
      </c>
      <c r="D296" s="223">
        <v>0.44984818973865548</v>
      </c>
      <c r="E296" s="247">
        <v>95.788420063476721</v>
      </c>
      <c r="F296" s="213">
        <v>-0.16680767320335968</v>
      </c>
      <c r="G296" s="217">
        <v>0.88236179291669259</v>
      </c>
      <c r="H296" s="245">
        <v>93.285647045870377</v>
      </c>
      <c r="I296" s="213">
        <v>-1.8032533177628163</v>
      </c>
      <c r="J296" s="223">
        <v>0.1665722623941126</v>
      </c>
      <c r="K296" s="247">
        <v>93.645509978816733</v>
      </c>
      <c r="L296" s="213">
        <v>-2.2150138025396431</v>
      </c>
      <c r="M296" s="217">
        <v>0.14346804723335793</v>
      </c>
      <c r="N296" s="245">
        <v>87.229260499390975</v>
      </c>
      <c r="O296" s="213">
        <v>-2.9727645606237694</v>
      </c>
      <c r="P296" s="217">
        <v>0.36860953685802822</v>
      </c>
    </row>
    <row r="297" spans="1:16" s="10" customFormat="1" ht="15.75">
      <c r="A297" s="49" t="s">
        <v>32</v>
      </c>
      <c r="B297" s="247">
        <v>97.741762510218209</v>
      </c>
      <c r="C297" s="213">
        <v>0.19883311665331294</v>
      </c>
      <c r="D297" s="223">
        <v>0.69876586363269322</v>
      </c>
      <c r="E297" s="247">
        <v>96.715903551382681</v>
      </c>
      <c r="F297" s="213">
        <v>-1.2865954339909822</v>
      </c>
      <c r="G297" s="217">
        <v>0.1471018055082749</v>
      </c>
      <c r="H297" s="245">
        <v>91.079113233985581</v>
      </c>
      <c r="I297" s="213">
        <v>-1.5254210163525634</v>
      </c>
      <c r="J297" s="223">
        <v>0.39167599962504496</v>
      </c>
      <c r="K297" s="247">
        <v>86.460199634911959</v>
      </c>
      <c r="L297" s="213">
        <v>-3.7432173600580771</v>
      </c>
      <c r="M297" s="217">
        <v>0.21268243342454862</v>
      </c>
      <c r="N297" s="245">
        <v>90.315546414491067</v>
      </c>
      <c r="O297" s="213">
        <v>-2.4210924525821476</v>
      </c>
      <c r="P297" s="217">
        <v>0.42542608666068538</v>
      </c>
    </row>
    <row r="298" spans="1:16" s="10" customFormat="1" ht="15.75">
      <c r="A298" s="49" t="s">
        <v>33</v>
      </c>
      <c r="B298" s="247">
        <v>95.104471030883744</v>
      </c>
      <c r="C298" s="213">
        <v>0.39420481245487698</v>
      </c>
      <c r="D298" s="223">
        <v>0.71783557250565644</v>
      </c>
      <c r="E298" s="247">
        <v>95.951534809602023</v>
      </c>
      <c r="F298" s="213">
        <v>-0.96901754943163321</v>
      </c>
      <c r="G298" s="217">
        <v>0.4142509786982006</v>
      </c>
      <c r="H298" s="245">
        <v>93.573208506959205</v>
      </c>
      <c r="I298" s="213">
        <v>0.24037675203813672</v>
      </c>
      <c r="J298" s="223">
        <v>0.87334199524131284</v>
      </c>
      <c r="K298" s="247">
        <v>93.315650709163549</v>
      </c>
      <c r="L298" s="213">
        <v>-1.8193420822575315</v>
      </c>
      <c r="M298" s="217">
        <v>0.20374426247379973</v>
      </c>
      <c r="N298" s="245">
        <v>86.687482809212938</v>
      </c>
      <c r="O298" s="213">
        <v>-2.7568635975245401</v>
      </c>
      <c r="P298" s="217">
        <v>0.38938657207972593</v>
      </c>
    </row>
    <row r="299" spans="1:16" s="10" customFormat="1" ht="15.75">
      <c r="A299" s="49" t="s">
        <v>34</v>
      </c>
      <c r="B299" s="247">
        <v>95.608797235888318</v>
      </c>
      <c r="C299" s="213">
        <v>0.67198529590421885</v>
      </c>
      <c r="D299" s="223">
        <v>0.44685259750902817</v>
      </c>
      <c r="E299" s="247">
        <v>95.395150506179263</v>
      </c>
      <c r="F299" s="213">
        <v>-1.4110859218923437</v>
      </c>
      <c r="G299" s="217">
        <v>0.17575238715989694</v>
      </c>
      <c r="H299" s="245">
        <v>88.073585166102347</v>
      </c>
      <c r="I299" s="213">
        <v>0.7066545672281116</v>
      </c>
      <c r="J299" s="223">
        <v>0.7143609742943704</v>
      </c>
      <c r="K299" s="247">
        <v>88.823345001385221</v>
      </c>
      <c r="L299" s="213">
        <v>-2.912360162920816</v>
      </c>
      <c r="M299" s="217">
        <v>0.19958849957481894</v>
      </c>
      <c r="N299" s="245">
        <v>91.129275153282734</v>
      </c>
      <c r="O299" s="213">
        <v>-2.7521625318386849</v>
      </c>
      <c r="P299" s="217">
        <v>0.18486030248474261</v>
      </c>
    </row>
    <row r="300" spans="1:16" s="10" customFormat="1" ht="16.5" thickBot="1">
      <c r="A300" s="232" t="s">
        <v>35</v>
      </c>
      <c r="B300" s="316">
        <v>98.283516026495946</v>
      </c>
      <c r="C300" s="317">
        <v>-0.22936422947794305</v>
      </c>
      <c r="D300" s="318">
        <v>0.61816692011509733</v>
      </c>
      <c r="E300" s="316">
        <v>95.824698997016171</v>
      </c>
      <c r="F300" s="317">
        <v>-1.9098843856166923</v>
      </c>
      <c r="G300" s="319">
        <v>3.9453633408514308E-2</v>
      </c>
      <c r="H300" s="320">
        <v>88.282567725526235</v>
      </c>
      <c r="I300" s="317">
        <v>-1.0016473709942568</v>
      </c>
      <c r="J300" s="318">
        <v>0.62072432250942067</v>
      </c>
      <c r="K300" s="316">
        <v>90.566296131303261</v>
      </c>
      <c r="L300" s="317">
        <v>-3.7667835893944406</v>
      </c>
      <c r="M300" s="319">
        <v>5.1557302084218055E-2</v>
      </c>
      <c r="N300" s="320">
        <v>89.788283554769265</v>
      </c>
      <c r="O300" s="317">
        <v>-1.1663673712871119</v>
      </c>
      <c r="P300" s="319">
        <v>0.64563879380516265</v>
      </c>
    </row>
    <row r="301" spans="1:16" ht="15.75" thickBot="1">
      <c r="A301" s="326" t="s">
        <v>36</v>
      </c>
      <c r="B301" s="321">
        <v>98.798682183273797</v>
      </c>
      <c r="C301" s="322">
        <v>5.3192100744738423E-2</v>
      </c>
      <c r="D301" s="323">
        <v>0.85745072991093674</v>
      </c>
      <c r="E301" s="321">
        <v>99.258626925116005</v>
      </c>
      <c r="F301" s="322">
        <v>-0.5799753146767459</v>
      </c>
      <c r="G301" s="324">
        <v>1.6730794821667051E-2</v>
      </c>
      <c r="H301" s="325">
        <v>97.909474051551186</v>
      </c>
      <c r="I301" s="322">
        <v>-0.10086708919045773</v>
      </c>
      <c r="J301" s="323">
        <v>0.86297110389062848</v>
      </c>
      <c r="K301" s="321">
        <v>97.824939047183904</v>
      </c>
      <c r="L301" s="322">
        <v>-1.0742929918971251</v>
      </c>
      <c r="M301" s="324">
        <v>5.2452314170378475E-2</v>
      </c>
      <c r="N301" s="325">
        <v>85.17308759736369</v>
      </c>
      <c r="O301" s="322">
        <v>-2.934020627308731</v>
      </c>
      <c r="P301" s="324">
        <v>0.20595614459947598</v>
      </c>
    </row>
    <row r="304" spans="1:16" ht="15.75" thickBot="1">
      <c r="A304" t="s">
        <v>121</v>
      </c>
    </row>
    <row r="305" spans="1:16" ht="15.75" customHeight="1" thickBot="1">
      <c r="A305" s="1452" t="s">
        <v>0</v>
      </c>
      <c r="B305" s="1430" t="s">
        <v>116</v>
      </c>
      <c r="C305" s="1431"/>
      <c r="D305" s="1431"/>
      <c r="E305" s="1431"/>
      <c r="F305" s="1431"/>
      <c r="G305" s="1431"/>
      <c r="H305" s="1431"/>
      <c r="I305" s="1431"/>
      <c r="J305" s="1431"/>
      <c r="K305" s="1431"/>
      <c r="L305" s="1431"/>
      <c r="M305" s="1431"/>
      <c r="N305" s="1431"/>
      <c r="O305" s="1431"/>
      <c r="P305" s="1431"/>
    </row>
    <row r="306" spans="1:16" ht="15.75" customHeight="1" thickBot="1">
      <c r="A306" s="1468"/>
      <c r="B306" s="1454" t="s">
        <v>94</v>
      </c>
      <c r="C306" s="1455"/>
      <c r="D306" s="1456"/>
      <c r="E306" s="1454" t="s">
        <v>95</v>
      </c>
      <c r="F306" s="1455"/>
      <c r="G306" s="1456"/>
      <c r="H306" s="1454" t="s">
        <v>96</v>
      </c>
      <c r="I306" s="1455"/>
      <c r="J306" s="1456"/>
      <c r="K306" s="1454" t="s">
        <v>97</v>
      </c>
      <c r="L306" s="1455"/>
      <c r="M306" s="1456"/>
      <c r="N306" s="1462" t="s">
        <v>98</v>
      </c>
      <c r="O306" s="1463"/>
      <c r="P306" s="1464"/>
    </row>
    <row r="307" spans="1:16" ht="15" customHeight="1">
      <c r="A307" s="1468"/>
      <c r="B307" s="1446" t="s">
        <v>6</v>
      </c>
      <c r="C307" s="1444" t="s">
        <v>129</v>
      </c>
      <c r="D307" s="1467"/>
      <c r="E307" s="1446" t="s">
        <v>6</v>
      </c>
      <c r="F307" s="1444" t="s">
        <v>129</v>
      </c>
      <c r="G307" s="1467"/>
      <c r="H307" s="1446" t="s">
        <v>6</v>
      </c>
      <c r="I307" s="1444" t="s">
        <v>129</v>
      </c>
      <c r="J307" s="1467"/>
      <c r="K307" s="1446" t="s">
        <v>6</v>
      </c>
      <c r="L307" s="1444" t="s">
        <v>129</v>
      </c>
      <c r="M307" s="1467"/>
      <c r="N307" s="1446" t="s">
        <v>6</v>
      </c>
      <c r="O307" s="1444" t="s">
        <v>129</v>
      </c>
      <c r="P307" s="1467"/>
    </row>
    <row r="308" spans="1:16" ht="15.75" customHeight="1" thickBot="1">
      <c r="A308" s="1469"/>
      <c r="B308" s="1474"/>
      <c r="C308" s="23" t="s">
        <v>137</v>
      </c>
      <c r="D308" s="29" t="s">
        <v>10</v>
      </c>
      <c r="E308" s="1474"/>
      <c r="F308" s="23" t="s">
        <v>137</v>
      </c>
      <c r="G308" s="29" t="s">
        <v>10</v>
      </c>
      <c r="H308" s="1474"/>
      <c r="I308" s="23" t="s">
        <v>137</v>
      </c>
      <c r="J308" s="29" t="s">
        <v>10</v>
      </c>
      <c r="K308" s="1474"/>
      <c r="L308" s="23" t="s">
        <v>137</v>
      </c>
      <c r="M308" s="29" t="s">
        <v>10</v>
      </c>
      <c r="N308" s="1474"/>
      <c r="O308" s="23" t="s">
        <v>137</v>
      </c>
      <c r="P308" s="29" t="s">
        <v>10</v>
      </c>
    </row>
    <row r="309" spans="1:16" s="10" customFormat="1" ht="15.75">
      <c r="A309" s="41" t="s">
        <v>11</v>
      </c>
      <c r="B309" s="310">
        <v>12.678330311857783</v>
      </c>
      <c r="C309" s="311">
        <v>0.5713443048960628</v>
      </c>
      <c r="D309" s="312">
        <v>0.36216656226271238</v>
      </c>
      <c r="E309" s="310">
        <v>24.275866551472902</v>
      </c>
      <c r="F309" s="311">
        <v>-5.4359922029563114E-2</v>
      </c>
      <c r="G309" s="309">
        <v>0.87370999923097259</v>
      </c>
      <c r="H309" s="313">
        <v>33.727396110427499</v>
      </c>
      <c r="I309" s="311">
        <v>-1.8060832224514367</v>
      </c>
      <c r="J309" s="312">
        <v>0.10922537918948871</v>
      </c>
      <c r="K309" s="310">
        <v>12.536374100562957</v>
      </c>
      <c r="L309" s="311">
        <v>-1.0734024539099343</v>
      </c>
      <c r="M309" s="309">
        <v>1.3830969668515701E-2</v>
      </c>
      <c r="N309" s="313">
        <v>5.15487994273363</v>
      </c>
      <c r="O309" s="311">
        <v>-0.15985889204694953</v>
      </c>
      <c r="P309" s="309">
        <v>0.39413419417843476</v>
      </c>
    </row>
    <row r="310" spans="1:16" s="10" customFormat="1" ht="15.75">
      <c r="A310" s="49" t="s">
        <v>12</v>
      </c>
      <c r="B310" s="247">
        <v>12.340196593914857</v>
      </c>
      <c r="C310" s="213">
        <v>0.64545494179358054</v>
      </c>
      <c r="D310" s="223">
        <v>0.33742645121747239</v>
      </c>
      <c r="E310" s="247">
        <v>24.372612048248403</v>
      </c>
      <c r="F310" s="213">
        <v>-0.26237770678406791</v>
      </c>
      <c r="G310" s="217">
        <v>0.45840660877087125</v>
      </c>
      <c r="H310" s="245">
        <v>33.168372931726239</v>
      </c>
      <c r="I310" s="213">
        <v>-1.7219047929109768</v>
      </c>
      <c r="J310" s="223">
        <v>0.16909081396075343</v>
      </c>
      <c r="K310" s="247">
        <v>12.21825643217165</v>
      </c>
      <c r="L310" s="213">
        <v>-1.4435766717644132</v>
      </c>
      <c r="M310" s="217">
        <v>1.6264283802373037E-3</v>
      </c>
      <c r="N310" s="245">
        <v>5.2601370033809056</v>
      </c>
      <c r="O310" s="213">
        <v>-0.15863390698793289</v>
      </c>
      <c r="P310" s="217">
        <v>0.41484374216721287</v>
      </c>
    </row>
    <row r="311" spans="1:16" s="10" customFormat="1" ht="15.75">
      <c r="A311" s="49" t="s">
        <v>13</v>
      </c>
      <c r="B311" s="247">
        <v>13.022995872782497</v>
      </c>
      <c r="C311" s="213">
        <v>0.35286566434153566</v>
      </c>
      <c r="D311" s="223">
        <v>0.44991340491517684</v>
      </c>
      <c r="E311" s="247">
        <v>24.610588913085294</v>
      </c>
      <c r="F311" s="213">
        <v>2.1568694062291303E-3</v>
      </c>
      <c r="G311" s="217">
        <v>0.99397011798833279</v>
      </c>
      <c r="H311" s="245">
        <v>35.453526150529022</v>
      </c>
      <c r="I311" s="213">
        <v>-0.31376467365395433</v>
      </c>
      <c r="J311" s="223">
        <v>0.60122372254149625</v>
      </c>
      <c r="K311" s="247">
        <v>12.830189452061463</v>
      </c>
      <c r="L311" s="213">
        <v>-0.20704743633077599</v>
      </c>
      <c r="M311" s="217">
        <v>0.52680155508259963</v>
      </c>
      <c r="N311" s="245">
        <v>5.1323532145640254</v>
      </c>
      <c r="O311" s="213">
        <v>-4.8703858145432384E-2</v>
      </c>
      <c r="P311" s="217">
        <v>0.82363678203143253</v>
      </c>
    </row>
    <row r="312" spans="1:16" s="10" customFormat="1" ht="15.75">
      <c r="A312" s="49" t="s">
        <v>14</v>
      </c>
      <c r="B312" s="247">
        <v>12.875146880644456</v>
      </c>
      <c r="C312" s="213">
        <v>0.4591516043201328</v>
      </c>
      <c r="D312" s="223">
        <v>0.36765262985068026</v>
      </c>
      <c r="E312" s="247">
        <v>24.357177068364084</v>
      </c>
      <c r="F312" s="213">
        <v>0.17646789250896119</v>
      </c>
      <c r="G312" s="217">
        <v>0.60595635015538241</v>
      </c>
      <c r="H312" s="245">
        <v>34.993264993305637</v>
      </c>
      <c r="I312" s="213">
        <v>-0.33133306771447069</v>
      </c>
      <c r="J312" s="223">
        <v>0.57729231059805675</v>
      </c>
      <c r="K312" s="247">
        <v>12.885570591250367</v>
      </c>
      <c r="L312" s="213">
        <v>-0.20087577325230105</v>
      </c>
      <c r="M312" s="217">
        <v>0.47137720460186405</v>
      </c>
      <c r="N312" s="245">
        <v>5.145461763180645</v>
      </c>
      <c r="O312" s="213">
        <v>-0.1502189473327446</v>
      </c>
      <c r="P312" s="217">
        <v>0.4802320465343749</v>
      </c>
    </row>
    <row r="313" spans="1:16" s="10" customFormat="1" ht="15.75">
      <c r="A313" s="49" t="s">
        <v>15</v>
      </c>
      <c r="B313" s="247">
        <v>13.111711447861799</v>
      </c>
      <c r="C313" s="213">
        <v>0.50427454460598509</v>
      </c>
      <c r="D313" s="223">
        <v>0.34310327190543777</v>
      </c>
      <c r="E313" s="247">
        <v>24.296861525606342</v>
      </c>
      <c r="F313" s="213">
        <v>1.1734811673000861E-2</v>
      </c>
      <c r="G313" s="217">
        <v>0.9730691163983487</v>
      </c>
      <c r="H313" s="245">
        <v>34.954940851413966</v>
      </c>
      <c r="I313" s="213">
        <v>-0.71446311332728374</v>
      </c>
      <c r="J313" s="223">
        <v>0.28264147770540815</v>
      </c>
      <c r="K313" s="247">
        <v>12.734891941417395</v>
      </c>
      <c r="L313" s="213">
        <v>-0.31348510366404703</v>
      </c>
      <c r="M313" s="217">
        <v>0.31385262823973759</v>
      </c>
      <c r="N313" s="245">
        <v>5.2240717164321797</v>
      </c>
      <c r="O313" s="213">
        <v>-8.7327822252442386E-2</v>
      </c>
      <c r="P313" s="217">
        <v>0.62315262151546458</v>
      </c>
    </row>
    <row r="314" spans="1:16" s="10" customFormat="1" ht="15.75">
      <c r="A314" s="49" t="s">
        <v>16</v>
      </c>
      <c r="B314" s="247">
        <v>12.975278643322191</v>
      </c>
      <c r="C314" s="213">
        <v>0.51645399486860399</v>
      </c>
      <c r="D314" s="223">
        <v>0.34435238426261128</v>
      </c>
      <c r="E314" s="247">
        <v>23.372927598617633</v>
      </c>
      <c r="F314" s="213">
        <v>-0.37822949968183445</v>
      </c>
      <c r="G314" s="217">
        <v>0.44415434536821685</v>
      </c>
      <c r="H314" s="245">
        <v>33.305695690942891</v>
      </c>
      <c r="I314" s="213">
        <v>-2.7420944934995726</v>
      </c>
      <c r="J314" s="223">
        <v>1.5139037404194682E-2</v>
      </c>
      <c r="K314" s="247">
        <v>12.08602340123926</v>
      </c>
      <c r="L314" s="213">
        <v>-1.1835351281465158</v>
      </c>
      <c r="M314" s="217">
        <v>1.8621770826246144E-2</v>
      </c>
      <c r="N314" s="245">
        <v>4.8083384531199869</v>
      </c>
      <c r="O314" s="213">
        <v>-0.33536348123753468</v>
      </c>
      <c r="P314" s="217">
        <v>0.13467705048123813</v>
      </c>
    </row>
    <row r="315" spans="1:16" s="10" customFormat="1" ht="15.75">
      <c r="A315" s="49" t="s">
        <v>17</v>
      </c>
      <c r="B315" s="247">
        <v>13.063603373449794</v>
      </c>
      <c r="C315" s="213">
        <v>0.18400502346931794</v>
      </c>
      <c r="D315" s="223">
        <v>0.6700248583313857</v>
      </c>
      <c r="E315" s="247">
        <v>24.030533466054319</v>
      </c>
      <c r="F315" s="213">
        <v>-0.39778721603404393</v>
      </c>
      <c r="G315" s="217">
        <v>0.2759627690512032</v>
      </c>
      <c r="H315" s="245">
        <v>35.801727840081909</v>
      </c>
      <c r="I315" s="213">
        <v>5.9021146055937293E-2</v>
      </c>
      <c r="J315" s="223">
        <v>0.89884622306025652</v>
      </c>
      <c r="K315" s="247">
        <v>13.062437078358641</v>
      </c>
      <c r="L315" s="213">
        <v>-0.32106939657696909</v>
      </c>
      <c r="M315" s="217">
        <v>0.18512657274444144</v>
      </c>
      <c r="N315" s="245">
        <v>4.7718814579685676</v>
      </c>
      <c r="O315" s="213">
        <v>-0.19517174217651961</v>
      </c>
      <c r="P315" s="217">
        <v>0.42777991926397207</v>
      </c>
    </row>
    <row r="316" spans="1:16" s="10" customFormat="1" ht="15.75">
      <c r="A316" s="49" t="s">
        <v>18</v>
      </c>
      <c r="B316" s="247">
        <v>13.046772125437206</v>
      </c>
      <c r="C316" s="213">
        <v>0.46421741816636297</v>
      </c>
      <c r="D316" s="223">
        <v>0.33996315202644756</v>
      </c>
      <c r="E316" s="247">
        <v>24.055169999045265</v>
      </c>
      <c r="F316" s="213">
        <v>-0.22550462829057941</v>
      </c>
      <c r="G316" s="217">
        <v>0.56560387055800043</v>
      </c>
      <c r="H316" s="245">
        <v>35.361593314415465</v>
      </c>
      <c r="I316" s="213">
        <v>-0.61442244275315661</v>
      </c>
      <c r="J316" s="223">
        <v>0.29557675501190372</v>
      </c>
      <c r="K316" s="247">
        <v>12.466016597341616</v>
      </c>
      <c r="L316" s="213">
        <v>-0.5820383681261746</v>
      </c>
      <c r="M316" s="217">
        <v>8.5263648152288707E-2</v>
      </c>
      <c r="N316" s="245">
        <v>4.9635210117534729</v>
      </c>
      <c r="O316" s="213">
        <v>-0.23195582038566209</v>
      </c>
      <c r="P316" s="217">
        <v>0.32801204761210701</v>
      </c>
    </row>
    <row r="317" spans="1:16" s="10" customFormat="1" ht="15.75">
      <c r="A317" s="49" t="s">
        <v>19</v>
      </c>
      <c r="B317" s="247">
        <v>12.939820713559296</v>
      </c>
      <c r="C317" s="213">
        <v>0.49183786325165946</v>
      </c>
      <c r="D317" s="223">
        <v>0.37227229209748236</v>
      </c>
      <c r="E317" s="247">
        <v>22.47615594062043</v>
      </c>
      <c r="F317" s="213">
        <v>-0.43138032396577175</v>
      </c>
      <c r="G317" s="217">
        <v>0.53161080613948974</v>
      </c>
      <c r="H317" s="245">
        <v>29.644480022031317</v>
      </c>
      <c r="I317" s="213">
        <v>-2.6894348771314149</v>
      </c>
      <c r="J317" s="223">
        <v>7.8535792945260807E-2</v>
      </c>
      <c r="K317" s="247">
        <v>10.846495725285168</v>
      </c>
      <c r="L317" s="213">
        <v>-1.7019809524917144</v>
      </c>
      <c r="M317" s="217">
        <v>6.5160118415141704E-3</v>
      </c>
      <c r="N317" s="245">
        <v>4.4119133479064043</v>
      </c>
      <c r="O317" s="213">
        <v>-0.55663449296396972</v>
      </c>
      <c r="P317" s="217">
        <v>1.8711301392543036E-2</v>
      </c>
    </row>
    <row r="318" spans="1:16" s="10" customFormat="1" ht="15.75">
      <c r="A318" s="49" t="s">
        <v>20</v>
      </c>
      <c r="B318" s="247">
        <v>12.632714080654395</v>
      </c>
      <c r="C318" s="213">
        <v>0.49407392930500205</v>
      </c>
      <c r="D318" s="223">
        <v>0.41010095687382631</v>
      </c>
      <c r="E318" s="247">
        <v>22.7645130122323</v>
      </c>
      <c r="F318" s="213">
        <v>-6.4835220166383212E-2</v>
      </c>
      <c r="G318" s="217">
        <v>0.92007900842072288</v>
      </c>
      <c r="H318" s="245">
        <v>29.039586715620707</v>
      </c>
      <c r="I318" s="213">
        <v>-2.9482453127796489</v>
      </c>
      <c r="J318" s="223">
        <v>7.8577958394941555E-2</v>
      </c>
      <c r="K318" s="247">
        <v>10.771543676054311</v>
      </c>
      <c r="L318" s="213">
        <v>-1.7904682847266133</v>
      </c>
      <c r="M318" s="217">
        <v>4.3211771748303601E-3</v>
      </c>
      <c r="N318" s="245">
        <v>4.5935166915994232</v>
      </c>
      <c r="O318" s="213">
        <v>-0.54894596827584363</v>
      </c>
      <c r="P318" s="217">
        <v>2.8960281538834506E-2</v>
      </c>
    </row>
    <row r="319" spans="1:16" s="10" customFormat="1" ht="15.75">
      <c r="A319" s="49" t="s">
        <v>21</v>
      </c>
      <c r="B319" s="247">
        <v>13.042526704544603</v>
      </c>
      <c r="C319" s="213">
        <v>0.46803201251751853</v>
      </c>
      <c r="D319" s="223">
        <v>0.31433176198714607</v>
      </c>
      <c r="E319" s="247">
        <v>24.277416950795988</v>
      </c>
      <c r="F319" s="213">
        <v>-0.26660057068737131</v>
      </c>
      <c r="G319" s="217">
        <v>0.44743557072408091</v>
      </c>
      <c r="H319" s="245">
        <v>35.796559490966018</v>
      </c>
      <c r="I319" s="213">
        <v>-0.1950678620046829</v>
      </c>
      <c r="J319" s="223">
        <v>0.65001576223972868</v>
      </c>
      <c r="K319" s="247">
        <v>12.90892654701965</v>
      </c>
      <c r="L319" s="213">
        <v>-0.36763771284535002</v>
      </c>
      <c r="M319" s="217">
        <v>0.14675900632954586</v>
      </c>
      <c r="N319" s="245">
        <v>5.0236641453038331</v>
      </c>
      <c r="O319" s="213">
        <v>-0.25093295824353712</v>
      </c>
      <c r="P319" s="217">
        <v>0.31286862655858505</v>
      </c>
    </row>
    <row r="320" spans="1:16" s="10" customFormat="1" ht="15.75">
      <c r="A320" s="49" t="s">
        <v>22</v>
      </c>
      <c r="B320" s="247">
        <v>12.947584825558886</v>
      </c>
      <c r="C320" s="213">
        <v>0.32497506211813865</v>
      </c>
      <c r="D320" s="223">
        <v>0.53453270198675618</v>
      </c>
      <c r="E320" s="247">
        <v>22.86253086273798</v>
      </c>
      <c r="F320" s="213">
        <v>-0.50780944471510281</v>
      </c>
      <c r="G320" s="217">
        <v>0.35590877667705678</v>
      </c>
      <c r="H320" s="245">
        <v>31.682164503548687</v>
      </c>
      <c r="I320" s="213">
        <v>-3.0529088655697665</v>
      </c>
      <c r="J320" s="223">
        <v>1.3937976530873072E-2</v>
      </c>
      <c r="K320" s="247">
        <v>11.42354004812287</v>
      </c>
      <c r="L320" s="213">
        <v>-1.535848059450817</v>
      </c>
      <c r="M320" s="217">
        <v>5.7329102770753192E-3</v>
      </c>
      <c r="N320" s="245">
        <v>4.462030037311818</v>
      </c>
      <c r="O320" s="213">
        <v>-0.44977575557570637</v>
      </c>
      <c r="P320" s="217">
        <v>6.684700342842731E-2</v>
      </c>
    </row>
    <row r="321" spans="1:16" s="10" customFormat="1" ht="15.75">
      <c r="A321" s="49" t="s">
        <v>23</v>
      </c>
      <c r="B321" s="247">
        <v>12.687530352342529</v>
      </c>
      <c r="C321" s="213">
        <v>0.39577509415834128</v>
      </c>
      <c r="D321" s="223">
        <v>0.48493919593411206</v>
      </c>
      <c r="E321" s="247">
        <v>22.368964440610011</v>
      </c>
      <c r="F321" s="213">
        <v>0.11083597432375278</v>
      </c>
      <c r="G321" s="217">
        <v>0.86658573513373649</v>
      </c>
      <c r="H321" s="245">
        <v>26.317729605461725</v>
      </c>
      <c r="I321" s="213">
        <v>-2.9476495380989181</v>
      </c>
      <c r="J321" s="223">
        <v>0.11448026237016662</v>
      </c>
      <c r="K321" s="247">
        <v>9.680828884599336</v>
      </c>
      <c r="L321" s="213">
        <v>-1.6947140064066395</v>
      </c>
      <c r="M321" s="217">
        <v>1.6642445842336352E-2</v>
      </c>
      <c r="N321" s="245">
        <v>4.2065491634906742</v>
      </c>
      <c r="O321" s="213">
        <v>-0.54793882211253198</v>
      </c>
      <c r="P321" s="217">
        <v>2.938462982609466E-2</v>
      </c>
    </row>
    <row r="322" spans="1:16" s="10" customFormat="1" ht="15.75">
      <c r="A322" s="49" t="s">
        <v>24</v>
      </c>
      <c r="B322" s="247">
        <v>12.909040622245477</v>
      </c>
      <c r="C322" s="213">
        <v>0.51347982149003712</v>
      </c>
      <c r="D322" s="223">
        <v>0.31665998640470117</v>
      </c>
      <c r="E322" s="247">
        <v>23.679910851868417</v>
      </c>
      <c r="F322" s="213">
        <v>-0.48047773835346086</v>
      </c>
      <c r="G322" s="217">
        <v>0.29514383684479339</v>
      </c>
      <c r="H322" s="245">
        <v>34.382214572836126</v>
      </c>
      <c r="I322" s="213">
        <v>-1.820485517469804</v>
      </c>
      <c r="J322" s="223">
        <v>2.9944285888333904E-2</v>
      </c>
      <c r="K322" s="247">
        <v>12.020374594508599</v>
      </c>
      <c r="L322" s="213">
        <v>-0.89795507228851956</v>
      </c>
      <c r="M322" s="217">
        <v>4.1655886919373331E-2</v>
      </c>
      <c r="N322" s="245">
        <v>4.7557870120209298</v>
      </c>
      <c r="O322" s="213">
        <v>-0.20718317860844226</v>
      </c>
      <c r="P322" s="217">
        <v>0.42977534191718914</v>
      </c>
    </row>
    <row r="323" spans="1:16" s="10" customFormat="1" ht="15.75">
      <c r="A323" s="49" t="s">
        <v>25</v>
      </c>
      <c r="B323" s="247">
        <v>13.366020088615709</v>
      </c>
      <c r="C323" s="213">
        <v>0.23101082534889425</v>
      </c>
      <c r="D323" s="223">
        <v>0.54419193750868766</v>
      </c>
      <c r="E323" s="248">
        <v>21.307900590069405</v>
      </c>
      <c r="F323" s="213">
        <v>0.57094150281536271</v>
      </c>
      <c r="G323" s="217">
        <v>0.41328127188213448</v>
      </c>
      <c r="H323" s="246"/>
      <c r="I323" s="151"/>
      <c r="J323" s="270"/>
      <c r="K323" s="248">
        <v>12.332092278014004</v>
      </c>
      <c r="L323" s="213">
        <v>0.19574594699224709</v>
      </c>
      <c r="M323" s="217">
        <v>0.54940152206787674</v>
      </c>
      <c r="N323" s="246">
        <v>4.6838341288473053</v>
      </c>
      <c r="O323" s="213">
        <v>-0.22519709869910376</v>
      </c>
      <c r="P323" s="217">
        <v>0.39096504001623156</v>
      </c>
    </row>
    <row r="324" spans="1:16" s="10" customFormat="1" ht="15.75">
      <c r="A324" s="49" t="s">
        <v>26</v>
      </c>
      <c r="B324" s="247">
        <v>12.883184605042111</v>
      </c>
      <c r="C324" s="213">
        <v>0.39607954622713065</v>
      </c>
      <c r="D324" s="223">
        <v>0.43996240935428843</v>
      </c>
      <c r="E324" s="247">
        <v>22.482006705028557</v>
      </c>
      <c r="F324" s="213">
        <v>-0.60560082526831971</v>
      </c>
      <c r="G324" s="217">
        <v>0.37869337538535897</v>
      </c>
      <c r="H324" s="245">
        <v>29.720006327480291</v>
      </c>
      <c r="I324" s="213">
        <v>-3.2362046414614585</v>
      </c>
      <c r="J324" s="223">
        <v>2.3810947967598774E-2</v>
      </c>
      <c r="K324" s="247">
        <v>10.226093595964102</v>
      </c>
      <c r="L324" s="213">
        <v>-1.6853094438941241</v>
      </c>
      <c r="M324" s="217">
        <v>6.910377620907379E-3</v>
      </c>
      <c r="N324" s="245">
        <v>4.0658197234340863</v>
      </c>
      <c r="O324" s="213">
        <v>-0.45376353431402333</v>
      </c>
      <c r="P324" s="217">
        <v>7.9148797697284293E-2</v>
      </c>
    </row>
    <row r="325" spans="1:16" s="10" customFormat="1" ht="15.75">
      <c r="A325" s="49" t="s">
        <v>27</v>
      </c>
      <c r="B325" s="247">
        <v>13.209497602345913</v>
      </c>
      <c r="C325" s="213">
        <v>0.42058276873066436</v>
      </c>
      <c r="D325" s="223">
        <v>0.34255544935101268</v>
      </c>
      <c r="E325" s="247">
        <v>21.412666585706162</v>
      </c>
      <c r="F325" s="213">
        <v>-0.51625555765667697</v>
      </c>
      <c r="G325" s="217">
        <v>0.51563717195163439</v>
      </c>
      <c r="H325" s="245">
        <v>25.733754192995871</v>
      </c>
      <c r="I325" s="213">
        <v>-3.4635027801813036</v>
      </c>
      <c r="J325" s="223">
        <v>5.5096549324448199E-2</v>
      </c>
      <c r="K325" s="247">
        <v>8.7416199944454895</v>
      </c>
      <c r="L325" s="213">
        <v>-1.7957148540679686</v>
      </c>
      <c r="M325" s="217">
        <v>1.1307559522581242E-2</v>
      </c>
      <c r="N325" s="245">
        <v>3.7362719915345801</v>
      </c>
      <c r="O325" s="213">
        <v>-0.4804161396602335</v>
      </c>
      <c r="P325" s="217">
        <v>9.7758146804204443E-2</v>
      </c>
    </row>
    <row r="326" spans="1:16" s="10" customFormat="1" ht="15.75">
      <c r="A326" s="49" t="s">
        <v>28</v>
      </c>
      <c r="B326" s="247">
        <v>13.242941989189024</v>
      </c>
      <c r="C326" s="213">
        <v>0.24063031037974078</v>
      </c>
      <c r="D326" s="223">
        <v>0.55583257596293323</v>
      </c>
      <c r="E326" s="247">
        <v>22.467024553910374</v>
      </c>
      <c r="F326" s="213">
        <v>-0.35778203667007002</v>
      </c>
      <c r="G326" s="217">
        <v>0.58304480676678661</v>
      </c>
      <c r="H326" s="245">
        <v>25.401411363279397</v>
      </c>
      <c r="I326" s="213">
        <v>-3.7573688688106799</v>
      </c>
      <c r="J326" s="223">
        <v>5.6209810083342096E-2</v>
      </c>
      <c r="K326" s="247">
        <v>8.6879263172176167</v>
      </c>
      <c r="L326" s="213">
        <v>-2.0245799800597393</v>
      </c>
      <c r="M326" s="217">
        <v>5.1789625828602684E-3</v>
      </c>
      <c r="N326" s="245">
        <v>3.7831440216552816</v>
      </c>
      <c r="O326" s="213">
        <v>-0.63455301838396283</v>
      </c>
      <c r="P326" s="217">
        <v>3.8034983535859844E-2</v>
      </c>
    </row>
    <row r="327" spans="1:16" s="10" customFormat="1" ht="15.75">
      <c r="A327" s="49" t="s">
        <v>29</v>
      </c>
      <c r="B327" s="247">
        <v>11.773814329312971</v>
      </c>
      <c r="C327" s="213">
        <v>-0.46876237410378302</v>
      </c>
      <c r="D327" s="223">
        <v>0.43315623019526905</v>
      </c>
      <c r="E327" s="247">
        <v>19.667189687885138</v>
      </c>
      <c r="F327" s="213">
        <v>-1.7569151170803208</v>
      </c>
      <c r="G327" s="217">
        <v>3.751985011476696E-2</v>
      </c>
      <c r="H327" s="245">
        <v>32.445525536842439</v>
      </c>
      <c r="I327" s="213">
        <v>-2.8152336887715528</v>
      </c>
      <c r="J327" s="223">
        <v>1.9455292989480801E-3</v>
      </c>
      <c r="K327" s="247">
        <v>11.240454010537352</v>
      </c>
      <c r="L327" s="213">
        <v>-1.4093714681504046</v>
      </c>
      <c r="M327" s="217">
        <v>6.2292264811588715E-3</v>
      </c>
      <c r="N327" s="245">
        <v>3.6150870164835882</v>
      </c>
      <c r="O327" s="213">
        <v>-0.15726203821151524</v>
      </c>
      <c r="P327" s="217">
        <v>0.50179340972000808</v>
      </c>
    </row>
    <row r="328" spans="1:16" s="10" customFormat="1" ht="15.75">
      <c r="A328" s="49" t="s">
        <v>30</v>
      </c>
      <c r="B328" s="247">
        <v>12.670295448246078</v>
      </c>
      <c r="C328" s="213">
        <v>0.30681229992900499</v>
      </c>
      <c r="D328" s="223">
        <v>0.55687874977041507</v>
      </c>
      <c r="E328" s="247">
        <v>22.589977126502042</v>
      </c>
      <c r="F328" s="213">
        <v>-0.82599200776277182</v>
      </c>
      <c r="G328" s="217">
        <v>0.15919496716279169</v>
      </c>
      <c r="H328" s="245">
        <v>34.304934250582534</v>
      </c>
      <c r="I328" s="213">
        <v>-2.1761424017666786</v>
      </c>
      <c r="J328" s="223">
        <v>2.2477478540792743E-3</v>
      </c>
      <c r="K328" s="247">
        <v>11.825487242704282</v>
      </c>
      <c r="L328" s="213">
        <v>-1.3369990178867461</v>
      </c>
      <c r="M328" s="217">
        <v>2.2298111705334298E-3</v>
      </c>
      <c r="N328" s="245">
        <v>4.5441224970291465</v>
      </c>
      <c r="O328" s="213">
        <v>-0.13411756265967217</v>
      </c>
      <c r="P328" s="217">
        <v>0.60425543806597981</v>
      </c>
    </row>
    <row r="329" spans="1:16" s="10" customFormat="1" ht="15.75">
      <c r="A329" s="49" t="s">
        <v>31</v>
      </c>
      <c r="B329" s="247">
        <v>11.742840425404546</v>
      </c>
      <c r="C329" s="213">
        <v>-0.20762355995381548</v>
      </c>
      <c r="D329" s="223">
        <v>0.71588627755249723</v>
      </c>
      <c r="E329" s="247">
        <v>20.276978315656283</v>
      </c>
      <c r="F329" s="213">
        <v>-1.0751182578607337</v>
      </c>
      <c r="G329" s="217">
        <v>0.18351790945958668</v>
      </c>
      <c r="H329" s="245">
        <v>22.818636853721141</v>
      </c>
      <c r="I329" s="213">
        <v>-4.91335346751465</v>
      </c>
      <c r="J329" s="223">
        <v>6.4995807684630293E-4</v>
      </c>
      <c r="K329" s="247">
        <v>7.0725002112786539</v>
      </c>
      <c r="L329" s="213">
        <v>-2.0951877393368279</v>
      </c>
      <c r="M329" s="217">
        <v>3.5455467715648489E-4</v>
      </c>
      <c r="N329" s="245">
        <v>2.5277242003837226</v>
      </c>
      <c r="O329" s="213">
        <v>-0.16023272011707929</v>
      </c>
      <c r="P329" s="217">
        <v>0.50265929447857804</v>
      </c>
    </row>
    <row r="330" spans="1:16" s="10" customFormat="1" ht="15.75">
      <c r="A330" s="49" t="s">
        <v>32</v>
      </c>
      <c r="B330" s="247">
        <v>13.344601382431756</v>
      </c>
      <c r="C330" s="213">
        <v>0.22233970749255935</v>
      </c>
      <c r="D330" s="223">
        <v>0.52587818763966809</v>
      </c>
      <c r="E330" s="247">
        <v>21.136583347987337</v>
      </c>
      <c r="F330" s="213">
        <v>-0.67169491700512785</v>
      </c>
      <c r="G330" s="217">
        <v>0.3755574863106802</v>
      </c>
      <c r="H330" s="245">
        <v>21.635833820726219</v>
      </c>
      <c r="I330" s="213">
        <v>-3.832491864646228</v>
      </c>
      <c r="J330" s="223">
        <v>3.3741784222607117E-2</v>
      </c>
      <c r="K330" s="247">
        <v>6.7501889010450107</v>
      </c>
      <c r="L330" s="213">
        <v>-1.9222145520519753</v>
      </c>
      <c r="M330" s="217">
        <v>3.1092484089913926E-3</v>
      </c>
      <c r="N330" s="245">
        <v>2.9740423881805573</v>
      </c>
      <c r="O330" s="213">
        <v>-0.54369581502058639</v>
      </c>
      <c r="P330" s="217">
        <v>7.575022588087231E-2</v>
      </c>
    </row>
    <row r="331" spans="1:16" s="10" customFormat="1" ht="15.75">
      <c r="A331" s="49" t="s">
        <v>33</v>
      </c>
      <c r="B331" s="247">
        <v>12.404699997125729</v>
      </c>
      <c r="C331" s="213">
        <v>5.2477541944387009E-2</v>
      </c>
      <c r="D331" s="223">
        <v>0.91229794270644993</v>
      </c>
      <c r="E331" s="247">
        <v>20.314503756075407</v>
      </c>
      <c r="F331" s="213">
        <v>-1.0864063783430769</v>
      </c>
      <c r="G331" s="217">
        <v>0.20987021288864671</v>
      </c>
      <c r="H331" s="245">
        <v>22.75332002988479</v>
      </c>
      <c r="I331" s="213">
        <v>-4.3498369377555388</v>
      </c>
      <c r="J331" s="223">
        <v>9.9321038571824286E-3</v>
      </c>
      <c r="K331" s="247">
        <v>7.2372930069224504</v>
      </c>
      <c r="L331" s="213">
        <v>-1.9612529560529597</v>
      </c>
      <c r="M331" s="217">
        <v>2.7086064233281248E-3</v>
      </c>
      <c r="N331" s="245">
        <v>2.8469689827870983</v>
      </c>
      <c r="O331" s="213">
        <v>-0.27127996667930449</v>
      </c>
      <c r="P331" s="217">
        <v>0.31144030414925628</v>
      </c>
    </row>
    <row r="332" spans="1:16" s="10" customFormat="1" ht="15.75">
      <c r="A332" s="49" t="s">
        <v>34</v>
      </c>
      <c r="B332" s="247">
        <v>12.126114198215951</v>
      </c>
      <c r="C332" s="213">
        <v>-9.128392608952951E-2</v>
      </c>
      <c r="D332" s="223">
        <v>0.83889391212224429</v>
      </c>
      <c r="E332" s="247">
        <v>20.640579871987317</v>
      </c>
      <c r="F332" s="213">
        <v>-1.2378558655969063</v>
      </c>
      <c r="G332" s="217">
        <v>9.7479641070821188E-2</v>
      </c>
      <c r="H332" s="245">
        <v>18.578202268438123</v>
      </c>
      <c r="I332" s="213">
        <v>-3.8950193518843208</v>
      </c>
      <c r="J332" s="223">
        <v>1.2863875032051173E-2</v>
      </c>
      <c r="K332" s="247">
        <v>5.6821551859222135</v>
      </c>
      <c r="L332" s="213">
        <v>-1.8180116108124116</v>
      </c>
      <c r="M332" s="217">
        <v>1.4938629114417939E-3</v>
      </c>
      <c r="N332" s="245">
        <v>2.3847356078987589</v>
      </c>
      <c r="O332" s="213">
        <v>-0.4089728656322682</v>
      </c>
      <c r="P332" s="217">
        <v>0.12490873364968003</v>
      </c>
    </row>
    <row r="333" spans="1:16" s="10" customFormat="1" ht="16.5" thickBot="1">
      <c r="A333" s="232" t="s">
        <v>35</v>
      </c>
      <c r="B333" s="316">
        <v>9.4326538860880866</v>
      </c>
      <c r="C333" s="317">
        <v>-0.87878712891465094</v>
      </c>
      <c r="D333" s="318">
        <v>0.14915028142812747</v>
      </c>
      <c r="E333" s="316">
        <v>22.942695778125945</v>
      </c>
      <c r="F333" s="317">
        <v>-0.75472929754656115</v>
      </c>
      <c r="G333" s="319">
        <v>0.13783668167443019</v>
      </c>
      <c r="H333" s="320">
        <v>22.706952099478617</v>
      </c>
      <c r="I333" s="317">
        <v>-4.4731478998640704</v>
      </c>
      <c r="J333" s="318">
        <v>2.9680948693052113E-3</v>
      </c>
      <c r="K333" s="316">
        <v>6.5215495968626591</v>
      </c>
      <c r="L333" s="317">
        <v>-2.1204592411883483</v>
      </c>
      <c r="M333" s="319">
        <v>4.9894912482122394E-4</v>
      </c>
      <c r="N333" s="320">
        <v>2.2062614940956253</v>
      </c>
      <c r="O333" s="317">
        <v>-0.42919731674856926</v>
      </c>
      <c r="P333" s="319">
        <v>9.5184383427209224E-2</v>
      </c>
    </row>
    <row r="334" spans="1:16" ht="15.75" thickBot="1">
      <c r="A334" s="326" t="s">
        <v>36</v>
      </c>
      <c r="B334" s="321">
        <v>13.508440561173208</v>
      </c>
      <c r="C334" s="322">
        <v>0.23852567801378549</v>
      </c>
      <c r="D334" s="323">
        <v>0.54648798980321134</v>
      </c>
      <c r="E334" s="321">
        <v>23.956036513608169</v>
      </c>
      <c r="F334" s="322">
        <v>-0.34767163537287615</v>
      </c>
      <c r="G334" s="324">
        <v>0.40304555365090922</v>
      </c>
      <c r="H334" s="325">
        <v>32.185691542491512</v>
      </c>
      <c r="I334" s="322">
        <v>-3.0552804659646173</v>
      </c>
      <c r="J334" s="323">
        <v>6.5898207630342926E-3</v>
      </c>
      <c r="K334" s="321">
        <v>11.316094836695374</v>
      </c>
      <c r="L334" s="322">
        <v>-1.619383451710225</v>
      </c>
      <c r="M334" s="324">
        <v>1.4069121915516567E-3</v>
      </c>
      <c r="N334" s="325">
        <v>4.2815610662743016</v>
      </c>
      <c r="O334" s="322">
        <v>-0.3647618771381631</v>
      </c>
      <c r="P334" s="324">
        <v>0.10445784404857446</v>
      </c>
    </row>
    <row r="339" spans="1:13">
      <c r="E339" t="s">
        <v>211</v>
      </c>
    </row>
    <row r="340" spans="1:13">
      <c r="D340" t="s">
        <v>165</v>
      </c>
      <c r="F340" t="s">
        <v>166</v>
      </c>
      <c r="H340" t="s">
        <v>167</v>
      </c>
      <c r="J340" t="s">
        <v>168</v>
      </c>
      <c r="L340" t="s">
        <v>169</v>
      </c>
    </row>
    <row r="341" spans="1:13">
      <c r="D341" t="s">
        <v>170</v>
      </c>
      <c r="E341" t="s">
        <v>171</v>
      </c>
      <c r="F341" t="s">
        <v>170</v>
      </c>
      <c r="G341" t="s">
        <v>171</v>
      </c>
      <c r="H341" t="s">
        <v>170</v>
      </c>
      <c r="I341" t="s">
        <v>171</v>
      </c>
      <c r="J341" t="s">
        <v>170</v>
      </c>
      <c r="K341" t="s">
        <v>171</v>
      </c>
      <c r="L341" t="s">
        <v>170</v>
      </c>
      <c r="M341" t="s">
        <v>171</v>
      </c>
    </row>
    <row r="342" spans="1:13">
      <c r="A342" t="s">
        <v>11</v>
      </c>
      <c r="D342" s="94">
        <v>-1.4702018991018051</v>
      </c>
      <c r="E342" s="95">
        <v>0.12758580935385133</v>
      </c>
      <c r="F342" s="94">
        <v>-3.2556595284026608</v>
      </c>
      <c r="G342" s="95">
        <v>0.11588329975756506</v>
      </c>
      <c r="H342" s="94">
        <v>-0.20608752187929227</v>
      </c>
      <c r="I342" s="95">
        <v>0.75246352670837657</v>
      </c>
      <c r="J342" s="94">
        <v>-1.1149061458891008</v>
      </c>
      <c r="K342" s="95">
        <v>0.41271543407169176</v>
      </c>
      <c r="L342" s="94">
        <v>-5.1275830633644244</v>
      </c>
      <c r="M342" s="95">
        <v>0.27107522965102104</v>
      </c>
    </row>
    <row r="343" spans="1:13">
      <c r="A343" t="s">
        <v>12</v>
      </c>
      <c r="D343" s="94">
        <v>-1.3658281107590846</v>
      </c>
      <c r="E343" s="95">
        <v>0.12465197485411761</v>
      </c>
      <c r="F343" s="94">
        <v>-3.0730656127100007</v>
      </c>
      <c r="G343" s="95">
        <v>6.2898428507223617E-2</v>
      </c>
      <c r="H343" s="94">
        <v>0.63078966117255719</v>
      </c>
      <c r="I343" s="95">
        <v>0.42924925889979382</v>
      </c>
      <c r="J343" s="94">
        <v>-2.6531907601917886</v>
      </c>
      <c r="K343" s="95">
        <v>6.4470608022541898E-2</v>
      </c>
      <c r="L343" s="94">
        <v>-7.3435003314269167</v>
      </c>
      <c r="M343" s="95">
        <v>3.7387322657460115E-2</v>
      </c>
    </row>
    <row r="344" spans="1:13">
      <c r="A344" t="s">
        <v>13</v>
      </c>
      <c r="D344" s="94">
        <v>-2.2958494292856422</v>
      </c>
      <c r="E344" s="95">
        <v>3.7472363165864393E-2</v>
      </c>
      <c r="F344" s="94">
        <v>-1.1726596149873325</v>
      </c>
      <c r="G344" s="95">
        <v>0.60976569364048316</v>
      </c>
      <c r="H344" s="94">
        <v>-3.6047128179713996</v>
      </c>
      <c r="I344" s="95">
        <v>4.1754113190437198E-3</v>
      </c>
      <c r="J344" s="94">
        <v>1.1000283250988816</v>
      </c>
      <c r="K344" s="95">
        <v>0.36755860979506916</v>
      </c>
      <c r="L344" s="94">
        <v>-10.0301944739719</v>
      </c>
      <c r="M344" s="95">
        <v>4.623729646203955E-2</v>
      </c>
    </row>
    <row r="345" spans="1:13">
      <c r="A345" t="s">
        <v>14</v>
      </c>
      <c r="D345" s="94">
        <v>-2.0873051389915793</v>
      </c>
      <c r="E345" s="95">
        <v>0.11092272449264251</v>
      </c>
      <c r="F345" s="94">
        <v>-0.33264738233856406</v>
      </c>
      <c r="G345" s="95">
        <v>0.89179272901471851</v>
      </c>
      <c r="H345" s="94">
        <v>-3.7442259113306875</v>
      </c>
      <c r="I345" s="95">
        <v>1.5944307649827537E-2</v>
      </c>
      <c r="J345" s="94">
        <v>-3.4098245351596966E-2</v>
      </c>
      <c r="K345" s="95">
        <v>0.98758610876825847</v>
      </c>
      <c r="L345" s="94">
        <v>-8.5423986465078006</v>
      </c>
      <c r="M345" s="95">
        <v>6.8455058883488629E-2</v>
      </c>
    </row>
    <row r="346" spans="1:13">
      <c r="A346" t="s">
        <v>15</v>
      </c>
      <c r="D346" s="94">
        <v>-2.1105235562542606</v>
      </c>
      <c r="E346" s="95">
        <v>0.19541066515563343</v>
      </c>
      <c r="F346" s="94">
        <v>0.19963470795807356</v>
      </c>
      <c r="G346" s="95">
        <v>0.94066689437690743</v>
      </c>
      <c r="H346" s="94">
        <v>-1.8345458767391569</v>
      </c>
      <c r="I346" s="95">
        <v>0.1939777407123281</v>
      </c>
      <c r="J346" s="94">
        <v>1.1888240650792914</v>
      </c>
      <c r="K346" s="95">
        <v>0.67357941248038988</v>
      </c>
      <c r="L346" s="94">
        <v>-6.9851087728535433</v>
      </c>
      <c r="M346" s="95">
        <v>0.11596288277813449</v>
      </c>
    </row>
    <row r="347" spans="1:13">
      <c r="A347" t="s">
        <v>16</v>
      </c>
      <c r="D347" s="94">
        <v>-1.7441351388301667</v>
      </c>
      <c r="E347" s="95">
        <v>0.20961766536247006</v>
      </c>
      <c r="F347" s="94">
        <v>-1.9959416626553101</v>
      </c>
      <c r="G347" s="95">
        <v>0.36616652261573701</v>
      </c>
      <c r="H347" s="94">
        <v>-0.19405529811724087</v>
      </c>
      <c r="I347" s="95">
        <v>0.78122096242935879</v>
      </c>
      <c r="J347" s="94">
        <v>0.75771209082228197</v>
      </c>
      <c r="K347" s="95">
        <v>0.62172830000594392</v>
      </c>
      <c r="L347" s="94">
        <v>-5.012626189431665</v>
      </c>
      <c r="M347" s="95">
        <v>0.28608455714919645</v>
      </c>
    </row>
    <row r="348" spans="1:13">
      <c r="A348" t="s">
        <v>17</v>
      </c>
      <c r="D348" s="94">
        <v>-1.8700113073374918</v>
      </c>
      <c r="E348" s="95">
        <v>0.15229716549207495</v>
      </c>
      <c r="F348" s="94">
        <v>-0.96512343806035361</v>
      </c>
      <c r="G348" s="95">
        <v>0.64968734238747317</v>
      </c>
      <c r="H348" s="94">
        <v>-1.431155951091913</v>
      </c>
      <c r="I348" s="95">
        <v>0.26907495461218456</v>
      </c>
      <c r="J348" s="94">
        <v>0.88356762601298278</v>
      </c>
      <c r="K348" s="95">
        <v>0.48020824748928514</v>
      </c>
      <c r="L348" s="94">
        <v>-8.2066564288846156</v>
      </c>
      <c r="M348" s="95">
        <v>0.10871240454611819</v>
      </c>
    </row>
    <row r="349" spans="1:13">
      <c r="A349" t="s">
        <v>18</v>
      </c>
      <c r="D349" s="94">
        <v>-1.1719007130391454</v>
      </c>
      <c r="E349" s="95">
        <v>0.42829203887106992</v>
      </c>
      <c r="F349" s="94">
        <v>-0.34228823349412663</v>
      </c>
      <c r="G349" s="95">
        <v>0.85244089222375208</v>
      </c>
      <c r="H349" s="94">
        <v>-0.71530654819900852</v>
      </c>
      <c r="I349" s="95">
        <v>0.50847313219549495</v>
      </c>
      <c r="J349" s="94">
        <v>-6.3960051041171584E-2</v>
      </c>
      <c r="K349" s="95">
        <v>0.97064064479402201</v>
      </c>
      <c r="L349" s="94">
        <v>-4.8126177750410104</v>
      </c>
      <c r="M349" s="95">
        <v>0.31686191913596462</v>
      </c>
    </row>
    <row r="350" spans="1:13">
      <c r="A350" t="s">
        <v>19</v>
      </c>
      <c r="D350" s="94">
        <v>-1.3763456998571357</v>
      </c>
      <c r="E350" s="95">
        <v>9.4967893954450711E-2</v>
      </c>
      <c r="F350" s="94">
        <v>0.49466662587732302</v>
      </c>
      <c r="G350" s="95">
        <v>0.66664734112087864</v>
      </c>
      <c r="H350" s="94">
        <v>-0.40339352125114225</v>
      </c>
      <c r="I350" s="95">
        <v>0.70265596491055449</v>
      </c>
      <c r="J350" s="94">
        <v>-1.2603865712233364</v>
      </c>
      <c r="K350" s="95">
        <v>0.39466038359515676</v>
      </c>
      <c r="L350" s="94">
        <v>-5.0821577659594306</v>
      </c>
      <c r="M350" s="95">
        <v>0.10735260909570565</v>
      </c>
    </row>
    <row r="351" spans="1:13">
      <c r="A351" t="s">
        <v>20</v>
      </c>
      <c r="D351" s="94">
        <v>-1.5783759804228927</v>
      </c>
      <c r="E351" s="95">
        <v>0.11489057813476611</v>
      </c>
      <c r="F351" s="94">
        <v>0.37372940007956568</v>
      </c>
      <c r="G351" s="95">
        <v>0.69426736468404826</v>
      </c>
      <c r="H351" s="94">
        <v>-1.5601912300727434</v>
      </c>
      <c r="I351" s="95">
        <v>0.23311220351549589</v>
      </c>
      <c r="J351" s="94">
        <v>-2.2697761805847492</v>
      </c>
      <c r="K351" s="95">
        <v>0.23944594757140414</v>
      </c>
      <c r="L351" s="94">
        <v>-2.9340590658728996</v>
      </c>
      <c r="M351" s="95">
        <v>0.24322638066508506</v>
      </c>
    </row>
    <row r="352" spans="1:13">
      <c r="A352" t="s">
        <v>21</v>
      </c>
      <c r="D352" s="94">
        <v>-2.2228895848876431</v>
      </c>
      <c r="E352" s="95">
        <v>0.24785460418527638</v>
      </c>
      <c r="F352" s="94">
        <v>0.62071433345378546</v>
      </c>
      <c r="G352" s="95">
        <v>0.83792348869349564</v>
      </c>
      <c r="H352" s="94">
        <v>-2.6586660799698922</v>
      </c>
      <c r="I352" s="95">
        <v>7.8363360365177326E-2</v>
      </c>
      <c r="J352" s="94">
        <v>2.1416817012235994</v>
      </c>
      <c r="K352" s="95">
        <v>0.1938859141079774</v>
      </c>
      <c r="L352" s="94">
        <v>-4.1664153685544552</v>
      </c>
      <c r="M352" s="95">
        <v>0.41557220755000113</v>
      </c>
    </row>
    <row r="353" spans="1:13">
      <c r="A353" t="s">
        <v>22</v>
      </c>
      <c r="D353" s="94">
        <v>-1.0897722491690207</v>
      </c>
      <c r="E353" s="95">
        <v>0.37277799369841913</v>
      </c>
      <c r="F353" s="94">
        <v>-0.81540847435190333</v>
      </c>
      <c r="G353" s="95">
        <v>0.50959559088840112</v>
      </c>
      <c r="H353" s="94">
        <v>9.3596254087787892E-2</v>
      </c>
      <c r="I353" s="95">
        <v>0.92550901486826509</v>
      </c>
      <c r="J353" s="94">
        <v>-0.65744128124720957</v>
      </c>
      <c r="K353" s="95">
        <v>0.65632197371608969</v>
      </c>
      <c r="L353" s="94">
        <v>-4.1534164628237464</v>
      </c>
      <c r="M353" s="95">
        <v>0.30853427502180752</v>
      </c>
    </row>
    <row r="354" spans="1:13">
      <c r="A354" t="s">
        <v>23</v>
      </c>
      <c r="D354" s="94">
        <v>-0.43768956455131997</v>
      </c>
      <c r="E354" s="95">
        <v>0.77805143363838147</v>
      </c>
      <c r="F354" s="94">
        <v>0.80783710753520277</v>
      </c>
      <c r="G354" s="95">
        <v>0.55028199615968332</v>
      </c>
      <c r="H354" s="94">
        <v>-1.4792992958672011</v>
      </c>
      <c r="I354" s="95">
        <v>0.36734772797947091</v>
      </c>
      <c r="J354" s="94">
        <v>-2.5727910469890087</v>
      </c>
      <c r="K354" s="95">
        <v>0.32568890598631994</v>
      </c>
      <c r="L354" s="94">
        <v>-13.995436990901428</v>
      </c>
      <c r="M354" s="95">
        <v>5.2519006568769462E-2</v>
      </c>
    </row>
    <row r="355" spans="1:13">
      <c r="A355" t="s">
        <v>24</v>
      </c>
      <c r="D355" s="94">
        <v>-1.1894433050562692</v>
      </c>
      <c r="E355" s="95">
        <v>0.48985468217913675</v>
      </c>
      <c r="F355" s="94">
        <v>-0.99476820427431034</v>
      </c>
      <c r="G355" s="95">
        <v>0.56148532410527485</v>
      </c>
      <c r="H355" s="94">
        <v>0.50811917209824242</v>
      </c>
      <c r="I355" s="95">
        <v>0.58609210207214568</v>
      </c>
      <c r="J355" s="94">
        <v>8.6542717632006091E-2</v>
      </c>
      <c r="K355" s="95">
        <v>0.94558443298749184</v>
      </c>
      <c r="L355" s="94">
        <v>-0.15789034921910305</v>
      </c>
      <c r="M355" s="95">
        <v>0.9751876994340074</v>
      </c>
    </row>
    <row r="356" spans="1:13">
      <c r="A356" t="s">
        <v>172</v>
      </c>
      <c r="D356" s="94">
        <v>-2.6620393032440526</v>
      </c>
      <c r="E356" s="95">
        <v>0.42751670686955567</v>
      </c>
      <c r="F356" s="94">
        <v>-1.4230085684789218</v>
      </c>
      <c r="G356" s="95">
        <v>0.81117419756059261</v>
      </c>
      <c r="H356" s="94">
        <v>-3.6964158695910134</v>
      </c>
      <c r="I356" s="95">
        <v>0.30503170972624083</v>
      </c>
      <c r="J356" s="94">
        <v>4.1426599304614928</v>
      </c>
      <c r="K356" s="95">
        <v>0.14582588645566263</v>
      </c>
      <c r="L356" s="94">
        <v>-5.550243504805163</v>
      </c>
      <c r="M356" s="95">
        <v>0.44692628247960842</v>
      </c>
    </row>
    <row r="357" spans="1:13">
      <c r="A357" t="s">
        <v>26</v>
      </c>
      <c r="D357" s="94">
        <v>-0.87027567045861076</v>
      </c>
      <c r="E357" s="95">
        <v>0.4252170653337809</v>
      </c>
      <c r="F357" s="94">
        <v>1.3711091079403381</v>
      </c>
      <c r="G357" s="95">
        <v>0.17754907982450152</v>
      </c>
      <c r="H357" s="94">
        <v>-0.61007927571140652</v>
      </c>
      <c r="I357" s="95">
        <v>0.63211104252061912</v>
      </c>
      <c r="J357" s="94">
        <v>-0.6432972279683149</v>
      </c>
      <c r="K357" s="95">
        <v>0.73226349558978732</v>
      </c>
      <c r="L357" s="94">
        <v>-2.3094115255660626</v>
      </c>
      <c r="M357" s="95">
        <v>0.42862655319706211</v>
      </c>
    </row>
    <row r="358" spans="1:13">
      <c r="A358" t="s">
        <v>173</v>
      </c>
      <c r="D358" s="94">
        <v>-1.1020138046048285</v>
      </c>
      <c r="E358" s="95">
        <v>0.20831092552200758</v>
      </c>
      <c r="F358" s="94">
        <v>-0.10906594967087736</v>
      </c>
      <c r="G358" s="95">
        <v>0.88792050142070233</v>
      </c>
      <c r="H358" s="94">
        <v>0.23033053610628171</v>
      </c>
      <c r="I358" s="95">
        <v>0.91220667276776102</v>
      </c>
      <c r="J358" s="94">
        <v>-1.0415256796616845</v>
      </c>
      <c r="K358" s="95">
        <v>0.73000919374737916</v>
      </c>
      <c r="L358" s="94">
        <v>-0.61864339634412058</v>
      </c>
      <c r="M358" s="95">
        <v>0.78675937395673357</v>
      </c>
    </row>
    <row r="359" spans="1:13">
      <c r="A359" t="s">
        <v>28</v>
      </c>
      <c r="D359" s="94">
        <v>-0.60124172027206646</v>
      </c>
      <c r="E359" s="95">
        <v>0.64359004994791857</v>
      </c>
      <c r="F359" s="94">
        <v>-0.5233084725052175</v>
      </c>
      <c r="G359" s="95">
        <v>0.58843531081804645</v>
      </c>
      <c r="H359" s="94">
        <v>-0.4899376462274877</v>
      </c>
      <c r="I359" s="95">
        <v>0.82538411996218519</v>
      </c>
      <c r="J359" s="94">
        <v>-0.5153566045783311</v>
      </c>
      <c r="K359" s="95">
        <v>0.87589805140749044</v>
      </c>
      <c r="L359" s="94">
        <v>-1.0217448506042675</v>
      </c>
      <c r="M359" s="95">
        <v>0.74448251710172419</v>
      </c>
    </row>
    <row r="360" spans="1:13">
      <c r="A360" t="s">
        <v>29</v>
      </c>
      <c r="D360" s="94">
        <v>-7.582414682379615</v>
      </c>
      <c r="E360" s="95">
        <v>0.20721708127514715</v>
      </c>
      <c r="F360" s="94">
        <v>-2.7953287370563333</v>
      </c>
      <c r="G360" s="95">
        <v>0.44285187115992497</v>
      </c>
      <c r="H360" s="94">
        <v>-0.59121237464637377</v>
      </c>
      <c r="I360" s="95">
        <v>0.64160096016466395</v>
      </c>
      <c r="J360" s="94">
        <v>-0.37146123222819677</v>
      </c>
      <c r="K360" s="95">
        <v>0.75923074104595423</v>
      </c>
      <c r="L360" s="94">
        <v>-11.685773492651194</v>
      </c>
      <c r="M360" s="95">
        <v>8.8839300879278882E-2</v>
      </c>
    </row>
    <row r="361" spans="1:13">
      <c r="A361" t="s">
        <v>30</v>
      </c>
      <c r="D361" s="94">
        <v>-0.81507815012541207</v>
      </c>
      <c r="E361" s="95">
        <v>0.50052633080427622</v>
      </c>
      <c r="F361" s="94">
        <v>-8.5816971287725738E-2</v>
      </c>
      <c r="G361" s="95">
        <v>0.96321969153265175</v>
      </c>
      <c r="H361" s="94">
        <v>0.60182892521090103</v>
      </c>
      <c r="I361" s="95">
        <v>0.68061476722139302</v>
      </c>
      <c r="J361" s="94">
        <v>0.90438203692405206</v>
      </c>
      <c r="K361" s="95">
        <v>0.57104543935638907</v>
      </c>
      <c r="L361" s="94">
        <v>-2.5224267730418724E-2</v>
      </c>
      <c r="M361" s="95">
        <v>0.9958913091515319</v>
      </c>
    </row>
    <row r="362" spans="1:13">
      <c r="A362" t="s">
        <v>31</v>
      </c>
      <c r="D362" s="94">
        <v>0.11059491053891038</v>
      </c>
      <c r="E362" s="95">
        <v>0.88925422356509276</v>
      </c>
      <c r="F362" s="94">
        <v>-1.1680705257523467</v>
      </c>
      <c r="G362" s="95">
        <v>4.6073048883810516E-2</v>
      </c>
      <c r="H362" s="94">
        <v>-1.5541308947550196</v>
      </c>
      <c r="I362" s="95">
        <v>0.53866091274378358</v>
      </c>
      <c r="J362" s="94">
        <v>-1.9832196559579025</v>
      </c>
      <c r="K362" s="95">
        <v>0.5245030244409099</v>
      </c>
      <c r="L362" s="94">
        <v>-0.296195786101424</v>
      </c>
      <c r="M362" s="95">
        <v>0.89761258262810917</v>
      </c>
    </row>
    <row r="363" spans="1:13">
      <c r="A363" t="s">
        <v>32</v>
      </c>
      <c r="D363" s="94">
        <v>-0.28625064387881644</v>
      </c>
      <c r="E363" s="95">
        <v>0.72551784394945695</v>
      </c>
      <c r="F363" s="94">
        <v>-1.0129613995762894</v>
      </c>
      <c r="G363" s="95">
        <v>0.3837424859825177</v>
      </c>
      <c r="H363" s="94">
        <v>2.1777963188788085</v>
      </c>
      <c r="I363" s="95">
        <v>0.46900046448882382</v>
      </c>
      <c r="J363" s="94">
        <v>-2.6622889824039477</v>
      </c>
      <c r="K363" s="95">
        <v>0.48343524141584349</v>
      </c>
      <c r="L363" s="94">
        <v>-1.0040420803196648</v>
      </c>
      <c r="M363" s="95">
        <v>0.64536060621270819</v>
      </c>
    </row>
    <row r="364" spans="1:13">
      <c r="A364" t="s">
        <v>33</v>
      </c>
      <c r="D364" s="94">
        <v>0.40506006316867771</v>
      </c>
      <c r="E364" s="95">
        <v>0.5864511528156886</v>
      </c>
      <c r="F364" s="94">
        <v>-1.154816162181161</v>
      </c>
      <c r="G364" s="95">
        <v>0.12439443923562632</v>
      </c>
      <c r="H364" s="94">
        <v>0.32163999724815306</v>
      </c>
      <c r="I364" s="95">
        <v>0.89127495880979679</v>
      </c>
      <c r="J364" s="94">
        <v>-1.171432019224325</v>
      </c>
      <c r="K364" s="95">
        <v>0.69735018363503409</v>
      </c>
      <c r="L364" s="94">
        <v>1.2464618588950545</v>
      </c>
      <c r="M364" s="95">
        <v>0.61607241663202916</v>
      </c>
    </row>
    <row r="365" spans="1:13">
      <c r="A365" t="s">
        <v>34</v>
      </c>
      <c r="D365" s="94">
        <v>0.17469102075274018</v>
      </c>
      <c r="E365" s="95">
        <v>0.83592539294225898</v>
      </c>
      <c r="F365" s="94">
        <v>-5.4476141183537868E-3</v>
      </c>
      <c r="G365" s="95">
        <v>0.99611522728742619</v>
      </c>
      <c r="H365" s="94">
        <v>4.1131908621240667</v>
      </c>
      <c r="I365" s="95">
        <v>0.20920206453919488</v>
      </c>
      <c r="J365" s="94">
        <v>-3.5997247916703183</v>
      </c>
      <c r="K365" s="95">
        <v>0.39442794485508348</v>
      </c>
      <c r="L365" s="94">
        <v>-1.0367844089688567</v>
      </c>
      <c r="M365" s="95">
        <v>0.58996872875493378</v>
      </c>
    </row>
    <row r="366" spans="1:13">
      <c r="A366" t="s">
        <v>35</v>
      </c>
      <c r="D366" s="94">
        <v>-1.6187846593357262</v>
      </c>
      <c r="E366" s="95">
        <v>0.12770930587587537</v>
      </c>
      <c r="F366" s="94">
        <v>-0.25392466836908978</v>
      </c>
      <c r="G366" s="95">
        <v>0.81190780804311946</v>
      </c>
      <c r="H366" s="94">
        <v>3.5636803482636052</v>
      </c>
      <c r="I366" s="95">
        <v>0.25203967312445419</v>
      </c>
      <c r="J366" s="94">
        <v>-3.6637181893535682</v>
      </c>
      <c r="K366" s="95">
        <v>0.38969680510779325</v>
      </c>
      <c r="L366" s="94">
        <v>-2.6914906350902807</v>
      </c>
      <c r="M366" s="95">
        <v>0.22896477837639417</v>
      </c>
    </row>
    <row r="367" spans="1:13">
      <c r="A367" t="s">
        <v>36</v>
      </c>
      <c r="D367" s="94">
        <v>-1.6680057393488106</v>
      </c>
      <c r="E367" s="95">
        <v>0.12376253052757757</v>
      </c>
      <c r="F367" s="94">
        <v>-0.36688926317995724</v>
      </c>
      <c r="G367" s="95">
        <v>0.66489882623039442</v>
      </c>
      <c r="H367" s="94">
        <v>8.0141667305525577E-2</v>
      </c>
      <c r="I367" s="95">
        <v>0.91103232478899754</v>
      </c>
      <c r="J367" s="94">
        <v>-0.17799688955789478</v>
      </c>
      <c r="K367" s="95">
        <v>0.85605554466487033</v>
      </c>
      <c r="L367" s="94">
        <v>-3.5706686247307005</v>
      </c>
      <c r="M367" s="95">
        <v>0.15590105766099438</v>
      </c>
    </row>
    <row r="368" spans="1:13">
      <c r="D368" s="94"/>
      <c r="E368" s="95"/>
      <c r="F368" s="94"/>
      <c r="G368" s="95"/>
      <c r="H368" s="94"/>
      <c r="I368" s="95"/>
      <c r="J368" s="94"/>
      <c r="K368" s="95"/>
      <c r="L368" s="94"/>
      <c r="M368" s="95"/>
    </row>
    <row r="369" spans="1:13">
      <c r="A369" t="s">
        <v>188</v>
      </c>
      <c r="D369" s="94">
        <v>-0.98734677642124713</v>
      </c>
      <c r="E369" s="95">
        <v>0.3825852297486918</v>
      </c>
      <c r="F369" s="94">
        <v>4.3941137441911408E-2</v>
      </c>
      <c r="G369" s="95">
        <v>0.95651579165883727</v>
      </c>
      <c r="H369" s="94">
        <v>-1.0334548642114336</v>
      </c>
      <c r="I369" s="95">
        <v>0.49418111189499003</v>
      </c>
      <c r="J369" s="94">
        <v>-1.867825944437141</v>
      </c>
      <c r="K369" s="95">
        <v>0.41823846270168197</v>
      </c>
      <c r="L369" s="94">
        <v>-1.8853850636863834</v>
      </c>
      <c r="M369" s="95">
        <v>0.47658235087386669</v>
      </c>
    </row>
    <row r="370" spans="1:13">
      <c r="A370" t="s">
        <v>189</v>
      </c>
      <c r="D370" s="94">
        <v>-5.1523810751245263</v>
      </c>
      <c r="E370" s="95">
        <v>0.11906026676443793</v>
      </c>
      <c r="F370" s="94">
        <v>-1.5625222700171391</v>
      </c>
      <c r="G370" s="95">
        <v>0.66403082422805826</v>
      </c>
      <c r="H370" s="94">
        <v>-3.1143852982325284</v>
      </c>
      <c r="I370" s="95">
        <v>9.4793886385473813E-2</v>
      </c>
      <c r="J370" s="94">
        <v>2.2939749549446291</v>
      </c>
      <c r="K370" s="95">
        <v>0.17483887280936961</v>
      </c>
      <c r="L370" s="94">
        <v>-8.0579354814317377</v>
      </c>
      <c r="M370" s="95">
        <v>0.16866006974613912</v>
      </c>
    </row>
    <row r="371" spans="1:13">
      <c r="A371" t="s">
        <v>190</v>
      </c>
      <c r="D371" s="94">
        <v>-1.5648794757863758</v>
      </c>
      <c r="E371" s="95">
        <v>0.14004740204598631</v>
      </c>
      <c r="F371" s="94">
        <v>-2.2927643584659525</v>
      </c>
      <c r="G371" s="95">
        <v>0.23426611118655483</v>
      </c>
      <c r="H371" s="94">
        <v>-0.18004311642665355</v>
      </c>
      <c r="I371" s="95">
        <v>0.75974939633672145</v>
      </c>
      <c r="J371" s="94">
        <v>-0.24262594384756503</v>
      </c>
      <c r="K371" s="95">
        <v>0.83147908943669935</v>
      </c>
      <c r="L371" s="94">
        <v>-5.9489713497532151</v>
      </c>
      <c r="M371" s="95">
        <v>0.1336491287607563</v>
      </c>
    </row>
    <row r="372" spans="1:13">
      <c r="A372" t="s">
        <v>191</v>
      </c>
      <c r="D372" s="94">
        <v>-0.59100708061727625</v>
      </c>
      <c r="E372" s="95">
        <v>0.38153099436545201</v>
      </c>
      <c r="F372" s="94">
        <v>-0.39923658569445608</v>
      </c>
      <c r="G372" s="95">
        <v>0.61289255073799676</v>
      </c>
      <c r="H372" s="94">
        <v>2.1908078181037332</v>
      </c>
      <c r="I372" s="95">
        <v>0.37782211988804892</v>
      </c>
      <c r="J372" s="94">
        <v>-2.7769902967015514</v>
      </c>
      <c r="K372" s="95">
        <v>0.41141406228163091</v>
      </c>
      <c r="L372" s="94">
        <v>-1.5032573469384005</v>
      </c>
      <c r="M372" s="95">
        <v>0.44928084750109643</v>
      </c>
    </row>
    <row r="373" spans="1:13">
      <c r="A373" t="s">
        <v>192</v>
      </c>
      <c r="D373" s="94">
        <v>-1.0441710063160807</v>
      </c>
      <c r="E373" s="95">
        <v>0.29325442451657524</v>
      </c>
      <c r="F373" s="94">
        <v>9.9191008429820857E-2</v>
      </c>
      <c r="G373" s="95">
        <v>0.91199449896932672</v>
      </c>
      <c r="H373" s="94">
        <v>7.4290036809389601E-2</v>
      </c>
      <c r="I373" s="95">
        <v>0.94116275787962422</v>
      </c>
      <c r="J373" s="94">
        <v>-8.1031416608159351E-2</v>
      </c>
      <c r="K373" s="95">
        <v>0.95560127759404645</v>
      </c>
      <c r="L373" s="94">
        <v>-2.4157261811064576</v>
      </c>
      <c r="M373" s="95">
        <v>0.41126331912761471</v>
      </c>
    </row>
    <row r="377" spans="1:13" ht="15.75" thickBot="1">
      <c r="B377" s="364"/>
      <c r="C377" s="364" t="s">
        <v>214</v>
      </c>
      <c r="D377" s="364"/>
      <c r="E377" s="364"/>
    </row>
    <row r="378" spans="1:13" ht="15.75" thickBot="1">
      <c r="A378" s="365"/>
      <c r="B378" s="123" t="s">
        <v>165</v>
      </c>
      <c r="C378" s="123"/>
      <c r="D378" s="123" t="s">
        <v>166</v>
      </c>
      <c r="E378" s="123"/>
      <c r="F378" s="123" t="s">
        <v>167</v>
      </c>
      <c r="G378" s="123"/>
      <c r="H378" s="123" t="s">
        <v>168</v>
      </c>
      <c r="I378" s="123"/>
      <c r="J378" s="125" t="s">
        <v>169</v>
      </c>
      <c r="K378" s="125"/>
    </row>
    <row r="379" spans="1:13" ht="15.75" thickBot="1">
      <c r="A379" s="368"/>
      <c r="B379" s="127" t="s">
        <v>170</v>
      </c>
      <c r="C379" s="130" t="s">
        <v>171</v>
      </c>
      <c r="D379" s="127" t="s">
        <v>170</v>
      </c>
      <c r="E379" s="128" t="s">
        <v>171</v>
      </c>
      <c r="F379" s="123" t="s">
        <v>170</v>
      </c>
      <c r="G379" s="132" t="s">
        <v>171</v>
      </c>
      <c r="H379" s="128" t="s">
        <v>170</v>
      </c>
      <c r="I379" s="128" t="s">
        <v>171</v>
      </c>
      <c r="J379" s="123" t="s">
        <v>170</v>
      </c>
      <c r="K379" s="132" t="s">
        <v>171</v>
      </c>
    </row>
    <row r="380" spans="1:13">
      <c r="A380" s="118" t="s">
        <v>11</v>
      </c>
      <c r="B380" s="101">
        <v>-1.0329397555015021</v>
      </c>
      <c r="C380" s="227">
        <v>0.9289503706451776</v>
      </c>
      <c r="D380" s="101">
        <v>-17.583822489371066</v>
      </c>
      <c r="E380" s="227">
        <v>4.8738262819790913E-2</v>
      </c>
      <c r="F380" s="101">
        <v>17.987052012632613</v>
      </c>
      <c r="G380" s="227">
        <v>9.5861691043857666E-2</v>
      </c>
      <c r="H380" s="101">
        <v>21.178700732811848</v>
      </c>
      <c r="I380" s="227">
        <v>4.0183217101190723E-2</v>
      </c>
      <c r="J380" s="101">
        <v>187.02623730735181</v>
      </c>
      <c r="K380" s="227">
        <v>3.844822152408385E-2</v>
      </c>
    </row>
    <row r="381" spans="1:13">
      <c r="A381" s="118" t="s">
        <v>12</v>
      </c>
      <c r="B381" s="101">
        <v>7.74540567769996</v>
      </c>
      <c r="C381" s="217">
        <v>0.53341573916694607</v>
      </c>
      <c r="D381" s="101">
        <v>-15.107370873393714</v>
      </c>
      <c r="E381" s="217">
        <v>7.7695716105669901E-2</v>
      </c>
      <c r="F381" s="101">
        <v>23.378449528722363</v>
      </c>
      <c r="G381" s="217">
        <v>3.7371238950151389E-2</v>
      </c>
      <c r="H381" s="101">
        <v>17.928272022951557</v>
      </c>
      <c r="I381" s="217">
        <v>9.8126261957009797E-2</v>
      </c>
      <c r="J381" s="101">
        <v>201.40765318637435</v>
      </c>
      <c r="K381" s="217">
        <v>3.9489462749783773E-2</v>
      </c>
    </row>
    <row r="382" spans="1:13">
      <c r="A382" s="118" t="s">
        <v>13</v>
      </c>
      <c r="B382" s="89">
        <v>-25.162825344883849</v>
      </c>
      <c r="C382" s="217">
        <v>3.80426353178282E-2</v>
      </c>
      <c r="D382" s="89">
        <v>-12.770926520943821</v>
      </c>
      <c r="E382" s="217">
        <v>8.5138033343363756E-2</v>
      </c>
      <c r="F382" s="89">
        <v>48.514848173436285</v>
      </c>
      <c r="G382" s="217">
        <v>8.9251337902939449E-3</v>
      </c>
      <c r="H382" s="89">
        <v>38.433993179997252</v>
      </c>
      <c r="I382" s="217">
        <v>3.2513152478335864E-3</v>
      </c>
      <c r="J382" s="89">
        <v>110.36267960851835</v>
      </c>
      <c r="K382" s="217">
        <v>9.7194673430649914E-2</v>
      </c>
    </row>
    <row r="383" spans="1:13">
      <c r="A383" s="118" t="s">
        <v>14</v>
      </c>
      <c r="B383" s="101">
        <v>-23.159354941528481</v>
      </c>
      <c r="C383" s="217">
        <v>5.119452659239708E-2</v>
      </c>
      <c r="D383" s="101">
        <v>-14.016298915113268</v>
      </c>
      <c r="E383" s="217">
        <v>8.6145370135495739E-2</v>
      </c>
      <c r="F383" s="101">
        <v>36.816001418439626</v>
      </c>
      <c r="G383" s="217">
        <v>2.2101508391691005E-2</v>
      </c>
      <c r="H383" s="101">
        <v>32.738238718364585</v>
      </c>
      <c r="I383" s="217">
        <v>8.2298075319806058E-3</v>
      </c>
      <c r="J383" s="101">
        <v>142.05849861137685</v>
      </c>
      <c r="K383" s="217">
        <v>5.7957285020106303E-2</v>
      </c>
    </row>
    <row r="384" spans="1:13">
      <c r="A384" s="118" t="s">
        <v>15</v>
      </c>
      <c r="B384" s="101">
        <v>-14.417588173882006</v>
      </c>
      <c r="C384" s="217">
        <v>0.20445965536307253</v>
      </c>
      <c r="D384" s="101">
        <v>-13.298683722711512</v>
      </c>
      <c r="E384" s="217">
        <v>0.11201748524094812</v>
      </c>
      <c r="F384" s="101">
        <v>34.378348469703582</v>
      </c>
      <c r="G384" s="217">
        <v>1.660185457434948E-2</v>
      </c>
      <c r="H384" s="101">
        <v>31.19822913255139</v>
      </c>
      <c r="I384" s="217">
        <v>1.0938846872075617E-2</v>
      </c>
      <c r="J384" s="101">
        <v>182.43019956198941</v>
      </c>
      <c r="K384" s="217">
        <v>4.3417548489904159E-2</v>
      </c>
    </row>
    <row r="385" spans="1:11">
      <c r="A385" s="118" t="s">
        <v>16</v>
      </c>
      <c r="B385" s="101">
        <v>-16.228821242877689</v>
      </c>
      <c r="C385" s="217">
        <v>0.1693583699616158</v>
      </c>
      <c r="D385" s="101">
        <v>-23.256232224770798</v>
      </c>
      <c r="E385" s="217">
        <v>2.8628433746433771E-2</v>
      </c>
      <c r="F385" s="101">
        <v>3.3971759619819695</v>
      </c>
      <c r="G385" s="217">
        <v>0.73051664209295031</v>
      </c>
      <c r="H385" s="101">
        <v>15.863104518426162</v>
      </c>
      <c r="I385" s="217">
        <v>4.7080487251335894E-2</v>
      </c>
      <c r="J385" s="101">
        <v>177.60351337681436</v>
      </c>
      <c r="K385" s="217">
        <v>2.0769450393292654E-2</v>
      </c>
    </row>
    <row r="386" spans="1:11">
      <c r="A386" s="118" t="s">
        <v>17</v>
      </c>
      <c r="B386" s="101">
        <v>-34.012992084988085</v>
      </c>
      <c r="C386" s="217">
        <v>1.3936931461693032E-2</v>
      </c>
      <c r="D386" s="101">
        <v>-15.006540316650737</v>
      </c>
      <c r="E386" s="217">
        <v>5.6680016691277507E-2</v>
      </c>
      <c r="F386" s="101">
        <v>52.654510292260525</v>
      </c>
      <c r="G386" s="217">
        <v>4.2774792505795873E-3</v>
      </c>
      <c r="H386" s="101">
        <v>38.333241263537168</v>
      </c>
      <c r="I386" s="217">
        <v>1.1571810285050995E-3</v>
      </c>
      <c r="J386" s="101">
        <v>138.18151630169936</v>
      </c>
      <c r="K386" s="217">
        <v>5.1616337036452332E-2</v>
      </c>
    </row>
    <row r="387" spans="1:11">
      <c r="A387" s="118" t="s">
        <v>18</v>
      </c>
      <c r="B387" s="101">
        <v>-24.57746635909546</v>
      </c>
      <c r="C387" s="217">
        <v>2.8189139690714651E-2</v>
      </c>
      <c r="D387" s="101">
        <v>-15.978892514600304</v>
      </c>
      <c r="E387" s="217">
        <v>5.3745004850698261E-2</v>
      </c>
      <c r="F387" s="101">
        <v>37.878120394528217</v>
      </c>
      <c r="G387" s="217">
        <v>8.804391058676423E-3</v>
      </c>
      <c r="H387" s="101">
        <v>28.874939520443444</v>
      </c>
      <c r="I387" s="217">
        <v>9.2137895076548487E-3</v>
      </c>
      <c r="J387" s="101">
        <v>185.62313025977676</v>
      </c>
      <c r="K387" s="217">
        <v>3.2597518668050177E-2</v>
      </c>
    </row>
    <row r="388" spans="1:11">
      <c r="A388" s="118" t="s">
        <v>19</v>
      </c>
      <c r="B388" s="101">
        <v>-18.21350064190792</v>
      </c>
      <c r="C388" s="217">
        <v>0.1378144542183346</v>
      </c>
      <c r="D388" s="101">
        <v>-27.182200902384395</v>
      </c>
      <c r="E388" s="217">
        <v>3.2869769266575546E-2</v>
      </c>
      <c r="F388" s="101">
        <v>-16.458667057947366</v>
      </c>
      <c r="G388" s="217">
        <v>0.11194915141931228</v>
      </c>
      <c r="H388" s="101">
        <v>-0.49455930659228975</v>
      </c>
      <c r="I388" s="217">
        <v>0.95237876887483308</v>
      </c>
      <c r="J388" s="101">
        <v>161.22517262316526</v>
      </c>
      <c r="K388" s="217">
        <v>3.5927239097476183E-3</v>
      </c>
    </row>
    <row r="389" spans="1:11">
      <c r="A389" s="118" t="s">
        <v>20</v>
      </c>
      <c r="B389" s="101">
        <v>-1.8029174208124528</v>
      </c>
      <c r="C389" s="217">
        <v>0.87256462878636354</v>
      </c>
      <c r="D389" s="101">
        <v>-22.044646528877067</v>
      </c>
      <c r="E389" s="217">
        <v>9.0656666046350864E-2</v>
      </c>
      <c r="F389" s="101">
        <v>-20.150113792577002</v>
      </c>
      <c r="G389" s="217">
        <v>6.5424496911080002E-2</v>
      </c>
      <c r="H389" s="101">
        <v>-2.9647157153006574</v>
      </c>
      <c r="I389" s="217">
        <v>0.74653076384497585</v>
      </c>
      <c r="J389" s="101">
        <v>212.19651083214163</v>
      </c>
      <c r="K389" s="217">
        <v>1.3963338144408926E-3</v>
      </c>
    </row>
    <row r="390" spans="1:11">
      <c r="A390" s="118" t="s">
        <v>21</v>
      </c>
      <c r="B390" s="101">
        <v>-26.279546200270875</v>
      </c>
      <c r="C390" s="217">
        <v>2.2954638369967147E-2</v>
      </c>
      <c r="D390" s="101">
        <v>-10.814292857168658</v>
      </c>
      <c r="E390" s="217">
        <v>0.14245323810594079</v>
      </c>
      <c r="F390" s="101">
        <v>54.128451238048527</v>
      </c>
      <c r="G390" s="217">
        <v>4.8726074299254392E-3</v>
      </c>
      <c r="H390" s="101">
        <v>41.362647501206965</v>
      </c>
      <c r="I390" s="217">
        <v>2.1716582224786756E-3</v>
      </c>
      <c r="J390" s="101">
        <v>172.55075553683622</v>
      </c>
      <c r="K390" s="217">
        <v>5.4373063331511318E-2</v>
      </c>
    </row>
    <row r="391" spans="1:11">
      <c r="A391" s="118" t="s">
        <v>22</v>
      </c>
      <c r="B391" s="101">
        <v>-29.837024926023048</v>
      </c>
      <c r="C391" s="217">
        <v>1.3008531577857247E-2</v>
      </c>
      <c r="D391" s="101">
        <v>-28.168040084906089</v>
      </c>
      <c r="E391" s="217">
        <v>5.3596475367605825E-3</v>
      </c>
      <c r="F391" s="101">
        <v>-16.155963469597982</v>
      </c>
      <c r="G391" s="217">
        <v>9.8134900728421348E-2</v>
      </c>
      <c r="H391" s="101">
        <v>-3.1951567635116453</v>
      </c>
      <c r="I391" s="217">
        <v>0.69529517275243047</v>
      </c>
      <c r="J391" s="101">
        <v>141.88626623864835</v>
      </c>
      <c r="K391" s="217">
        <v>3.4146291423610836E-3</v>
      </c>
    </row>
    <row r="392" spans="1:11">
      <c r="A392" s="118" t="s">
        <v>23</v>
      </c>
      <c r="B392" s="101">
        <v>5.8592364565911765</v>
      </c>
      <c r="C392" s="217">
        <v>0.61232734997790139</v>
      </c>
      <c r="D392" s="101">
        <v>-26.699253786810196</v>
      </c>
      <c r="E392" s="217">
        <v>7.15659462021771E-2</v>
      </c>
      <c r="F392" s="101">
        <v>-41.26354288826586</v>
      </c>
      <c r="G392" s="217">
        <v>4.6208680785243053E-3</v>
      </c>
      <c r="H392" s="101">
        <v>-8.7800152009268082</v>
      </c>
      <c r="I392" s="217">
        <v>0.4729205830949873</v>
      </c>
      <c r="J392" s="101">
        <v>107.69100283043562</v>
      </c>
      <c r="K392" s="217">
        <v>2.3387545339247577E-2</v>
      </c>
    </row>
    <row r="393" spans="1:11">
      <c r="A393" s="118" t="s">
        <v>24</v>
      </c>
      <c r="B393" s="89">
        <v>-22.380540967282858</v>
      </c>
      <c r="C393" s="217">
        <v>4.1870812051080349E-2</v>
      </c>
      <c r="D393" s="89">
        <v>-20.303717211705386</v>
      </c>
      <c r="E393" s="217">
        <v>2.1957672845512591E-2</v>
      </c>
      <c r="F393" s="89">
        <v>22.353420407521579</v>
      </c>
      <c r="G393" s="217">
        <v>6.1126879612709774E-2</v>
      </c>
      <c r="H393" s="89">
        <v>20.02638357190208</v>
      </c>
      <c r="I393" s="217">
        <v>2.7173481179283608E-2</v>
      </c>
      <c r="J393" s="89">
        <v>189.08193114235416</v>
      </c>
      <c r="K393" s="217">
        <v>2.2609075253624839E-2</v>
      </c>
    </row>
    <row r="394" spans="1:11">
      <c r="A394" s="374" t="s">
        <v>172</v>
      </c>
      <c r="B394" s="101">
        <v>-15.711586425243532</v>
      </c>
      <c r="C394" s="260">
        <v>0.12732860287867576</v>
      </c>
      <c r="D394" s="101">
        <v>21.466002807313849</v>
      </c>
      <c r="E394" s="260">
        <v>7.6801100222933641E-2</v>
      </c>
      <c r="F394" s="101">
        <v>102.46161400748184</v>
      </c>
      <c r="G394" s="260">
        <v>2.1463396632155917E-2</v>
      </c>
      <c r="H394" s="101">
        <v>70.565119239057267</v>
      </c>
      <c r="I394" s="260">
        <v>1.2138685939702193E-3</v>
      </c>
      <c r="J394" s="101">
        <v>345.3143666508762</v>
      </c>
      <c r="K394" s="260">
        <v>5.1604203237827578E-2</v>
      </c>
    </row>
    <row r="395" spans="1:11">
      <c r="A395" s="118" t="s">
        <v>26</v>
      </c>
      <c r="B395" s="101">
        <v>-35.338146252029254</v>
      </c>
      <c r="C395" s="217">
        <v>3.3744623697549965E-3</v>
      </c>
      <c r="D395" s="101">
        <v>-34.002453447781427</v>
      </c>
      <c r="E395" s="217">
        <v>9.4857876891466675E-3</v>
      </c>
      <c r="F395" s="101">
        <v>-31.830022867139391</v>
      </c>
      <c r="G395" s="217">
        <v>2.5941345675339032E-3</v>
      </c>
      <c r="H395" s="101">
        <v>-11.893615566588487</v>
      </c>
      <c r="I395" s="217">
        <v>0.23032836643156129</v>
      </c>
      <c r="J395" s="101">
        <v>146.74255395160324</v>
      </c>
      <c r="K395" s="217">
        <v>1.121454386787881E-3</v>
      </c>
    </row>
    <row r="396" spans="1:11">
      <c r="A396" s="118" t="s">
        <v>173</v>
      </c>
      <c r="B396" s="101">
        <v>-43.833077250499912</v>
      </c>
      <c r="C396" s="217">
        <v>1.1053863448250855E-3</v>
      </c>
      <c r="D396" s="101">
        <v>-38.07859940642166</v>
      </c>
      <c r="E396" s="217">
        <v>8.2796646918776879E-3</v>
      </c>
      <c r="F396" s="101">
        <v>-46.62901191884098</v>
      </c>
      <c r="G396" s="217">
        <v>2.5529512914893183E-3</v>
      </c>
      <c r="H396" s="101">
        <v>-22.850283288594014</v>
      </c>
      <c r="I396" s="217">
        <v>0.11213851334174729</v>
      </c>
      <c r="J396" s="101">
        <v>82.109589196836978</v>
      </c>
      <c r="K396" s="217">
        <v>1.1058685231737219E-3</v>
      </c>
    </row>
    <row r="397" spans="1:11">
      <c r="A397" s="118" t="s">
        <v>28</v>
      </c>
      <c r="B397" s="101">
        <v>-23.067339432011568</v>
      </c>
      <c r="C397" s="217">
        <v>3.7212037873512363E-2</v>
      </c>
      <c r="D397" s="101">
        <v>-31.94176248954869</v>
      </c>
      <c r="E397" s="217">
        <v>2.0347381298099106E-2</v>
      </c>
      <c r="F397" s="101">
        <v>-43.750989731895686</v>
      </c>
      <c r="G397" s="217">
        <v>9.4116248987976131E-3</v>
      </c>
      <c r="H397" s="101">
        <v>-14.750756213636542</v>
      </c>
      <c r="I397" s="217">
        <v>0.36595190319907711</v>
      </c>
      <c r="J397" s="101">
        <v>88.354130138809012</v>
      </c>
      <c r="K397" s="217">
        <v>4.2576347347637895E-3</v>
      </c>
    </row>
    <row r="398" spans="1:11">
      <c r="A398" s="118" t="s">
        <v>29</v>
      </c>
      <c r="B398" s="101">
        <v>-40.234474103770438</v>
      </c>
      <c r="C398" s="217">
        <v>1.2988996119877394E-2</v>
      </c>
      <c r="D398" s="101">
        <v>-23.028632990526777</v>
      </c>
      <c r="E398" s="217">
        <v>6.4763937030228478E-3</v>
      </c>
      <c r="F398" s="101">
        <v>37.510758207672481</v>
      </c>
      <c r="G398" s="217">
        <v>1.9127049709640485E-2</v>
      </c>
      <c r="H398" s="101">
        <v>19.605590894609552</v>
      </c>
      <c r="I398" s="217">
        <v>3.8270457272187051E-2</v>
      </c>
      <c r="J398" s="101">
        <v>85.015233384894998</v>
      </c>
      <c r="K398" s="217">
        <v>0.14653554881715414</v>
      </c>
    </row>
    <row r="399" spans="1:11">
      <c r="A399" s="118" t="s">
        <v>30</v>
      </c>
      <c r="B399" s="101">
        <v>-32.067073953758133</v>
      </c>
      <c r="C399" s="217">
        <v>1.1482540983323127E-2</v>
      </c>
      <c r="D399" s="101">
        <v>-29.343619081266358</v>
      </c>
      <c r="E399" s="217">
        <v>4.7158592895859847E-3</v>
      </c>
      <c r="F399" s="101">
        <v>5.2638434497042104</v>
      </c>
      <c r="G399" s="217">
        <v>0.65016088115908199</v>
      </c>
      <c r="H399" s="101">
        <v>11.048497475400392</v>
      </c>
      <c r="I399" s="217">
        <v>0.2097776931910641</v>
      </c>
      <c r="J399" s="101">
        <v>155.97498457500006</v>
      </c>
      <c r="K399" s="217">
        <v>1.0134601519615895E-2</v>
      </c>
    </row>
    <row r="400" spans="1:11">
      <c r="A400" s="118" t="s">
        <v>31</v>
      </c>
      <c r="B400" s="101">
        <v>-67.529595130994721</v>
      </c>
      <c r="C400" s="217">
        <v>4.7585752649256276E-3</v>
      </c>
      <c r="D400" s="101">
        <v>-55.489469252224943</v>
      </c>
      <c r="E400" s="217">
        <v>1.6227667465560007E-4</v>
      </c>
      <c r="F400" s="101">
        <v>-62.929530341829945</v>
      </c>
      <c r="G400" s="217">
        <v>1.8291593671126228E-3</v>
      </c>
      <c r="H400" s="101">
        <v>-49.978606174833772</v>
      </c>
      <c r="I400" s="217">
        <v>1.8541636473494646E-3</v>
      </c>
      <c r="J400" s="101">
        <v>28.087403623852403</v>
      </c>
      <c r="K400" s="217">
        <v>2.6758825914827186E-2</v>
      </c>
    </row>
    <row r="401" spans="1:12">
      <c r="A401" s="118" t="s">
        <v>32</v>
      </c>
      <c r="B401" s="101">
        <v>-62.478618073494616</v>
      </c>
      <c r="C401" s="217">
        <v>1.4058427032684294E-4</v>
      </c>
      <c r="D401" s="101">
        <v>-40.958033807878621</v>
      </c>
      <c r="E401" s="217">
        <v>2.4016054038171653E-3</v>
      </c>
      <c r="F401" s="101">
        <v>-56.40738557243867</v>
      </c>
      <c r="G401" s="217">
        <v>4.4566168834050904E-3</v>
      </c>
      <c r="H401" s="101">
        <v>-35.876878258148523</v>
      </c>
      <c r="I401" s="217">
        <v>5.7977208714502119E-2</v>
      </c>
      <c r="J401" s="101">
        <v>30.097730963650886</v>
      </c>
      <c r="K401" s="217">
        <v>3.5219434393495876E-2</v>
      </c>
    </row>
    <row r="402" spans="1:12">
      <c r="A402" s="118" t="s">
        <v>33</v>
      </c>
      <c r="B402" s="101">
        <v>-62.740661803761519</v>
      </c>
      <c r="C402" s="217">
        <v>1.4513069039607731E-3</v>
      </c>
      <c r="D402" s="101">
        <v>-45.714272131698458</v>
      </c>
      <c r="E402" s="217">
        <v>7.671187857326337E-4</v>
      </c>
      <c r="F402" s="101">
        <v>-55.638831887168372</v>
      </c>
      <c r="G402" s="217">
        <v>3.6142995959440976E-4</v>
      </c>
      <c r="H402" s="101">
        <v>-38.906733447528211</v>
      </c>
      <c r="I402" s="217">
        <v>8.8543480710512358E-3</v>
      </c>
      <c r="J402" s="101">
        <v>56.627979900585856</v>
      </c>
      <c r="K402" s="217">
        <v>6.8227646333548521E-4</v>
      </c>
    </row>
    <row r="403" spans="1:12">
      <c r="A403" s="118" t="s">
        <v>34</v>
      </c>
      <c r="B403" s="101">
        <v>-76.355874800983742</v>
      </c>
      <c r="C403" s="217">
        <v>7.0641830609569451E-3</v>
      </c>
      <c r="D403" s="101">
        <v>-45.153073220749015</v>
      </c>
      <c r="E403" s="217">
        <v>7.6433327683057438E-4</v>
      </c>
      <c r="F403" s="101">
        <v>-58.643446463985107</v>
      </c>
      <c r="G403" s="217">
        <v>7.2180642837607976E-3</v>
      </c>
      <c r="H403" s="101">
        <v>-45.781426098098194</v>
      </c>
      <c r="I403" s="217">
        <v>2.1411960803012265E-2</v>
      </c>
      <c r="J403" s="101">
        <v>12.084058213370987</v>
      </c>
      <c r="K403" s="217">
        <v>0.21859099613848954</v>
      </c>
    </row>
    <row r="404" spans="1:12">
      <c r="A404" s="118" t="s">
        <v>35</v>
      </c>
      <c r="B404" s="101">
        <v>-84.07349357738282</v>
      </c>
      <c r="C404" s="217">
        <v>1.0717012722425973E-2</v>
      </c>
      <c r="D404" s="101">
        <v>-35.795725572156201</v>
      </c>
      <c r="E404" s="217">
        <v>1.6000760429918793E-4</v>
      </c>
      <c r="F404" s="101">
        <v>-49.676155282352205</v>
      </c>
      <c r="G404" s="217">
        <v>2.6444229736005925E-4</v>
      </c>
      <c r="H404" s="101">
        <v>-45.707210759960482</v>
      </c>
      <c r="I404" s="217">
        <v>1.0596903635273736E-2</v>
      </c>
      <c r="J404" s="101">
        <v>5.6259634256237652</v>
      </c>
      <c r="K404" s="217">
        <v>0.51829377600382176</v>
      </c>
    </row>
    <row r="405" spans="1:12">
      <c r="A405" s="118" t="s">
        <v>36</v>
      </c>
      <c r="B405" s="101"/>
      <c r="C405" s="95"/>
      <c r="D405" s="101"/>
      <c r="E405" s="95"/>
      <c r="F405" s="101"/>
      <c r="G405" s="95"/>
      <c r="H405" s="101"/>
      <c r="I405" s="95"/>
      <c r="J405" s="101"/>
      <c r="K405" s="95"/>
    </row>
    <row r="407" spans="1:12" ht="15.75" thickBot="1">
      <c r="C407" s="364"/>
      <c r="D407" s="364" t="s">
        <v>217</v>
      </c>
      <c r="E407" s="364"/>
      <c r="F407" s="364"/>
    </row>
    <row r="408" spans="1:12" ht="15.75" thickBot="1">
      <c r="A408" s="365"/>
      <c r="B408" s="362"/>
      <c r="C408" s="123" t="s">
        <v>165</v>
      </c>
      <c r="D408" s="123"/>
      <c r="E408" s="123" t="s">
        <v>166</v>
      </c>
      <c r="F408" s="123"/>
      <c r="G408" s="123" t="s">
        <v>167</v>
      </c>
      <c r="H408" s="123"/>
      <c r="I408" s="123" t="s">
        <v>168</v>
      </c>
      <c r="J408" s="123"/>
      <c r="K408" s="125" t="s">
        <v>169</v>
      </c>
      <c r="L408" s="125"/>
    </row>
    <row r="409" spans="1:12" ht="15.75" thickBot="1">
      <c r="A409" s="368"/>
      <c r="B409" s="369"/>
      <c r="C409" s="127" t="s">
        <v>170</v>
      </c>
      <c r="D409" s="130" t="s">
        <v>171</v>
      </c>
      <c r="E409" s="127" t="s">
        <v>170</v>
      </c>
      <c r="F409" s="128" t="s">
        <v>171</v>
      </c>
      <c r="G409" s="123" t="s">
        <v>170</v>
      </c>
      <c r="H409" s="132" t="s">
        <v>171</v>
      </c>
      <c r="I409" s="128" t="s">
        <v>170</v>
      </c>
      <c r="J409" s="128" t="s">
        <v>171</v>
      </c>
      <c r="K409" s="123" t="s">
        <v>170</v>
      </c>
      <c r="L409" s="132" t="s">
        <v>171</v>
      </c>
    </row>
    <row r="410" spans="1:12">
      <c r="A410" s="118" t="s">
        <v>11</v>
      </c>
      <c r="B410" s="133">
        <v>1</v>
      </c>
      <c r="C410" s="101">
        <v>10.566556967418201</v>
      </c>
      <c r="D410" s="227">
        <v>7.4904483578443579E-2</v>
      </c>
      <c r="E410" s="101">
        <v>9.6431014286019572</v>
      </c>
      <c r="F410" s="227">
        <v>0.27468474208322569</v>
      </c>
      <c r="G410" s="101">
        <v>-1.7038095541213356</v>
      </c>
      <c r="H410" s="227">
        <v>0.7844846621699848</v>
      </c>
      <c r="I410" s="101">
        <v>-3.883773466081871</v>
      </c>
      <c r="J410" s="227">
        <v>0.68430286443751565</v>
      </c>
      <c r="K410" s="101">
        <v>15.741143920977056</v>
      </c>
      <c r="L410" s="227">
        <v>0.20177273468559542</v>
      </c>
    </row>
    <row r="411" spans="1:12">
      <c r="A411" s="118" t="s">
        <v>12</v>
      </c>
      <c r="B411" s="133">
        <v>2</v>
      </c>
      <c r="C411" s="101">
        <v>11.060079115389856</v>
      </c>
      <c r="D411" s="217">
        <v>6.1575350385856417E-2</v>
      </c>
      <c r="E411" s="101">
        <v>6.64853626100206</v>
      </c>
      <c r="F411" s="217">
        <v>0.45585939726138236</v>
      </c>
      <c r="G411" s="101">
        <v>-2.1621465767592154</v>
      </c>
      <c r="H411" s="217">
        <v>0.74100222511136515</v>
      </c>
      <c r="I411" s="101">
        <v>-1.5573769349706987</v>
      </c>
      <c r="J411" s="217">
        <v>0.88747399262313487</v>
      </c>
      <c r="K411" s="101">
        <v>26.336551767006739</v>
      </c>
      <c r="L411" s="217">
        <v>2.9404832415358847E-2</v>
      </c>
    </row>
    <row r="412" spans="1:12">
      <c r="A412" s="118" t="s">
        <v>13</v>
      </c>
      <c r="B412" s="133">
        <v>3</v>
      </c>
      <c r="C412" s="89">
        <v>9.953701014047116</v>
      </c>
      <c r="D412" s="217">
        <v>7.3885262970757773E-2</v>
      </c>
      <c r="E412" s="89">
        <v>3.6393770137663366</v>
      </c>
      <c r="F412" s="217">
        <v>0.59917655173531081</v>
      </c>
      <c r="G412" s="89">
        <v>17.434439737793497</v>
      </c>
      <c r="H412" s="217">
        <v>2.1799361973858036E-2</v>
      </c>
      <c r="I412" s="89">
        <v>-5.020180705896875</v>
      </c>
      <c r="J412" s="217">
        <v>0.56791994776392718</v>
      </c>
      <c r="K412" s="89">
        <v>26.733464227059727</v>
      </c>
      <c r="L412" s="217">
        <v>3.8271157481736401E-2</v>
      </c>
    </row>
    <row r="413" spans="1:12">
      <c r="A413" s="118" t="s">
        <v>14</v>
      </c>
      <c r="B413" s="133">
        <v>4</v>
      </c>
      <c r="C413" s="101">
        <v>11.562075911570123</v>
      </c>
      <c r="D413" s="217">
        <v>5.0785992161784643E-2</v>
      </c>
      <c r="E413" s="101">
        <v>-2.9346208017026871</v>
      </c>
      <c r="F413" s="217">
        <v>0.67472317700538298</v>
      </c>
      <c r="G413" s="101">
        <v>14.096171273103341</v>
      </c>
      <c r="H413" s="217">
        <v>6.5625108741121166E-2</v>
      </c>
      <c r="I413" s="101">
        <v>-6.4444614199892376</v>
      </c>
      <c r="J413" s="217">
        <v>0.55127907214303951</v>
      </c>
      <c r="K413" s="101">
        <v>22.887013542019595</v>
      </c>
      <c r="L413" s="217">
        <v>5.1364265398144454E-2</v>
      </c>
    </row>
    <row r="414" spans="1:12">
      <c r="A414" s="118" t="s">
        <v>15</v>
      </c>
      <c r="B414" s="193">
        <v>5</v>
      </c>
      <c r="C414" s="101">
        <v>9.6257740366438558</v>
      </c>
      <c r="D414" s="217">
        <v>0.12437188486481832</v>
      </c>
      <c r="E414" s="101">
        <v>-5.9831314049721751</v>
      </c>
      <c r="F414" s="217">
        <v>0.40478678111081645</v>
      </c>
      <c r="G414" s="101">
        <v>4.9530153348546309</v>
      </c>
      <c r="H414" s="217">
        <v>0.54441075679696938</v>
      </c>
      <c r="I414" s="101">
        <v>-11.890162986516641</v>
      </c>
      <c r="J414" s="217">
        <v>0.29321336718843072</v>
      </c>
      <c r="K414" s="101">
        <v>18.051082564814916</v>
      </c>
      <c r="L414" s="217">
        <v>9.3661955157816279E-2</v>
      </c>
    </row>
    <row r="415" spans="1:12">
      <c r="A415" s="118" t="s">
        <v>16</v>
      </c>
      <c r="B415" s="193">
        <v>6</v>
      </c>
      <c r="C415" s="101">
        <v>11.367594927840226</v>
      </c>
      <c r="D415" s="217">
        <v>8.1890711332617772E-2</v>
      </c>
      <c r="E415" s="101">
        <v>0.93569878638650239</v>
      </c>
      <c r="F415" s="217">
        <v>0.9127269488804709</v>
      </c>
      <c r="G415" s="101">
        <v>-1.4561852221198004</v>
      </c>
      <c r="H415" s="217">
        <v>0.83026989282690966</v>
      </c>
      <c r="I415" s="101">
        <v>-5.2374512304957284</v>
      </c>
      <c r="J415" s="217">
        <v>0.63477940527574028</v>
      </c>
      <c r="K415" s="101">
        <v>16.365592776068969</v>
      </c>
      <c r="L415" s="217">
        <v>0.21758372870085374</v>
      </c>
    </row>
    <row r="416" spans="1:12">
      <c r="A416" s="118" t="s">
        <v>17</v>
      </c>
      <c r="B416" s="193">
        <v>7</v>
      </c>
      <c r="C416" s="101">
        <v>9.9584900835353629</v>
      </c>
      <c r="D416" s="217">
        <v>9.141311387798122E-2</v>
      </c>
      <c r="E416" s="101">
        <v>1.3593633434803789</v>
      </c>
      <c r="F416" s="217">
        <v>0.8276026468469716</v>
      </c>
      <c r="G416" s="101">
        <v>7.8209751260716054</v>
      </c>
      <c r="H416" s="217">
        <v>0.28467734200666039</v>
      </c>
      <c r="I416" s="101">
        <v>-6.8812127199183823</v>
      </c>
      <c r="J416" s="217">
        <v>0.4543064568316344</v>
      </c>
      <c r="K416" s="101">
        <v>22.27767939072756</v>
      </c>
      <c r="L416" s="217">
        <v>8.2961858830038399E-2</v>
      </c>
    </row>
    <row r="417" spans="1:12">
      <c r="A417" s="118" t="s">
        <v>18</v>
      </c>
      <c r="B417" s="193">
        <v>8</v>
      </c>
      <c r="C417" s="101">
        <v>7.3302235531682207</v>
      </c>
      <c r="D417" s="217">
        <v>0.24775486987199147</v>
      </c>
      <c r="E417" s="101">
        <v>-3.4864684009066531</v>
      </c>
      <c r="F417" s="217">
        <v>0.60067843866550541</v>
      </c>
      <c r="G417" s="101">
        <v>6.5329102698070489</v>
      </c>
      <c r="H417" s="217">
        <v>0.41777020803967757</v>
      </c>
      <c r="I417" s="101">
        <v>-11.44350378368347</v>
      </c>
      <c r="J417" s="217">
        <v>0.30806643799779609</v>
      </c>
      <c r="K417" s="101">
        <v>14.376836506824928</v>
      </c>
      <c r="L417" s="217">
        <v>0.25854717103637215</v>
      </c>
    </row>
    <row r="418" spans="1:12">
      <c r="A418" s="118" t="s">
        <v>19</v>
      </c>
      <c r="B418" s="193">
        <v>9</v>
      </c>
      <c r="C418" s="101">
        <v>13.246884430451194</v>
      </c>
      <c r="D418" s="217">
        <v>3.7869545322777441E-2</v>
      </c>
      <c r="E418" s="101">
        <v>-6.0973165920201202</v>
      </c>
      <c r="F418" s="217">
        <v>0.45561994180621213</v>
      </c>
      <c r="G418" s="101">
        <v>0.95573322014551776</v>
      </c>
      <c r="H418" s="217">
        <v>0.89804281051545221</v>
      </c>
      <c r="I418" s="101">
        <v>-3.3911175844969859</v>
      </c>
      <c r="J418" s="217">
        <v>0.7989720769394737</v>
      </c>
      <c r="K418" s="101">
        <v>25.067371355446877</v>
      </c>
      <c r="L418" s="217">
        <v>7.6772798221002692E-2</v>
      </c>
    </row>
    <row r="419" spans="1:12">
      <c r="A419" s="118" t="s">
        <v>20</v>
      </c>
      <c r="B419" s="193">
        <v>10</v>
      </c>
      <c r="C419" s="101">
        <v>13.672727012823433</v>
      </c>
      <c r="D419" s="217">
        <v>4.1633488995087273E-2</v>
      </c>
      <c r="E419" s="101">
        <v>-8.638271638231263</v>
      </c>
      <c r="F419" s="217">
        <v>0.28632001321100919</v>
      </c>
      <c r="G419" s="101">
        <v>6.5137822075725538</v>
      </c>
      <c r="H419" s="217">
        <v>0.48188273489045097</v>
      </c>
      <c r="I419" s="101">
        <v>-6.2219544356242409</v>
      </c>
      <c r="J419" s="217">
        <v>0.63067718965453001</v>
      </c>
      <c r="K419" s="101">
        <v>16.581992731932495</v>
      </c>
      <c r="L419" s="217">
        <v>0.22276997693926082</v>
      </c>
    </row>
    <row r="420" spans="1:12">
      <c r="A420" s="118" t="s">
        <v>21</v>
      </c>
      <c r="B420" s="193">
        <v>11</v>
      </c>
      <c r="C420" s="101">
        <v>9.3168313390592594</v>
      </c>
      <c r="D420" s="217">
        <v>0.13259826747447334</v>
      </c>
      <c r="E420" s="101">
        <v>-3.6559286052113662</v>
      </c>
      <c r="F420" s="217">
        <v>0.588501136934513</v>
      </c>
      <c r="G420" s="101">
        <v>7.9337238047968315</v>
      </c>
      <c r="H420" s="217">
        <v>0.28443651072641341</v>
      </c>
      <c r="I420" s="101">
        <v>-12.943272835059389</v>
      </c>
      <c r="J420" s="217">
        <v>0.18657537524494172</v>
      </c>
      <c r="K420" s="101">
        <v>10.752667446805599</v>
      </c>
      <c r="L420" s="217">
        <v>0.34008563110685475</v>
      </c>
    </row>
    <row r="421" spans="1:12">
      <c r="A421" s="118" t="s">
        <v>22</v>
      </c>
      <c r="B421" s="193">
        <v>12</v>
      </c>
      <c r="C421" s="101">
        <v>10.608109559435784</v>
      </c>
      <c r="D421" s="217">
        <v>0.10307209169618337</v>
      </c>
      <c r="E421" s="101">
        <v>-1.445990015893148</v>
      </c>
      <c r="F421" s="217">
        <v>0.86930554671755123</v>
      </c>
      <c r="G421" s="101">
        <v>-5.4411261948181648</v>
      </c>
      <c r="H421" s="217">
        <v>0.45226365118330869</v>
      </c>
      <c r="I421" s="101">
        <v>-1.9879136547251006</v>
      </c>
      <c r="J421" s="217">
        <v>0.88053484909893998</v>
      </c>
      <c r="K421" s="101">
        <v>18.678744011550613</v>
      </c>
      <c r="L421" s="217">
        <v>0.22851979034509851</v>
      </c>
    </row>
    <row r="422" spans="1:12">
      <c r="A422" s="118" t="s">
        <v>23</v>
      </c>
      <c r="B422" s="193">
        <v>13</v>
      </c>
      <c r="C422" s="101">
        <v>12.647728990216525</v>
      </c>
      <c r="D422" s="217">
        <v>0.1047282142735968</v>
      </c>
      <c r="E422" s="101">
        <v>-4.7863059880241243</v>
      </c>
      <c r="F422" s="217">
        <v>0.56103582756636139</v>
      </c>
      <c r="G422" s="101">
        <v>3.4994252999703548</v>
      </c>
      <c r="H422" s="217">
        <v>0.74698569986669927</v>
      </c>
      <c r="I422" s="101">
        <v>9.6217549198918366</v>
      </c>
      <c r="J422" s="217">
        <v>0.5533254783931123</v>
      </c>
      <c r="K422" s="101">
        <v>-9.5126035753687255</v>
      </c>
      <c r="L422" s="217">
        <v>0.59202443805940308</v>
      </c>
    </row>
    <row r="423" spans="1:12">
      <c r="A423" s="118" t="s">
        <v>24</v>
      </c>
      <c r="B423" s="193">
        <v>14</v>
      </c>
      <c r="C423" s="89">
        <v>6.4931035552485197</v>
      </c>
      <c r="D423" s="217">
        <v>0.35437107034659354</v>
      </c>
      <c r="E423" s="89">
        <v>-0.6803968992044267</v>
      </c>
      <c r="F423" s="217">
        <v>0.92502568562797249</v>
      </c>
      <c r="G423" s="89">
        <v>2.8232546067784599</v>
      </c>
      <c r="H423" s="217">
        <v>0.72341446378247665</v>
      </c>
      <c r="I423" s="89">
        <v>-4.841557694098098</v>
      </c>
      <c r="J423" s="217">
        <v>0.68565880287971193</v>
      </c>
      <c r="K423" s="89">
        <v>2.6902630166318517</v>
      </c>
      <c r="L423" s="217">
        <v>0.84263437105332284</v>
      </c>
    </row>
    <row r="424" spans="1:12">
      <c r="A424" s="374" t="s">
        <v>172</v>
      </c>
      <c r="B424" s="375">
        <v>15</v>
      </c>
      <c r="C424" s="101">
        <v>8.2385812262008518</v>
      </c>
      <c r="D424" s="260">
        <v>0.15469113846508364</v>
      </c>
      <c r="E424" s="101">
        <v>-0.86799534501214481</v>
      </c>
      <c r="F424" s="260">
        <v>0.89321738418665042</v>
      </c>
      <c r="G424" s="101">
        <v>3.1966762845614416</v>
      </c>
      <c r="H424" s="260">
        <v>0.69994537154819414</v>
      </c>
      <c r="I424" s="101">
        <v>-16.083246416926237</v>
      </c>
      <c r="J424" s="260">
        <v>0.14409800066173906</v>
      </c>
      <c r="K424" s="101">
        <v>9.8485102807397098</v>
      </c>
      <c r="L424" s="260">
        <v>0.40860247331739641</v>
      </c>
    </row>
    <row r="425" spans="1:12">
      <c r="A425" s="118" t="s">
        <v>26</v>
      </c>
      <c r="B425" s="193">
        <v>16</v>
      </c>
      <c r="C425" s="101">
        <v>11.280979328981282</v>
      </c>
      <c r="D425" s="217">
        <v>9.5764619209918189E-2</v>
      </c>
      <c r="E425" s="101">
        <v>-12.09425821157051</v>
      </c>
      <c r="F425" s="217">
        <v>9.3048859425635871E-2</v>
      </c>
      <c r="G425" s="101">
        <v>-4.7985845023614102</v>
      </c>
      <c r="H425" s="217">
        <v>0.49515071236800157</v>
      </c>
      <c r="I425" s="101">
        <v>1.5591656601073705</v>
      </c>
      <c r="J425" s="217">
        <v>0.92451019090455011</v>
      </c>
      <c r="K425" s="101">
        <v>14.426168802248638</v>
      </c>
      <c r="L425" s="217">
        <v>0.33696173810765839</v>
      </c>
    </row>
    <row r="426" spans="1:12">
      <c r="A426" s="118" t="s">
        <v>173</v>
      </c>
      <c r="B426" s="193">
        <v>17</v>
      </c>
      <c r="C426" s="101">
        <v>15.223294843710672</v>
      </c>
      <c r="D426" s="217">
        <v>3.35861622977345E-2</v>
      </c>
      <c r="E426" s="101">
        <v>-7.5590293074387764</v>
      </c>
      <c r="F426" s="217">
        <v>0.36858195330392274</v>
      </c>
      <c r="G426" s="101">
        <v>6.9144888172134795</v>
      </c>
      <c r="H426" s="217">
        <v>0.4867743624087939</v>
      </c>
      <c r="I426" s="101">
        <v>-6.351243803410048</v>
      </c>
      <c r="J426" s="217">
        <v>0.71884595735421575</v>
      </c>
      <c r="K426" s="101">
        <v>6.9758173964831292</v>
      </c>
      <c r="L426" s="217">
        <v>0.64374240979934094</v>
      </c>
    </row>
    <row r="427" spans="1:12">
      <c r="A427" s="118" t="s">
        <v>28</v>
      </c>
      <c r="B427" s="193">
        <v>18</v>
      </c>
      <c r="C427" s="101">
        <v>13.450646442290996</v>
      </c>
      <c r="D427" s="217">
        <v>7.656639177662268E-2</v>
      </c>
      <c r="E427" s="101">
        <v>0.55023326880582402</v>
      </c>
      <c r="F427" s="217">
        <v>0.95127738974499476</v>
      </c>
      <c r="G427" s="101">
        <v>6.0997390722859262</v>
      </c>
      <c r="H427" s="217">
        <v>0.58595041826354011</v>
      </c>
      <c r="I427" s="101">
        <v>20.954610778776907</v>
      </c>
      <c r="J427" s="217">
        <v>0.36686574187136523</v>
      </c>
      <c r="K427" s="101">
        <v>9.6431421166254481</v>
      </c>
      <c r="L427" s="217">
        <v>0.60807322689801313</v>
      </c>
    </row>
    <row r="428" spans="1:12">
      <c r="A428" s="118" t="s">
        <v>29</v>
      </c>
      <c r="B428" s="193">
        <v>19</v>
      </c>
      <c r="C428" s="101">
        <v>11.166468156494043</v>
      </c>
      <c r="D428" s="217">
        <v>8.1289688607040014E-2</v>
      </c>
      <c r="E428" s="101">
        <v>3.2408047677505514</v>
      </c>
      <c r="F428" s="217">
        <v>0.60025340899382906</v>
      </c>
      <c r="G428" s="101">
        <v>5.7669471557015441</v>
      </c>
      <c r="H428" s="217">
        <v>0.47459664218008724</v>
      </c>
      <c r="I428" s="101">
        <v>-9.0459063149798542</v>
      </c>
      <c r="J428" s="217">
        <v>0.35132600708884021</v>
      </c>
      <c r="K428" s="101">
        <v>28.444802702689735</v>
      </c>
      <c r="L428" s="217">
        <v>5.9230292757481984E-2</v>
      </c>
    </row>
    <row r="429" spans="1:12">
      <c r="A429" s="118" t="s">
        <v>30</v>
      </c>
      <c r="B429" s="193">
        <v>20</v>
      </c>
      <c r="C429" s="101">
        <v>5.0861054829437622</v>
      </c>
      <c r="D429" s="217">
        <v>0.47302086897770235</v>
      </c>
      <c r="E429" s="101">
        <v>-1.3290106694406798</v>
      </c>
      <c r="F429" s="217">
        <v>0.85454603709687216</v>
      </c>
      <c r="G429" s="101">
        <v>3.1245802334202617</v>
      </c>
      <c r="H429" s="217">
        <v>0.74198039674034466</v>
      </c>
      <c r="I429" s="101">
        <v>-13.741721286181358</v>
      </c>
      <c r="J429" s="217">
        <v>0.26936868563773297</v>
      </c>
      <c r="K429" s="101">
        <v>3.1385656343070103</v>
      </c>
      <c r="L429" s="217">
        <v>0.82959144470289969</v>
      </c>
    </row>
    <row r="430" spans="1:12">
      <c r="A430" s="118" t="s">
        <v>31</v>
      </c>
      <c r="B430" s="193">
        <v>21</v>
      </c>
      <c r="C430" s="101">
        <v>8.3190182216310387</v>
      </c>
      <c r="D430" s="217">
        <v>0.27606302316589515</v>
      </c>
      <c r="E430" s="101">
        <v>-5.5799173352833868</v>
      </c>
      <c r="F430" s="217">
        <v>0.48613967395460811</v>
      </c>
      <c r="G430" s="101">
        <v>-6.4413490852269133</v>
      </c>
      <c r="H430" s="217">
        <v>0.47146248713260563</v>
      </c>
      <c r="I430" s="101">
        <v>-7.7074186225449672</v>
      </c>
      <c r="J430" s="217">
        <v>0.63789925507597989</v>
      </c>
      <c r="K430" s="101">
        <v>2.7718507431286263</v>
      </c>
      <c r="L430" s="217">
        <v>0.87136074932429863</v>
      </c>
    </row>
    <row r="431" spans="1:12">
      <c r="A431" s="118" t="s">
        <v>32</v>
      </c>
      <c r="B431" s="193">
        <v>22</v>
      </c>
      <c r="C431" s="101">
        <v>13.590645271771665</v>
      </c>
      <c r="D431" s="217">
        <v>7.8643400189515322E-2</v>
      </c>
      <c r="E431" s="101">
        <v>0.76135416807347089</v>
      </c>
      <c r="F431" s="217">
        <v>0.9341535519830505</v>
      </c>
      <c r="G431" s="101">
        <v>11.736242729577992</v>
      </c>
      <c r="H431" s="217">
        <v>0.34555924142339822</v>
      </c>
      <c r="I431" s="101">
        <v>-11.632743501674433</v>
      </c>
      <c r="J431" s="217">
        <v>0.58720707675524753</v>
      </c>
      <c r="K431" s="101">
        <v>14.594907127161175</v>
      </c>
      <c r="L431" s="217">
        <v>0.45415466169001262</v>
      </c>
    </row>
    <row r="432" spans="1:12">
      <c r="A432" s="118" t="s">
        <v>33</v>
      </c>
      <c r="B432" s="193">
        <v>23</v>
      </c>
      <c r="C432" s="101">
        <v>11.720322913571348</v>
      </c>
      <c r="D432" s="217">
        <v>0.11997652099778644</v>
      </c>
      <c r="E432" s="101">
        <v>-3.0600685409573685</v>
      </c>
      <c r="F432" s="217">
        <v>0.70957035220603371</v>
      </c>
      <c r="G432" s="101">
        <v>1.8906016975541224</v>
      </c>
      <c r="H432" s="217">
        <v>0.84030455864789044</v>
      </c>
      <c r="I432" s="101">
        <v>-0.84519575079929932</v>
      </c>
      <c r="J432" s="217">
        <v>0.96004873400349378</v>
      </c>
      <c r="K432" s="101">
        <v>-2.7007125428108969</v>
      </c>
      <c r="L432" s="217">
        <v>0.8639381705918866</v>
      </c>
    </row>
    <row r="433" spans="1:38">
      <c r="A433" s="118" t="s">
        <v>34</v>
      </c>
      <c r="B433" s="193">
        <v>24</v>
      </c>
      <c r="C433" s="101">
        <v>13.236591860756524</v>
      </c>
      <c r="D433" s="217">
        <v>8.0798381796448077E-2</v>
      </c>
      <c r="E433" s="101">
        <v>6.6579987978153055</v>
      </c>
      <c r="F433" s="217">
        <v>0.41150741824795445</v>
      </c>
      <c r="G433" s="101">
        <v>13.702791980701351</v>
      </c>
      <c r="H433" s="217">
        <v>0.2622886132718798</v>
      </c>
      <c r="I433" s="101">
        <v>-6.9911357808726526</v>
      </c>
      <c r="J433" s="217">
        <v>0.74168058160042105</v>
      </c>
      <c r="K433" s="101">
        <v>16.488784623692517</v>
      </c>
      <c r="L433" s="217">
        <v>0.38739435596605143</v>
      </c>
    </row>
    <row r="434" spans="1:38">
      <c r="A434" s="118" t="s">
        <v>35</v>
      </c>
      <c r="B434" s="193">
        <v>25</v>
      </c>
      <c r="C434" s="101">
        <v>11.087030882583434</v>
      </c>
      <c r="D434" s="217">
        <v>9.213775395980392E-2</v>
      </c>
      <c r="E434" s="101">
        <v>-2.4528880666296358</v>
      </c>
      <c r="F434" s="217">
        <v>0.76392307841547646</v>
      </c>
      <c r="G434" s="101">
        <v>10.700587153819482</v>
      </c>
      <c r="H434" s="217">
        <v>0.32693732901836547</v>
      </c>
      <c r="I434" s="101">
        <v>-11.724330432668104</v>
      </c>
      <c r="J434" s="217">
        <v>0.61537516205716081</v>
      </c>
      <c r="K434" s="101">
        <v>19.549230621842643</v>
      </c>
      <c r="L434" s="217">
        <v>0.28530960518596582</v>
      </c>
    </row>
    <row r="435" spans="1:38">
      <c r="B435" s="193"/>
      <c r="D435" s="95"/>
      <c r="F435" s="95"/>
      <c r="H435" s="95"/>
      <c r="J435" s="95"/>
      <c r="L435" s="95"/>
    </row>
    <row r="436" spans="1:38">
      <c r="A436" s="118" t="s">
        <v>36</v>
      </c>
      <c r="C436" s="101"/>
      <c r="D436" s="373"/>
      <c r="E436" s="101"/>
      <c r="F436" s="373"/>
      <c r="G436" s="101"/>
      <c r="H436" s="373"/>
      <c r="I436" s="101"/>
      <c r="J436" s="373"/>
      <c r="K436" s="101"/>
      <c r="L436" s="373"/>
      <c r="M436" s="103"/>
      <c r="N436" s="373"/>
      <c r="O436" s="101"/>
      <c r="P436" s="373"/>
      <c r="R436" s="101"/>
      <c r="S436" s="373"/>
      <c r="T436" s="101"/>
      <c r="U436" s="373"/>
      <c r="V436" s="101"/>
      <c r="W436" s="373"/>
      <c r="X436" s="103"/>
      <c r="Y436" s="373"/>
      <c r="Z436" s="101"/>
      <c r="AA436" s="373"/>
      <c r="AC436" s="101"/>
      <c r="AD436" s="373"/>
      <c r="AE436" s="101"/>
      <c r="AF436" s="373"/>
      <c r="AG436" s="101"/>
      <c r="AH436" s="373"/>
      <c r="AI436" s="101"/>
      <c r="AJ436" s="373"/>
      <c r="AK436" s="101"/>
      <c r="AL436" s="373"/>
    </row>
    <row r="438" spans="1:38">
      <c r="B438" s="388" t="s">
        <v>223</v>
      </c>
      <c r="C438" s="388"/>
    </row>
    <row r="439" spans="1:38">
      <c r="B439" s="389" t="s">
        <v>235</v>
      </c>
      <c r="C439" s="101"/>
      <c r="D439" s="389" t="s">
        <v>166</v>
      </c>
      <c r="E439" s="101"/>
      <c r="F439" s="389" t="s">
        <v>236</v>
      </c>
      <c r="G439" s="101"/>
      <c r="H439" s="389" t="s">
        <v>237</v>
      </c>
      <c r="I439" s="101"/>
      <c r="J439" s="389" t="s">
        <v>238</v>
      </c>
    </row>
    <row r="440" spans="1:38">
      <c r="B440" s="393" t="s">
        <v>239</v>
      </c>
      <c r="C440" s="394" t="s">
        <v>10</v>
      </c>
      <c r="D440" s="393" t="s">
        <v>239</v>
      </c>
      <c r="E440" s="394" t="s">
        <v>10</v>
      </c>
      <c r="F440" s="393" t="s">
        <v>239</v>
      </c>
      <c r="G440" s="394" t="s">
        <v>10</v>
      </c>
      <c r="H440" s="393" t="s">
        <v>239</v>
      </c>
      <c r="I440" s="394" t="s">
        <v>10</v>
      </c>
      <c r="J440" s="393" t="s">
        <v>239</v>
      </c>
      <c r="K440" s="394" t="s">
        <v>10</v>
      </c>
    </row>
    <row r="441" spans="1:38">
      <c r="A441" s="207" t="s">
        <v>11</v>
      </c>
      <c r="B441" s="395">
        <v>7.5817393410719136E-2</v>
      </c>
      <c r="C441" s="396">
        <v>0.99476565020630781</v>
      </c>
      <c r="D441" s="395">
        <v>-14.302986248085986</v>
      </c>
      <c r="E441" s="396">
        <v>9.9906299892279393E-2</v>
      </c>
      <c r="F441" s="395">
        <v>18.271666777459554</v>
      </c>
      <c r="G441" s="396">
        <v>8.7758140944226182E-2</v>
      </c>
      <c r="H441" s="395">
        <v>22.333847970209199</v>
      </c>
      <c r="I441" s="396">
        <v>2.900407908019615E-2</v>
      </c>
      <c r="J441" s="395">
        <v>212.37509218499335</v>
      </c>
      <c r="K441" s="396">
        <v>1.7375449962939708E-2</v>
      </c>
    </row>
    <row r="442" spans="1:38">
      <c r="A442" s="207" t="s">
        <v>12</v>
      </c>
      <c r="B442" s="390">
        <v>8.8205117548003162</v>
      </c>
      <c r="C442" s="392">
        <v>0.47808011900655101</v>
      </c>
      <c r="D442" s="390">
        <v>-12.782343703071836</v>
      </c>
      <c r="E442" s="392">
        <v>0.12825044737295965</v>
      </c>
      <c r="F442" s="390">
        <v>22.211252332106973</v>
      </c>
      <c r="G442" s="392">
        <v>4.538079070312457E-2</v>
      </c>
      <c r="H442" s="390">
        <v>20.41939952146069</v>
      </c>
      <c r="I442" s="392">
        <v>6.0014144328892453E-2</v>
      </c>
      <c r="J442" s="390">
        <v>223.48057896303027</v>
      </c>
      <c r="K442" s="392">
        <v>2.0551795999742981E-2</v>
      </c>
    </row>
    <row r="443" spans="1:38">
      <c r="A443" s="207" t="s">
        <v>24</v>
      </c>
      <c r="B443" s="390">
        <v>-22.159641102547774</v>
      </c>
      <c r="C443" s="392">
        <v>4.0473983097122218E-2</v>
      </c>
      <c r="D443" s="390">
        <v>-19.199283107040351</v>
      </c>
      <c r="E443" s="392">
        <v>2.6614338415894629E-2</v>
      </c>
      <c r="F443" s="390">
        <v>20.934974997812866</v>
      </c>
      <c r="G443" s="392">
        <v>7.5184796478281538E-2</v>
      </c>
      <c r="H443" s="390">
        <v>20.241899874764343</v>
      </c>
      <c r="I443" s="392">
        <v>2.4738260666393647E-2</v>
      </c>
      <c r="J443" s="390">
        <v>200.00682256919578</v>
      </c>
      <c r="K443" s="392">
        <v>9.2819810083098146E-3</v>
      </c>
    </row>
    <row r="444" spans="1:38">
      <c r="A444" s="207" t="s">
        <v>14</v>
      </c>
      <c r="B444" s="390">
        <v>-22.174642375742255</v>
      </c>
      <c r="C444" s="392">
        <v>6.1521921047728335E-2</v>
      </c>
      <c r="D444" s="390">
        <v>-12.534491313396753</v>
      </c>
      <c r="E444" s="392">
        <v>0.11505041757284429</v>
      </c>
      <c r="F444" s="390">
        <v>40.542512846103399</v>
      </c>
      <c r="G444" s="392">
        <v>1.2506841098392084E-2</v>
      </c>
      <c r="H444" s="390">
        <v>33.579225773198232</v>
      </c>
      <c r="I444" s="392">
        <v>4.9365888203390775E-3</v>
      </c>
      <c r="J444" s="390">
        <v>171.34687992914303</v>
      </c>
      <c r="K444" s="392">
        <v>2.3319248932947161E-2</v>
      </c>
    </row>
    <row r="445" spans="1:38">
      <c r="A445" s="207" t="s">
        <v>15</v>
      </c>
      <c r="B445" s="390">
        <v>-12.739766403422545</v>
      </c>
      <c r="C445" s="392">
        <v>0.26092122482082802</v>
      </c>
      <c r="D445" s="390">
        <v>-12.456060935834538</v>
      </c>
      <c r="E445" s="392">
        <v>0.11506550106244851</v>
      </c>
      <c r="F445" s="390">
        <v>35.771570755831618</v>
      </c>
      <c r="G445" s="392">
        <v>1.1968188943668145E-2</v>
      </c>
      <c r="H445" s="390">
        <v>30.372040815218288</v>
      </c>
      <c r="I445" s="392">
        <v>8.1677689109549093E-3</v>
      </c>
      <c r="J445" s="390">
        <v>214.8371383427706</v>
      </c>
      <c r="K445" s="392">
        <v>1.6671824446028403E-2</v>
      </c>
    </row>
    <row r="446" spans="1:38">
      <c r="A446" s="207" t="s">
        <v>16</v>
      </c>
      <c r="B446" s="390">
        <v>-14.849936853970236</v>
      </c>
      <c r="C446" s="392">
        <v>0.20760842922513978</v>
      </c>
      <c r="D446" s="390">
        <v>-20.964742130363572</v>
      </c>
      <c r="E446" s="392">
        <v>4.2395504161683098E-2</v>
      </c>
      <c r="F446" s="390">
        <v>3.354431240764467</v>
      </c>
      <c r="G446" s="392">
        <v>0.73098226130467725</v>
      </c>
      <c r="H446" s="390">
        <v>15.305041412129608</v>
      </c>
      <c r="I446" s="392">
        <v>5.4534923790810978E-2</v>
      </c>
      <c r="J446" s="390">
        <v>194.05748760818634</v>
      </c>
      <c r="K446" s="392">
        <v>7.74643617112833E-3</v>
      </c>
    </row>
    <row r="447" spans="1:38">
      <c r="A447" s="207" t="s">
        <v>17</v>
      </c>
      <c r="B447" s="390">
        <v>-33.531843249038459</v>
      </c>
      <c r="C447" s="392">
        <v>1.4022393602170372E-2</v>
      </c>
      <c r="D447" s="390">
        <v>-13.742532032168867</v>
      </c>
      <c r="E447" s="392">
        <v>7.6464803501240755E-2</v>
      </c>
      <c r="F447" s="390">
        <v>53.798632755166288</v>
      </c>
      <c r="G447" s="392">
        <v>2.9793286774714763E-3</v>
      </c>
      <c r="H447" s="390">
        <v>37.176288581905027</v>
      </c>
      <c r="I447" s="392">
        <v>1.4781663364452915E-3</v>
      </c>
      <c r="J447" s="390">
        <v>158.30297109735446</v>
      </c>
      <c r="K447" s="392">
        <v>2.0756533520210563E-2</v>
      </c>
    </row>
    <row r="448" spans="1:38">
      <c r="A448" s="207" t="s">
        <v>18</v>
      </c>
      <c r="B448" s="390">
        <v>-24.357047307360819</v>
      </c>
      <c r="C448" s="392">
        <v>2.7291997856202888E-2</v>
      </c>
      <c r="D448" s="390">
        <v>-15.053463996796159</v>
      </c>
      <c r="E448" s="392">
        <v>6.4686943817207285E-2</v>
      </c>
      <c r="F448" s="390">
        <v>37.694669491542541</v>
      </c>
      <c r="G448" s="392">
        <v>8.4282810177647334E-3</v>
      </c>
      <c r="H448" s="390">
        <v>29.512512175228995</v>
      </c>
      <c r="I448" s="392">
        <v>6.6507913593465643E-3</v>
      </c>
      <c r="J448" s="390">
        <v>202.16322713749582</v>
      </c>
      <c r="K448" s="392">
        <v>1.265012303232077E-2</v>
      </c>
    </row>
    <row r="449" spans="1:11">
      <c r="A449" s="207" t="s">
        <v>19</v>
      </c>
      <c r="B449" s="390">
        <v>-17.094398957149711</v>
      </c>
      <c r="C449" s="392">
        <v>0.16525151550409289</v>
      </c>
      <c r="D449" s="390">
        <v>-27.543029573035998</v>
      </c>
      <c r="E449" s="392">
        <v>2.8259240863472476E-2</v>
      </c>
      <c r="F449" s="390">
        <v>-16.600916226122408</v>
      </c>
      <c r="G449" s="392">
        <v>0.1066124172634898</v>
      </c>
      <c r="H449" s="390">
        <v>3.9021446484545336E-2</v>
      </c>
      <c r="I449" s="392">
        <v>0.99617768144831131</v>
      </c>
      <c r="J449" s="390">
        <v>170.35001948070664</v>
      </c>
      <c r="K449" s="392">
        <v>1.4212251445526528E-3</v>
      </c>
    </row>
    <row r="450" spans="1:11">
      <c r="A450" s="207" t="s">
        <v>20</v>
      </c>
      <c r="B450" s="390">
        <v>-0.86346855171342218</v>
      </c>
      <c r="C450" s="392">
        <v>0.93896902316681685</v>
      </c>
      <c r="D450" s="390">
        <v>-23.11722563714461</v>
      </c>
      <c r="E450" s="392">
        <v>7.2197282966366225E-2</v>
      </c>
      <c r="F450" s="390">
        <v>-19.210909372289212</v>
      </c>
      <c r="G450" s="392">
        <v>7.952617400873481E-2</v>
      </c>
      <c r="H450" s="390">
        <v>-2.5825968479992585</v>
      </c>
      <c r="I450" s="392">
        <v>0.77144511654306402</v>
      </c>
      <c r="J450" s="390">
        <v>208.91503650730576</v>
      </c>
      <c r="K450" s="392">
        <v>9.5629156159657898E-4</v>
      </c>
    </row>
    <row r="451" spans="1:11">
      <c r="A451" s="207" t="s">
        <v>21</v>
      </c>
      <c r="B451" s="390">
        <v>-25.478404005521586</v>
      </c>
      <c r="C451" s="392">
        <v>2.4609218012920663E-2</v>
      </c>
      <c r="D451" s="390">
        <v>-10.145528742317259</v>
      </c>
      <c r="E451" s="392">
        <v>0.14597670176212008</v>
      </c>
      <c r="F451" s="390">
        <v>56.8890916714304</v>
      </c>
      <c r="G451" s="392">
        <v>2.8057745570999066E-3</v>
      </c>
      <c r="H451" s="390">
        <v>39.673020166775089</v>
      </c>
      <c r="I451" s="392">
        <v>2.4974314687640268E-3</v>
      </c>
      <c r="J451" s="390">
        <v>190.05933428790357</v>
      </c>
      <c r="K451" s="392">
        <v>2.3795513095891986E-2</v>
      </c>
    </row>
    <row r="452" spans="1:11">
      <c r="A452" s="207" t="s">
        <v>22</v>
      </c>
      <c r="B452" s="390">
        <v>-29.316737279935907</v>
      </c>
      <c r="C452" s="392">
        <v>1.3412539430828227E-2</v>
      </c>
      <c r="D452" s="390">
        <v>-27.594549404774192</v>
      </c>
      <c r="E452" s="392">
        <v>5.7550923541476746E-3</v>
      </c>
      <c r="F452" s="390">
        <v>-16.544122045830548</v>
      </c>
      <c r="G452" s="392">
        <v>8.6541498285503324E-2</v>
      </c>
      <c r="H452" s="390">
        <v>-2.7026115241238959</v>
      </c>
      <c r="I452" s="392">
        <v>0.73506829667830464</v>
      </c>
      <c r="J452" s="390">
        <v>150.71517063889434</v>
      </c>
      <c r="K452" s="392">
        <v>1.0895321522394698E-3</v>
      </c>
    </row>
    <row r="453" spans="1:11">
      <c r="A453" s="207" t="s">
        <v>23</v>
      </c>
      <c r="B453" s="390">
        <v>5.7255465097580673</v>
      </c>
      <c r="C453" s="392">
        <v>0.6134061038304478</v>
      </c>
      <c r="D453" s="390">
        <v>-27.969562221515847</v>
      </c>
      <c r="E453" s="392">
        <v>5.5428109035971E-2</v>
      </c>
      <c r="F453" s="390">
        <v>-40.541511450907706</v>
      </c>
      <c r="G453" s="392">
        <v>4.9927297263832222E-3</v>
      </c>
      <c r="H453" s="390">
        <v>-9.2278344754928057</v>
      </c>
      <c r="I453" s="392">
        <v>0.43844225974869322</v>
      </c>
      <c r="J453" s="390">
        <v>163.22684777295632</v>
      </c>
      <c r="K453" s="392">
        <v>4.012992082787832E-4</v>
      </c>
    </row>
    <row r="454" spans="1:11">
      <c r="A454" s="207" t="s">
        <v>13</v>
      </c>
      <c r="B454" s="390">
        <v>-24.411895898127156</v>
      </c>
      <c r="C454" s="392">
        <v>4.4219103586584547E-2</v>
      </c>
      <c r="D454" s="390">
        <v>-10.971692645176958</v>
      </c>
      <c r="E454" s="392">
        <v>0.12440590789848238</v>
      </c>
      <c r="F454" s="390">
        <v>53.113730995088083</v>
      </c>
      <c r="G454" s="392">
        <v>4.748821553376247E-3</v>
      </c>
      <c r="H454" s="390">
        <v>37.484696184900216</v>
      </c>
      <c r="I454" s="392">
        <v>3.3129878940113731E-3</v>
      </c>
      <c r="J454" s="390">
        <v>140.33725986442721</v>
      </c>
      <c r="K454" s="392">
        <v>3.6334267521528664E-2</v>
      </c>
    </row>
    <row r="455" spans="1:11">
      <c r="A455" s="207" t="s">
        <v>241</v>
      </c>
      <c r="B455" s="390">
        <v>-16.376434507867906</v>
      </c>
      <c r="C455" s="392">
        <v>8.1751911816185491E-2</v>
      </c>
      <c r="D455" s="390">
        <v>25.452954338358346</v>
      </c>
      <c r="E455" s="392">
        <v>7.6042254754586317E-3</v>
      </c>
      <c r="F455" s="390">
        <v>104.71274887289917</v>
      </c>
      <c r="G455" s="392">
        <v>1.6801824908672859E-2</v>
      </c>
      <c r="H455" s="390">
        <v>68.70352882480195</v>
      </c>
      <c r="I455" s="392">
        <v>1.2290300039244867E-3</v>
      </c>
      <c r="J455" s="390">
        <v>344.45771383437057</v>
      </c>
      <c r="K455" s="392">
        <v>2.9178486134879097E-2</v>
      </c>
    </row>
    <row r="456" spans="1:11">
      <c r="A456" s="207" t="s">
        <v>26</v>
      </c>
      <c r="B456" s="390">
        <v>-34.866983480377861</v>
      </c>
      <c r="C456" s="392">
        <v>3.4253282361183563E-3</v>
      </c>
      <c r="D456" s="390">
        <v>-34.686839436553974</v>
      </c>
      <c r="E456" s="392">
        <v>7.5617365298786994E-3</v>
      </c>
      <c r="F456" s="390">
        <v>-31.601507973887909</v>
      </c>
      <c r="G456" s="392">
        <v>2.4585905648575957E-3</v>
      </c>
      <c r="H456" s="390">
        <v>-12.053557477708571</v>
      </c>
      <c r="I456" s="392">
        <v>0.20232793310048214</v>
      </c>
      <c r="J456" s="390">
        <v>146.4160669018118</v>
      </c>
      <c r="K456" s="392">
        <v>5.8172990597105134E-4</v>
      </c>
    </row>
    <row r="457" spans="1:11">
      <c r="A457" s="207" t="s">
        <v>27</v>
      </c>
      <c r="B457" s="101">
        <v>-43.078147912875274</v>
      </c>
      <c r="C457" s="102">
        <v>1.3377113061836077E-3</v>
      </c>
      <c r="D457" s="101">
        <v>-38.00976079085158</v>
      </c>
      <c r="E457" s="102">
        <v>7.8530644671356547E-3</v>
      </c>
      <c r="F457" s="101">
        <v>-47.711248422530986</v>
      </c>
      <c r="G457" s="102">
        <v>1.4156413584235125E-3</v>
      </c>
      <c r="H457" s="101">
        <v>-24.327016716000774</v>
      </c>
      <c r="I457" s="102">
        <v>7.4345592382213152E-2</v>
      </c>
      <c r="J457" s="101">
        <v>80.565049605176256</v>
      </c>
      <c r="K457" s="102">
        <v>9.3589419587673697E-4</v>
      </c>
    </row>
    <row r="458" spans="1:11">
      <c r="A458" s="207" t="s">
        <v>28</v>
      </c>
      <c r="B458" s="390">
        <v>-22.986459297458037</v>
      </c>
      <c r="C458" s="392">
        <v>3.7435304534868388E-2</v>
      </c>
      <c r="D458" s="390">
        <v>-31.84014126517868</v>
      </c>
      <c r="E458" s="392">
        <v>1.9177742116493288E-2</v>
      </c>
      <c r="F458" s="390">
        <v>-44.581939259605861</v>
      </c>
      <c r="G458" s="392">
        <v>6.0151366862555835E-3</v>
      </c>
      <c r="H458" s="390">
        <v>-17.705953835319718</v>
      </c>
      <c r="I458" s="392">
        <v>0.25483457614828564</v>
      </c>
      <c r="J458" s="390">
        <v>92.507672251162731</v>
      </c>
      <c r="K458" s="392">
        <v>1.9879701605475981E-3</v>
      </c>
    </row>
    <row r="459" spans="1:11">
      <c r="A459" s="207" t="s">
        <v>29</v>
      </c>
      <c r="B459" s="390">
        <v>-37.994194409283189</v>
      </c>
      <c r="C459" s="392">
        <v>9.2164574413084958E-3</v>
      </c>
      <c r="D459" s="390">
        <v>-21.34072255279888</v>
      </c>
      <c r="E459" s="392">
        <v>9.7934435773133609E-3</v>
      </c>
      <c r="F459" s="390">
        <v>38.543783546857057</v>
      </c>
      <c r="G459" s="392">
        <v>1.3730159449828935E-2</v>
      </c>
      <c r="H459" s="390">
        <v>20.469389681961001</v>
      </c>
      <c r="I459" s="392">
        <v>2.6205002084377815E-2</v>
      </c>
      <c r="J459" s="390">
        <v>111.02335627309226</v>
      </c>
      <c r="K459" s="392">
        <v>4.7605103701772858E-2</v>
      </c>
    </row>
    <row r="460" spans="1:11">
      <c r="A460" s="207" t="s">
        <v>30</v>
      </c>
      <c r="B460" s="390">
        <v>-31.91812895662191</v>
      </c>
      <c r="C460" s="392">
        <v>1.1043249295452579E-2</v>
      </c>
      <c r="D460" s="390">
        <v>-28.767311550457954</v>
      </c>
      <c r="E460" s="392">
        <v>5.1733392802354988E-3</v>
      </c>
      <c r="F460" s="390">
        <v>4.1137287052577598</v>
      </c>
      <c r="G460" s="392">
        <v>0.72357700183050688</v>
      </c>
      <c r="H460" s="390">
        <v>10.477184323769716</v>
      </c>
      <c r="I460" s="392">
        <v>0.21564487414206279</v>
      </c>
      <c r="J460" s="390">
        <v>163.54273885154248</v>
      </c>
      <c r="K460" s="392">
        <v>3.8957712577926389E-3</v>
      </c>
    </row>
    <row r="461" spans="1:11">
      <c r="A461" s="397" t="s">
        <v>31</v>
      </c>
      <c r="B461" s="390">
        <v>-67.809871878221401</v>
      </c>
      <c r="C461" s="392">
        <v>4.3166143199190989E-3</v>
      </c>
      <c r="D461" s="390">
        <v>-54.887358966238409</v>
      </c>
      <c r="E461" s="392">
        <v>1.7493631591088485E-4</v>
      </c>
      <c r="F461" s="390">
        <v>-63.148005752431324</v>
      </c>
      <c r="G461" s="392">
        <v>1.1562836535898115E-3</v>
      </c>
      <c r="H461" s="390">
        <v>-50.102202597563227</v>
      </c>
      <c r="I461" s="392">
        <v>1.2819400681506187E-3</v>
      </c>
      <c r="J461" s="390">
        <v>27.80696641480333</v>
      </c>
      <c r="K461" s="392">
        <v>2.2812937415845863E-2</v>
      </c>
    </row>
    <row r="462" spans="1:11">
      <c r="A462" s="207" t="s">
        <v>32</v>
      </c>
      <c r="B462" s="390">
        <v>-62.086481312890186</v>
      </c>
      <c r="C462" s="392">
        <v>1.4490370509679233E-4</v>
      </c>
      <c r="D462" s="390">
        <v>-39.95068236400779</v>
      </c>
      <c r="E462" s="392">
        <v>2.8930661863635627E-3</v>
      </c>
      <c r="F462" s="390">
        <v>-57.970898281043283</v>
      </c>
      <c r="G462" s="392">
        <v>2.0961358829863258E-3</v>
      </c>
      <c r="H462" s="390">
        <v>-38.2671623800586</v>
      </c>
      <c r="I462" s="392">
        <v>3.6262911416930062E-2</v>
      </c>
      <c r="J462" s="390">
        <v>31.738618204617701</v>
      </c>
      <c r="K462" s="392">
        <v>2.244809536543917E-2</v>
      </c>
    </row>
    <row r="463" spans="1:11">
      <c r="A463" s="397" t="s">
        <v>33</v>
      </c>
      <c r="B463" s="390">
        <v>-63.137956543063254</v>
      </c>
      <c r="C463" s="392">
        <v>1.2478402155234256E-3</v>
      </c>
      <c r="D463" s="390">
        <v>-44.874621425762449</v>
      </c>
      <c r="E463" s="392">
        <v>8.5904638263803381E-4</v>
      </c>
      <c r="F463" s="390">
        <v>-56.572479789733457</v>
      </c>
      <c r="G463" s="392">
        <v>1.5422633716882897E-4</v>
      </c>
      <c r="H463" s="390">
        <v>-40.490369541338026</v>
      </c>
      <c r="I463" s="392">
        <v>4.5200142429410077E-3</v>
      </c>
      <c r="J463" s="390">
        <v>52.289580525934845</v>
      </c>
      <c r="K463" s="392">
        <v>1.0351660388540447E-3</v>
      </c>
    </row>
    <row r="464" spans="1:11">
      <c r="A464" s="207" t="s">
        <v>34</v>
      </c>
      <c r="B464" s="390">
        <v>-76.484038038385677</v>
      </c>
      <c r="C464" s="392">
        <v>6.9414841634622398E-3</v>
      </c>
      <c r="D464" s="390">
        <v>-44.654501705867503</v>
      </c>
      <c r="E464" s="392">
        <v>7.7528517402054463E-4</v>
      </c>
      <c r="F464" s="390">
        <v>-61.212140650420125</v>
      </c>
      <c r="G464" s="392">
        <v>2.8169023435528572E-3</v>
      </c>
      <c r="H464" s="390">
        <v>-46.867642814366668</v>
      </c>
      <c r="I464" s="392">
        <v>1.3263173140412341E-2</v>
      </c>
      <c r="J464" s="390">
        <v>13.66764297800945</v>
      </c>
      <c r="K464" s="392">
        <v>0.15697248463896374</v>
      </c>
    </row>
    <row r="465" spans="1:11">
      <c r="A465" s="207" t="s">
        <v>242</v>
      </c>
      <c r="B465" s="390">
        <v>-83.529025503416591</v>
      </c>
      <c r="C465" s="391">
        <v>1.1615971678552939E-2</v>
      </c>
      <c r="D465" s="390">
        <v>-35.664716331945542</v>
      </c>
      <c r="E465" s="391">
        <v>1.3989195346804132E-4</v>
      </c>
      <c r="F465" s="390">
        <v>-52.325735785328995</v>
      </c>
      <c r="G465" s="391">
        <v>2.9131729817370121E-5</v>
      </c>
      <c r="H465" s="390">
        <v>-47.066339198478204</v>
      </c>
      <c r="I465" s="391">
        <v>4.792080763117797E-3</v>
      </c>
      <c r="J465" s="390">
        <v>9.4710754314010703</v>
      </c>
      <c r="K465" s="391">
        <v>0.26220119575352729</v>
      </c>
    </row>
    <row r="466" spans="1:11">
      <c r="A466" s="207" t="s">
        <v>240</v>
      </c>
      <c r="B466" s="390">
        <v>-40.44608873141653</v>
      </c>
      <c r="C466" s="392">
        <v>8.5923898055920655E-4</v>
      </c>
      <c r="D466" s="390">
        <v>-25.674932683184643</v>
      </c>
      <c r="E466" s="392">
        <v>3.9024231730382161E-3</v>
      </c>
      <c r="F466" s="390">
        <v>-15.372101039306912</v>
      </c>
      <c r="G466" s="392">
        <v>9.8700021810713578E-2</v>
      </c>
      <c r="H466" s="390">
        <v>-8.6836218365172062</v>
      </c>
      <c r="I466" s="392">
        <v>0.25720152303260924</v>
      </c>
      <c r="J466" s="390">
        <v>135.18605912136701</v>
      </c>
      <c r="K466" s="392">
        <v>4.6567602680474862E-4</v>
      </c>
    </row>
    <row r="467" spans="1:11">
      <c r="A467" s="207"/>
      <c r="B467" s="390"/>
      <c r="C467" s="392"/>
      <c r="D467" s="390"/>
      <c r="E467" s="392"/>
      <c r="F467" s="390"/>
      <c r="G467" s="392"/>
      <c r="H467" s="390"/>
      <c r="I467" s="392"/>
      <c r="J467" s="390"/>
      <c r="K467" s="392"/>
    </row>
    <row r="468" spans="1:11">
      <c r="A468" s="207" t="s">
        <v>188</v>
      </c>
      <c r="B468" s="390">
        <v>-6.6887639582062448</v>
      </c>
      <c r="C468" s="392">
        <v>0.53712468254072387</v>
      </c>
      <c r="D468" s="390">
        <v>-27.553682884443877</v>
      </c>
      <c r="E468" s="392">
        <v>4.2109738237478725E-2</v>
      </c>
      <c r="F468" s="390">
        <v>-34.125623229664662</v>
      </c>
      <c r="G468" s="392">
        <v>8.414286519095017E-3</v>
      </c>
      <c r="H468" s="390">
        <v>-10.354238927537827</v>
      </c>
      <c r="I468" s="392">
        <v>0.35802872531985097</v>
      </c>
      <c r="J468" s="390">
        <v>156.29505214651246</v>
      </c>
      <c r="K468" s="392">
        <v>4.942168301443117E-4</v>
      </c>
    </row>
    <row r="469" spans="1:11">
      <c r="A469" s="207" t="s">
        <v>189</v>
      </c>
      <c r="B469" s="390">
        <v>-23.947357319475234</v>
      </c>
      <c r="C469" s="392">
        <v>1.7326607718642605E-2</v>
      </c>
      <c r="D469" s="390">
        <v>0.83676982786530241</v>
      </c>
      <c r="E469" s="392">
        <v>0.89364745504248755</v>
      </c>
      <c r="F469" s="390">
        <v>84.774279526141598</v>
      </c>
      <c r="G469" s="392">
        <v>2.6076776836859356E-3</v>
      </c>
      <c r="H469" s="390">
        <v>50.706151192009429</v>
      </c>
      <c r="I469" s="392">
        <v>1.4340448952135719E-3</v>
      </c>
      <c r="J469" s="390">
        <v>204.72213962599676</v>
      </c>
      <c r="K469" s="392">
        <v>3.8495902221043536E-2</v>
      </c>
    </row>
    <row r="470" spans="1:11">
      <c r="A470" s="207" t="s">
        <v>190</v>
      </c>
      <c r="B470" s="390">
        <v>-5.2035020716398712</v>
      </c>
      <c r="C470" s="392">
        <v>0.64807162945463936</v>
      </c>
      <c r="D470" s="390">
        <v>-15.836584738107174</v>
      </c>
      <c r="E470" s="392">
        <v>7.5594706233540143E-2</v>
      </c>
      <c r="F470" s="390">
        <v>16.713155644071282</v>
      </c>
      <c r="G470" s="392">
        <v>0.10816996329821105</v>
      </c>
      <c r="H470" s="390">
        <v>20.789915538162258</v>
      </c>
      <c r="I470" s="392">
        <v>3.0650543240230706E-2</v>
      </c>
      <c r="J470" s="390">
        <v>212.23530612224843</v>
      </c>
      <c r="K470" s="392">
        <v>1.4302710834175263E-2</v>
      </c>
    </row>
    <row r="471" spans="1:11">
      <c r="A471" s="207" t="s">
        <v>191</v>
      </c>
      <c r="B471" s="390">
        <v>-77.010887929476311</v>
      </c>
      <c r="C471" s="392">
        <v>6.1719839316496097E-3</v>
      </c>
      <c r="D471" s="390">
        <v>-42.521783566586116</v>
      </c>
      <c r="E471" s="392">
        <v>2.5289516628629994E-4</v>
      </c>
      <c r="F471" s="390">
        <v>-58.378972021673114</v>
      </c>
      <c r="G471" s="392">
        <v>1.8883891223229186E-4</v>
      </c>
      <c r="H471" s="390">
        <v>-46.583181335914944</v>
      </c>
      <c r="I471" s="392">
        <v>5.0545897068887133E-3</v>
      </c>
      <c r="J471" s="390">
        <v>20.125487529883046</v>
      </c>
      <c r="K471" s="392">
        <v>5.2446714130156995E-2</v>
      </c>
    </row>
    <row r="472" spans="1:11">
      <c r="A472" s="207" t="s">
        <v>192</v>
      </c>
      <c r="B472" s="390">
        <v>-30.518996571998908</v>
      </c>
      <c r="C472" s="392">
        <v>1.0418820842768366E-2</v>
      </c>
      <c r="D472" s="390">
        <v>-30.217990354596076</v>
      </c>
      <c r="E472" s="392">
        <v>8.9408386833525182E-3</v>
      </c>
      <c r="F472" s="390">
        <v>-23.561174237666059</v>
      </c>
      <c r="G472" s="392">
        <v>1.8747740254165791E-2</v>
      </c>
      <c r="H472" s="390">
        <v>-7.3620837229061848</v>
      </c>
      <c r="I472" s="392">
        <v>0.38867303620610083</v>
      </c>
      <c r="J472" s="390">
        <v>148.82100084930093</v>
      </c>
      <c r="K472" s="392">
        <v>6.8151529352909648E-4</v>
      </c>
    </row>
    <row r="475" spans="1:11">
      <c r="B475" s="388" t="s">
        <v>245</v>
      </c>
      <c r="C475" s="388"/>
    </row>
    <row r="476" spans="1:11">
      <c r="B476" s="389" t="s">
        <v>235</v>
      </c>
      <c r="C476" s="101"/>
      <c r="D476" s="389" t="s">
        <v>166</v>
      </c>
      <c r="E476" s="101"/>
      <c r="F476" s="389" t="s">
        <v>236</v>
      </c>
      <c r="G476" s="101"/>
      <c r="H476" s="389" t="s">
        <v>237</v>
      </c>
      <c r="I476" s="101"/>
      <c r="J476" s="389" t="s">
        <v>238</v>
      </c>
    </row>
    <row r="477" spans="1:11">
      <c r="B477" s="393" t="s">
        <v>246</v>
      </c>
      <c r="C477" s="394" t="s">
        <v>10</v>
      </c>
      <c r="D477" s="393" t="s">
        <v>239</v>
      </c>
      <c r="E477" s="394" t="s">
        <v>10</v>
      </c>
      <c r="F477" s="393" t="s">
        <v>239</v>
      </c>
      <c r="G477" s="394" t="s">
        <v>10</v>
      </c>
      <c r="H477" s="393" t="s">
        <v>239</v>
      </c>
      <c r="I477" s="394" t="s">
        <v>10</v>
      </c>
      <c r="J477" s="393" t="s">
        <v>239</v>
      </c>
      <c r="K477" s="394" t="s">
        <v>10</v>
      </c>
    </row>
    <row r="478" spans="1:11">
      <c r="A478" s="207" t="s">
        <v>11</v>
      </c>
      <c r="B478" s="395">
        <v>1.4792364500000001</v>
      </c>
      <c r="C478" s="396">
        <v>2.2602643403303842E-3</v>
      </c>
      <c r="D478" s="395">
        <v>0.54294403333333463</v>
      </c>
      <c r="E478" s="396">
        <v>3.6374364020085904E-2</v>
      </c>
      <c r="F478" s="395">
        <v>0.83183265000000617</v>
      </c>
      <c r="G478" s="396">
        <v>1.4384094164182821E-3</v>
      </c>
      <c r="H478" s="395">
        <v>1.0543374333333375</v>
      </c>
      <c r="I478" s="396">
        <v>4.9877120238680205E-3</v>
      </c>
      <c r="J478" s="395">
        <v>1.2653014333333363</v>
      </c>
      <c r="K478" s="396">
        <v>8.4312202432896633E-4</v>
      </c>
    </row>
    <row r="479" spans="1:11">
      <c r="A479" s="207" t="s">
        <v>12</v>
      </c>
      <c r="B479" s="390">
        <v>1.5371880916666665</v>
      </c>
      <c r="C479" s="392">
        <v>2.4882460554331337E-3</v>
      </c>
      <c r="D479" s="390">
        <v>0.57660523333333025</v>
      </c>
      <c r="E479" s="392">
        <v>3.0119773032293625E-2</v>
      </c>
      <c r="F479" s="390">
        <v>0.84363249999999823</v>
      </c>
      <c r="G479" s="392">
        <v>1.171116848857397E-3</v>
      </c>
      <c r="H479" s="390">
        <v>1.0385371000000028</v>
      </c>
      <c r="I479" s="392">
        <v>1.2439208533061196E-2</v>
      </c>
      <c r="J479" s="390">
        <v>1.2865153333333321</v>
      </c>
      <c r="K479" s="392">
        <v>1.0536942441066223E-3</v>
      </c>
    </row>
    <row r="480" spans="1:11">
      <c r="A480" s="207" t="s">
        <v>13</v>
      </c>
      <c r="B480" s="390">
        <v>1.158449416666667</v>
      </c>
      <c r="C480" s="392">
        <v>6.8016937128162931E-3</v>
      </c>
      <c r="D480" s="390">
        <v>0.57293198333333528</v>
      </c>
      <c r="E480" s="392">
        <v>2.0839103752065356E-2</v>
      </c>
      <c r="F480" s="390">
        <v>0.69458513333334082</v>
      </c>
      <c r="G480" s="392">
        <v>4.2748063643062483E-3</v>
      </c>
      <c r="H480" s="390">
        <v>1.1168124333333331</v>
      </c>
      <c r="I480" s="392">
        <v>7.1655029854005362E-4</v>
      </c>
      <c r="J480" s="390">
        <v>0.998464033333331</v>
      </c>
      <c r="K480" s="392">
        <v>2.1513031515974965E-3</v>
      </c>
    </row>
    <row r="481" spans="1:11">
      <c r="A481" s="207" t="s">
        <v>14</v>
      </c>
      <c r="B481" s="390">
        <v>1.1926317916666667</v>
      </c>
      <c r="C481" s="392">
        <v>5.8302743900201601E-3</v>
      </c>
      <c r="D481" s="390">
        <v>0.55640913333333764</v>
      </c>
      <c r="E481" s="392">
        <v>2.7794947585948287E-2</v>
      </c>
      <c r="F481" s="390">
        <v>0.71983596666667182</v>
      </c>
      <c r="G481" s="392">
        <v>4.6220326296412826E-3</v>
      </c>
      <c r="H481" s="390">
        <v>1.1632555000000053</v>
      </c>
      <c r="I481" s="392">
        <v>7.5160423110395272E-4</v>
      </c>
      <c r="J481" s="390">
        <v>1.088214200000003</v>
      </c>
      <c r="K481" s="392">
        <v>1.5421639177915164E-3</v>
      </c>
    </row>
    <row r="482" spans="1:11">
      <c r="A482" s="207" t="s">
        <v>15</v>
      </c>
      <c r="B482" s="390">
        <v>1.3200319250000001</v>
      </c>
      <c r="C482" s="392">
        <v>3.8772307205446914E-3</v>
      </c>
      <c r="D482" s="390">
        <v>0.55873169999999917</v>
      </c>
      <c r="E482" s="392">
        <v>2.6387253481384643E-2</v>
      </c>
      <c r="F482" s="390">
        <v>0.7653093833333422</v>
      </c>
      <c r="G482" s="392">
        <v>2.6637377230831092E-3</v>
      </c>
      <c r="H482" s="390">
        <v>1.1446817000000031</v>
      </c>
      <c r="I482" s="392">
        <v>1.2006587920889108E-3</v>
      </c>
      <c r="J482" s="390">
        <v>1.2153346666666671</v>
      </c>
      <c r="K482" s="392">
        <v>7.3887705863085633E-4</v>
      </c>
    </row>
    <row r="483" spans="1:11">
      <c r="A483" s="207" t="s">
        <v>16</v>
      </c>
      <c r="B483" s="390">
        <v>1.3758004749999999</v>
      </c>
      <c r="C483" s="392">
        <v>2.6102340095843671E-3</v>
      </c>
      <c r="D483" s="390">
        <v>0.55761514999999839</v>
      </c>
      <c r="E483" s="392">
        <v>2.1448495911241511E-2</v>
      </c>
      <c r="F483" s="390">
        <v>0.82555671666666086</v>
      </c>
      <c r="G483" s="392">
        <v>1.3648673797202584E-3</v>
      </c>
      <c r="H483" s="390">
        <v>1.1023743000000046</v>
      </c>
      <c r="I483" s="392">
        <v>3.6220466845254366E-3</v>
      </c>
      <c r="J483" s="390">
        <v>1.3435852333333305</v>
      </c>
      <c r="K483" s="392">
        <v>5.6672617679765197E-4</v>
      </c>
    </row>
    <row r="484" spans="1:11">
      <c r="A484" s="207" t="s">
        <v>17</v>
      </c>
      <c r="B484" s="390">
        <v>1.0642914051724137</v>
      </c>
      <c r="C484" s="392">
        <v>4.9371775958502164E-3</v>
      </c>
      <c r="D484" s="390">
        <v>0.56537251666666499</v>
      </c>
      <c r="E484" s="392">
        <v>2.1062008814252981E-2</v>
      </c>
      <c r="F484" s="390">
        <v>0.74522016666666957</v>
      </c>
      <c r="G484" s="392">
        <v>4.526047044757669E-3</v>
      </c>
      <c r="H484" s="390">
        <v>1.2046998999999943</v>
      </c>
      <c r="I484" s="392">
        <v>2.4536598990811321E-4</v>
      </c>
      <c r="J484" s="390">
        <v>1.0523054000000016</v>
      </c>
      <c r="K484" s="392">
        <v>2.4506183744223086E-3</v>
      </c>
    </row>
    <row r="485" spans="1:11">
      <c r="A485" s="207" t="s">
        <v>18</v>
      </c>
      <c r="B485" s="390">
        <v>1.1639954499999996</v>
      </c>
      <c r="C485" s="392">
        <v>4.0144866170841211E-3</v>
      </c>
      <c r="D485" s="390">
        <v>0.57202201666666674</v>
      </c>
      <c r="E485" s="392">
        <v>1.8212518586232622E-2</v>
      </c>
      <c r="F485" s="390">
        <v>0.83220841666667411</v>
      </c>
      <c r="G485" s="392">
        <v>2.3566295763039979E-3</v>
      </c>
      <c r="H485" s="390">
        <v>1.2241743333333268</v>
      </c>
      <c r="I485" s="392">
        <v>9.816204696696041E-4</v>
      </c>
      <c r="J485" s="390">
        <v>1.2464769666666715</v>
      </c>
      <c r="K485" s="392">
        <v>8.9497895824059088E-4</v>
      </c>
    </row>
    <row r="486" spans="1:11">
      <c r="A486" s="207" t="s">
        <v>19</v>
      </c>
      <c r="B486" s="390">
        <v>1.5481118916666667</v>
      </c>
      <c r="C486" s="392">
        <v>1.0579643277346096E-3</v>
      </c>
      <c r="D486" s="390">
        <v>0.60270658333333316</v>
      </c>
      <c r="E486" s="392">
        <v>1.3898741804396762E-2</v>
      </c>
      <c r="F486" s="390">
        <v>0.90354919999999694</v>
      </c>
      <c r="G486" s="392">
        <v>1.0738764527476591E-3</v>
      </c>
      <c r="H486" s="390">
        <v>1.1364357999999974</v>
      </c>
      <c r="I486" s="392">
        <v>1.4240970949679859E-2</v>
      </c>
      <c r="J486" s="390">
        <v>1.4317875666666673</v>
      </c>
      <c r="K486" s="392">
        <v>8.6197291783941582E-4</v>
      </c>
    </row>
    <row r="487" spans="1:11">
      <c r="A487" s="207" t="s">
        <v>20</v>
      </c>
      <c r="B487" s="390">
        <v>1.6298158583333335</v>
      </c>
      <c r="C487" s="392">
        <v>9.790181750619258E-4</v>
      </c>
      <c r="D487" s="390">
        <v>0.6041054999999993</v>
      </c>
      <c r="E487" s="392">
        <v>2.2674815375720418E-2</v>
      </c>
      <c r="F487" s="390">
        <v>0.95002715000000393</v>
      </c>
      <c r="G487" s="392">
        <v>1.105224240206276E-3</v>
      </c>
      <c r="H487" s="390">
        <v>1.1244457000000025</v>
      </c>
      <c r="I487" s="392">
        <v>2.8674208938797019E-2</v>
      </c>
      <c r="J487" s="390">
        <v>1.4651116666666653</v>
      </c>
      <c r="K487" s="392">
        <v>1.491971301491452E-3</v>
      </c>
    </row>
    <row r="488" spans="1:11">
      <c r="A488" s="207" t="s">
        <v>21</v>
      </c>
      <c r="B488" s="390">
        <v>1.1149918166666666</v>
      </c>
      <c r="C488" s="392">
        <v>5.7057493580971348E-3</v>
      </c>
      <c r="D488" s="390">
        <v>0.57239241666667162</v>
      </c>
      <c r="E488" s="392">
        <v>1.8283669610773746E-2</v>
      </c>
      <c r="F488" s="390">
        <v>0.78560783333333006</v>
      </c>
      <c r="G488" s="392">
        <v>3.2932205153216347E-3</v>
      </c>
      <c r="H488" s="390">
        <v>1.2360945000000001</v>
      </c>
      <c r="I488" s="392">
        <v>4.0984708586287125E-4</v>
      </c>
      <c r="J488" s="390">
        <v>1.1341161</v>
      </c>
      <c r="K488" s="392">
        <v>1.5505513899202916E-3</v>
      </c>
    </row>
    <row r="489" spans="1:11">
      <c r="A489" s="207" t="s">
        <v>22</v>
      </c>
      <c r="B489" s="390">
        <v>1.3515273416666664</v>
      </c>
      <c r="C489" s="392">
        <v>1.1520727692611004E-3</v>
      </c>
      <c r="D489" s="390">
        <v>0.67081335000000131</v>
      </c>
      <c r="E489" s="392">
        <v>3.4871603460266856E-3</v>
      </c>
      <c r="F489" s="390">
        <v>0.93619161666666528</v>
      </c>
      <c r="G489" s="392">
        <v>4.0040901199704453E-4</v>
      </c>
      <c r="H489" s="390">
        <v>1.1920571333333285</v>
      </c>
      <c r="I489" s="392">
        <v>5.2319167643354618E-3</v>
      </c>
      <c r="J489" s="390">
        <v>1.4381245000000025</v>
      </c>
      <c r="K489" s="392">
        <v>6.080988531805136E-4</v>
      </c>
    </row>
    <row r="490" spans="1:11">
      <c r="A490" s="207" t="s">
        <v>23</v>
      </c>
      <c r="B490" s="390">
        <v>1.7757296749999991</v>
      </c>
      <c r="C490" s="392">
        <v>3.5184659214696097E-4</v>
      </c>
      <c r="D490" s="390">
        <v>0.60406838333334001</v>
      </c>
      <c r="E490" s="392">
        <v>2.7500091851723699E-2</v>
      </c>
      <c r="F490" s="390">
        <v>1.0110430000000008</v>
      </c>
      <c r="G490" s="392">
        <v>1.418904225451559E-3</v>
      </c>
      <c r="H490" s="390">
        <v>1.1373390666666658</v>
      </c>
      <c r="I490" s="392">
        <v>4.1616792865843619E-2</v>
      </c>
      <c r="J490" s="390">
        <v>1.5006323999999989</v>
      </c>
      <c r="K490" s="392">
        <v>2.0347454711238449E-3</v>
      </c>
    </row>
    <row r="491" spans="1:11">
      <c r="A491" s="207" t="s">
        <v>24</v>
      </c>
      <c r="B491" s="390">
        <v>1.2062239916666664</v>
      </c>
      <c r="C491" s="392">
        <v>2.8682963043839297E-3</v>
      </c>
      <c r="D491" s="390">
        <v>0.60638661666666849</v>
      </c>
      <c r="E491" s="392">
        <v>1.0858088907200846E-2</v>
      </c>
      <c r="F491" s="390">
        <v>0.87443256666667324</v>
      </c>
      <c r="G491" s="392">
        <v>1.2270932704124479E-3</v>
      </c>
      <c r="H491" s="390">
        <v>1.1771581666666648</v>
      </c>
      <c r="I491" s="392">
        <v>2.1240947111143523E-3</v>
      </c>
      <c r="J491" s="390">
        <v>1.3709179333333328</v>
      </c>
      <c r="K491" s="392">
        <v>5.8953348772778605E-4</v>
      </c>
    </row>
    <row r="492" spans="1:11">
      <c r="A492" s="207" t="s">
        <v>241</v>
      </c>
      <c r="B492" s="390">
        <v>1.0807407666666666</v>
      </c>
      <c r="C492" s="392">
        <v>7.3427453540475416E-3</v>
      </c>
      <c r="D492" s="390">
        <v>0.68651746666666824</v>
      </c>
      <c r="E492" s="392">
        <v>6.7338149536604105E-3</v>
      </c>
      <c r="F492" s="390">
        <v>0.81537401666666476</v>
      </c>
      <c r="G492" s="392">
        <v>4.250070896918522E-3</v>
      </c>
      <c r="H492" s="390">
        <v>1.2913814666666745</v>
      </c>
      <c r="I492" s="392">
        <v>4.0281433636157036E-4</v>
      </c>
      <c r="J492" s="390">
        <v>1.2419782000000001</v>
      </c>
      <c r="K492" s="392">
        <v>1.584146845163477E-3</v>
      </c>
    </row>
    <row r="493" spans="1:11">
      <c r="A493" s="207" t="s">
        <v>26</v>
      </c>
      <c r="B493" s="390">
        <v>1.3954009916666665</v>
      </c>
      <c r="C493" s="392">
        <v>6.6619470968615137E-4</v>
      </c>
      <c r="D493" s="390">
        <v>0.6494882166666649</v>
      </c>
      <c r="E493" s="392">
        <v>5.862786485331512E-3</v>
      </c>
      <c r="F493" s="390">
        <v>1.0430311499999974</v>
      </c>
      <c r="G493" s="392">
        <v>3.3619813917163657E-4</v>
      </c>
      <c r="H493" s="390">
        <v>1.3104115333333333</v>
      </c>
      <c r="I493" s="392">
        <v>5.2312793675373748E-3</v>
      </c>
      <c r="J493" s="390">
        <v>1.495981866666666</v>
      </c>
      <c r="K493" s="392">
        <v>6.7946840096616567E-4</v>
      </c>
    </row>
    <row r="494" spans="1:11">
      <c r="A494" s="207" t="s">
        <v>27</v>
      </c>
      <c r="B494" s="101">
        <v>1.5284114500000006</v>
      </c>
      <c r="C494" s="102">
        <v>3.5011453925245671E-4</v>
      </c>
      <c r="D494" s="101">
        <v>0.64173893333333787</v>
      </c>
      <c r="E494" s="102">
        <v>5.2566608089470194E-3</v>
      </c>
      <c r="F494" s="101">
        <v>1.0060900000000039</v>
      </c>
      <c r="G494" s="102">
        <v>8.5679184943651199E-4</v>
      </c>
      <c r="H494" s="101">
        <v>1.163516833333329</v>
      </c>
      <c r="I494" s="102">
        <v>2.199319932435399E-2</v>
      </c>
      <c r="J494" s="101">
        <v>1.4849320666666674</v>
      </c>
      <c r="K494" s="102">
        <v>1.0880452442847827E-3</v>
      </c>
    </row>
    <row r="495" spans="1:11">
      <c r="A495" s="207" t="s">
        <v>28</v>
      </c>
      <c r="B495" s="390">
        <v>1.6706559083333339</v>
      </c>
      <c r="C495" s="392">
        <v>2.0327157325489598E-4</v>
      </c>
      <c r="D495" s="390">
        <v>0.61936968333333198</v>
      </c>
      <c r="E495" s="392">
        <v>1.26548631085148E-2</v>
      </c>
      <c r="F495" s="390">
        <v>0.98412351666666353</v>
      </c>
      <c r="G495" s="392">
        <v>2.9714242704967806E-3</v>
      </c>
      <c r="H495" s="390">
        <v>1.1655989666666677</v>
      </c>
      <c r="I495" s="392">
        <v>4.3790265595421714E-2</v>
      </c>
      <c r="J495" s="390">
        <v>1.4748813999999957</v>
      </c>
      <c r="K495" s="392">
        <v>2.9170138456385726E-3</v>
      </c>
    </row>
    <row r="496" spans="1:11">
      <c r="A496" s="207" t="s">
        <v>29</v>
      </c>
      <c r="B496" s="390">
        <v>0.95293352586206903</v>
      </c>
      <c r="C496" s="392">
        <v>4.9972247201884364E-3</v>
      </c>
      <c r="D496" s="390">
        <v>0.62180646666666206</v>
      </c>
      <c r="E496" s="392">
        <v>8.9224989286574644E-3</v>
      </c>
      <c r="F496" s="390">
        <v>0.8842775166666712</v>
      </c>
      <c r="G496" s="392">
        <v>3.3471767051871642E-3</v>
      </c>
      <c r="H496" s="390">
        <v>1.3038981666666665</v>
      </c>
      <c r="I496" s="392">
        <v>6.4149435880156002E-4</v>
      </c>
      <c r="J496" s="390">
        <v>1.056529866666672</v>
      </c>
      <c r="K496" s="392">
        <v>6.0302570003101545E-3</v>
      </c>
    </row>
    <row r="497" spans="1:11">
      <c r="A497" s="207" t="s">
        <v>30</v>
      </c>
      <c r="B497" s="390">
        <v>1.0833423694444444</v>
      </c>
      <c r="C497" s="392">
        <v>4.9186928557132968E-3</v>
      </c>
      <c r="D497" s="390">
        <v>0.63252374999999894</v>
      </c>
      <c r="E497" s="392">
        <v>7.5838126772488279E-3</v>
      </c>
      <c r="F497" s="390">
        <v>0.9152976833333355</v>
      </c>
      <c r="G497" s="392">
        <v>2.5092278163276788E-3</v>
      </c>
      <c r="H497" s="390">
        <v>1.2753654666666705</v>
      </c>
      <c r="I497" s="392">
        <v>1.7818282490874679E-3</v>
      </c>
      <c r="J497" s="390">
        <v>1.3592716666666664</v>
      </c>
      <c r="K497" s="392">
        <v>9.6741106893679599E-4</v>
      </c>
    </row>
    <row r="498" spans="1:11">
      <c r="A498" s="397" t="s">
        <v>31</v>
      </c>
      <c r="B498" s="390">
        <v>1.1167510166666665</v>
      </c>
      <c r="C498" s="392">
        <v>6.1386786284808783E-4</v>
      </c>
      <c r="D498" s="390">
        <v>0.77313514999999988</v>
      </c>
      <c r="E498" s="392">
        <v>1.3222743289160782E-4</v>
      </c>
      <c r="F498" s="390">
        <v>1.0927318999999933</v>
      </c>
      <c r="G498" s="392">
        <v>2.560498449885288E-4</v>
      </c>
      <c r="H498" s="390">
        <v>1.3835497999999866</v>
      </c>
      <c r="I498" s="392">
        <v>1.3290903044580146E-3</v>
      </c>
      <c r="J498" s="390">
        <v>1.5937090000000005</v>
      </c>
      <c r="K498" s="392">
        <v>1.9444303427471293E-4</v>
      </c>
    </row>
    <row r="499" spans="1:11">
      <c r="A499" s="207" t="s">
        <v>32</v>
      </c>
      <c r="B499" s="390">
        <v>1.4928810249999993</v>
      </c>
      <c r="C499" s="392">
        <v>1.1596492761576166E-4</v>
      </c>
      <c r="D499" s="390">
        <v>0.68443368333333332</v>
      </c>
      <c r="E499" s="392">
        <v>2.1835283326587184E-3</v>
      </c>
      <c r="F499" s="390">
        <v>0.94747408333332217</v>
      </c>
      <c r="G499" s="392">
        <v>2.0003800384226561E-3</v>
      </c>
      <c r="H499" s="390">
        <v>1.2102439666666598</v>
      </c>
      <c r="I499" s="392">
        <v>1.5561790480833599E-2</v>
      </c>
      <c r="J499" s="390">
        <v>1.4478969999999975</v>
      </c>
      <c r="K499" s="392">
        <v>1.2209655203147087E-3</v>
      </c>
    </row>
    <row r="500" spans="1:11">
      <c r="A500" s="397" t="s">
        <v>33</v>
      </c>
      <c r="B500" s="390">
        <v>1.270482241666667</v>
      </c>
      <c r="C500" s="392">
        <v>3.3910376737618885E-4</v>
      </c>
      <c r="D500" s="390">
        <v>0.71339523333333332</v>
      </c>
      <c r="E500" s="392">
        <v>6.8095962928372558E-4</v>
      </c>
      <c r="F500" s="390">
        <v>1.0656268333333294</v>
      </c>
      <c r="G500" s="392">
        <v>2.6757226264730488E-4</v>
      </c>
      <c r="H500" s="390">
        <v>1.3111267333333316</v>
      </c>
      <c r="I500" s="392">
        <v>3.0971868691366056E-3</v>
      </c>
      <c r="J500" s="390">
        <v>1.5215569000000002</v>
      </c>
      <c r="K500" s="392">
        <v>3.8758856913689849E-4</v>
      </c>
    </row>
    <row r="501" spans="1:11">
      <c r="A501" s="207" t="s">
        <v>34</v>
      </c>
      <c r="B501" s="390">
        <v>1.2889387833333328</v>
      </c>
      <c r="C501" s="392">
        <v>1.9075461699637319E-4</v>
      </c>
      <c r="D501" s="390">
        <v>0.69837796666666385</v>
      </c>
      <c r="E501" s="392">
        <v>5.0949430972086255E-4</v>
      </c>
      <c r="F501" s="390">
        <v>0.9490085833333346</v>
      </c>
      <c r="G501" s="392">
        <v>8.7058891077834125E-4</v>
      </c>
      <c r="H501" s="390">
        <v>1.2294687333333307</v>
      </c>
      <c r="I501" s="392">
        <v>5.6969706989874773E-3</v>
      </c>
      <c r="J501" s="390">
        <v>1.4289279999999955</v>
      </c>
      <c r="K501" s="392">
        <v>5.3450759453545162E-4</v>
      </c>
    </row>
    <row r="502" spans="1:11">
      <c r="A502" s="207" t="s">
        <v>242</v>
      </c>
      <c r="B502" s="390">
        <v>1.1198740416666668</v>
      </c>
      <c r="C502" s="391">
        <v>1.8798887319194463E-4</v>
      </c>
      <c r="D502" s="390">
        <v>0.71156671666666504</v>
      </c>
      <c r="E502" s="391">
        <v>2.1341063745765055E-4</v>
      </c>
      <c r="F502" s="390">
        <v>0.98434771666666521</v>
      </c>
      <c r="G502" s="391">
        <v>1.8368994666200414E-4</v>
      </c>
      <c r="H502" s="390">
        <v>1.2860134666666703</v>
      </c>
      <c r="I502" s="391">
        <v>1.5580599560126357E-3</v>
      </c>
      <c r="J502" s="390">
        <v>1.4790975999999958</v>
      </c>
      <c r="K502" s="391">
        <v>1.1066077699078359E-4</v>
      </c>
    </row>
    <row r="503" spans="1:11">
      <c r="A503" s="207" t="s">
        <v>240</v>
      </c>
      <c r="B503" s="390">
        <v>1.3076653333333335</v>
      </c>
      <c r="C503" s="392">
        <v>5.5363112137387749E-4</v>
      </c>
      <c r="D503" s="390">
        <v>0.63963098333333512</v>
      </c>
      <c r="E503" s="392">
        <v>3.0725925172840956E-3</v>
      </c>
      <c r="F503" s="390">
        <v>0.91131871666666697</v>
      </c>
      <c r="G503" s="392">
        <v>4.0680315882012113E-4</v>
      </c>
      <c r="H503" s="390">
        <v>1.2062631666666626</v>
      </c>
      <c r="I503" s="392">
        <v>2.6772706932826308E-3</v>
      </c>
      <c r="J503" s="390">
        <v>1.3599501999999966</v>
      </c>
      <c r="K503" s="392">
        <v>4.2149294423119842E-4</v>
      </c>
    </row>
    <row r="504" spans="1:11">
      <c r="A504" s="207"/>
      <c r="B504" s="390"/>
      <c r="C504" s="392"/>
      <c r="D504" s="390"/>
      <c r="E504" s="392"/>
      <c r="F504" s="390"/>
      <c r="G504" s="392"/>
      <c r="H504" s="390"/>
      <c r="I504" s="392"/>
      <c r="J504" s="390"/>
      <c r="K504" s="392"/>
    </row>
    <row r="505" spans="1:11">
      <c r="A505" s="207" t="s">
        <v>188</v>
      </c>
      <c r="B505" s="390">
        <v>1.6837404416666664</v>
      </c>
      <c r="C505" s="392">
        <v>4.140589742512499E-4</v>
      </c>
      <c r="D505" s="390">
        <v>0.60897973333333155</v>
      </c>
      <c r="E505" s="392">
        <v>1.9136719917854771E-2</v>
      </c>
      <c r="F505" s="390">
        <v>0.97802294999999617</v>
      </c>
      <c r="G505" s="392">
        <v>1.4667750268258788E-3</v>
      </c>
      <c r="H505" s="390">
        <v>1.1412246666666661</v>
      </c>
      <c r="I505" s="392">
        <v>3.5714616888418017E-2</v>
      </c>
      <c r="J505" s="390">
        <v>1.478183600000003</v>
      </c>
      <c r="K505" s="392">
        <v>1.9297484946317204E-3</v>
      </c>
    </row>
    <row r="506" spans="1:11">
      <c r="A506" s="207" t="s">
        <v>189</v>
      </c>
      <c r="B506" s="390">
        <v>1.0691729333333333</v>
      </c>
      <c r="C506" s="392">
        <v>5.3948996557374555E-3</v>
      </c>
      <c r="D506" s="390">
        <v>0.6109211166666686</v>
      </c>
      <c r="E506" s="392">
        <v>1.1581361163480386E-2</v>
      </c>
      <c r="F506" s="390">
        <v>0.78748548333333446</v>
      </c>
      <c r="G506" s="392">
        <v>2.7915429766304191E-3</v>
      </c>
      <c r="H506" s="390">
        <v>1.2297768333333323</v>
      </c>
      <c r="I506" s="392">
        <v>3.393054076975724E-4</v>
      </c>
      <c r="J506" s="390">
        <v>1.1207748666666681</v>
      </c>
      <c r="K506" s="392">
        <v>1.6540468161134211E-3</v>
      </c>
    </row>
    <row r="507" spans="1:11">
      <c r="A507" s="207" t="s">
        <v>190</v>
      </c>
      <c r="B507" s="390">
        <v>1.4301081250000001</v>
      </c>
      <c r="C507" s="392">
        <v>2.417905232646937E-3</v>
      </c>
      <c r="D507" s="390">
        <v>0.55885039999999719</v>
      </c>
      <c r="E507" s="392">
        <v>2.5689485330576214E-2</v>
      </c>
      <c r="F507" s="390">
        <v>0.82104713333332668</v>
      </c>
      <c r="G507" s="392">
        <v>1.3176739311265614E-3</v>
      </c>
      <c r="H507" s="390">
        <v>1.0826646666666662</v>
      </c>
      <c r="I507" s="392">
        <v>4.1982805193059919E-3</v>
      </c>
      <c r="J507" s="390">
        <v>1.2888019333333283</v>
      </c>
      <c r="K507" s="392">
        <v>6.9234242575769926E-4</v>
      </c>
    </row>
    <row r="508" spans="1:11">
      <c r="A508" s="207" t="s">
        <v>191</v>
      </c>
      <c r="B508" s="390">
        <v>1.2090828416666666</v>
      </c>
      <c r="C508" s="392">
        <v>1.7036284739552375E-4</v>
      </c>
      <c r="D508" s="390">
        <v>0.71682269999999804</v>
      </c>
      <c r="E508" s="392">
        <v>2.7372570373959877E-4</v>
      </c>
      <c r="F508" s="390">
        <v>1.000898499999991</v>
      </c>
      <c r="G508" s="392">
        <v>2.8674501765901301E-4</v>
      </c>
      <c r="H508" s="390">
        <v>1.2865349333333356</v>
      </c>
      <c r="I508" s="392">
        <v>2.4934710063382491E-3</v>
      </c>
      <c r="J508" s="390">
        <v>1.4908355666666644</v>
      </c>
      <c r="K508" s="392">
        <v>2.2145648461296318E-4</v>
      </c>
    </row>
    <row r="509" spans="1:11">
      <c r="A509" s="207" t="s">
        <v>192</v>
      </c>
      <c r="B509" s="390">
        <v>1.4121665083333332</v>
      </c>
      <c r="C509" s="392">
        <v>7.773262308773801E-4</v>
      </c>
      <c r="D509" s="390">
        <v>0.6342213000000001</v>
      </c>
      <c r="E509" s="392">
        <v>6.1547988285467464E-3</v>
      </c>
      <c r="F509" s="390">
        <v>0.95306144999999987</v>
      </c>
      <c r="G509" s="392">
        <v>5.5558406660751358E-4</v>
      </c>
      <c r="H509" s="390">
        <v>1.1915422666666657</v>
      </c>
      <c r="I509" s="392">
        <v>7.4719659754103641E-3</v>
      </c>
      <c r="J509" s="390">
        <v>1.4450685666666612</v>
      </c>
      <c r="K509" s="392">
        <v>6.6027662683705568E-4</v>
      </c>
    </row>
  </sheetData>
  <mergeCells count="202">
    <mergeCell ref="A305:A308"/>
    <mergeCell ref="B305:P305"/>
    <mergeCell ref="B306:D306"/>
    <mergeCell ref="E306:G306"/>
    <mergeCell ref="H306:J306"/>
    <mergeCell ref="K306:M306"/>
    <mergeCell ref="N306:P306"/>
    <mergeCell ref="B307:B308"/>
    <mergeCell ref="C307:D307"/>
    <mergeCell ref="E307:E308"/>
    <mergeCell ref="F307:G307"/>
    <mergeCell ref="H307:H308"/>
    <mergeCell ref="I307:J307"/>
    <mergeCell ref="K307:K308"/>
    <mergeCell ref="L307:M307"/>
    <mergeCell ref="N307:N308"/>
    <mergeCell ref="O307:P307"/>
    <mergeCell ref="A272:A275"/>
    <mergeCell ref="B272:P272"/>
    <mergeCell ref="B273:D273"/>
    <mergeCell ref="E273:G273"/>
    <mergeCell ref="H273:J273"/>
    <mergeCell ref="K273:M273"/>
    <mergeCell ref="N273:P273"/>
    <mergeCell ref="B274:B275"/>
    <mergeCell ref="C274:D274"/>
    <mergeCell ref="E274:E275"/>
    <mergeCell ref="F274:G274"/>
    <mergeCell ref="H274:H275"/>
    <mergeCell ref="I274:J274"/>
    <mergeCell ref="K274:K275"/>
    <mergeCell ref="L274:M274"/>
    <mergeCell ref="N274:N275"/>
    <mergeCell ref="O274:P274"/>
    <mergeCell ref="AE208:AF208"/>
    <mergeCell ref="B239:P239"/>
    <mergeCell ref="B240:D240"/>
    <mergeCell ref="E240:G240"/>
    <mergeCell ref="H240:J240"/>
    <mergeCell ref="K240:M240"/>
    <mergeCell ref="N240:P240"/>
    <mergeCell ref="B241:B242"/>
    <mergeCell ref="C241:D241"/>
    <mergeCell ref="E241:E242"/>
    <mergeCell ref="F241:G241"/>
    <mergeCell ref="H241:H242"/>
    <mergeCell ref="I241:J241"/>
    <mergeCell ref="K241:K242"/>
    <mergeCell ref="L241:M241"/>
    <mergeCell ref="N241:N242"/>
    <mergeCell ref="O241:P241"/>
    <mergeCell ref="R208:R209"/>
    <mergeCell ref="S208:T208"/>
    <mergeCell ref="U208:U209"/>
    <mergeCell ref="V208:W208"/>
    <mergeCell ref="X208:X209"/>
    <mergeCell ref="Y208:Z208"/>
    <mergeCell ref="AA208:AA209"/>
    <mergeCell ref="AB208:AC208"/>
    <mergeCell ref="AD208:AD209"/>
    <mergeCell ref="B206:P206"/>
    <mergeCell ref="B207:D207"/>
    <mergeCell ref="E207:G207"/>
    <mergeCell ref="H207:J207"/>
    <mergeCell ref="K207:M207"/>
    <mergeCell ref="N207:P207"/>
    <mergeCell ref="B208:B209"/>
    <mergeCell ref="C208:D208"/>
    <mergeCell ref="E208:E209"/>
    <mergeCell ref="F208:G208"/>
    <mergeCell ref="H208:H209"/>
    <mergeCell ref="I208:J208"/>
    <mergeCell ref="K208:K209"/>
    <mergeCell ref="L208:M208"/>
    <mergeCell ref="N208:N209"/>
    <mergeCell ref="O208:P208"/>
    <mergeCell ref="B172:P172"/>
    <mergeCell ref="B173:D173"/>
    <mergeCell ref="E173:G173"/>
    <mergeCell ref="H173:J173"/>
    <mergeCell ref="K173:M173"/>
    <mergeCell ref="N173:P173"/>
    <mergeCell ref="B174:B175"/>
    <mergeCell ref="C174:D174"/>
    <mergeCell ref="E174:E175"/>
    <mergeCell ref="F174:G174"/>
    <mergeCell ref="H174:H175"/>
    <mergeCell ref="I174:J174"/>
    <mergeCell ref="K174:K175"/>
    <mergeCell ref="L174:M174"/>
    <mergeCell ref="N174:N175"/>
    <mergeCell ref="O174:P174"/>
    <mergeCell ref="J3:M3"/>
    <mergeCell ref="N3:Q3"/>
    <mergeCell ref="R3:U3"/>
    <mergeCell ref="B4:B5"/>
    <mergeCell ref="A35:A38"/>
    <mergeCell ref="B35:U35"/>
    <mergeCell ref="B36:E36"/>
    <mergeCell ref="F36:I36"/>
    <mergeCell ref="J36:M36"/>
    <mergeCell ref="N36:Q36"/>
    <mergeCell ref="R36:U36"/>
    <mergeCell ref="S4:S5"/>
    <mergeCell ref="T4:U4"/>
    <mergeCell ref="K4:K5"/>
    <mergeCell ref="L4:M4"/>
    <mergeCell ref="N4:N5"/>
    <mergeCell ref="O4:O5"/>
    <mergeCell ref="P4:Q4"/>
    <mergeCell ref="R4:R5"/>
    <mergeCell ref="C4:C5"/>
    <mergeCell ref="D4:E4"/>
    <mergeCell ref="F4:F5"/>
    <mergeCell ref="G4:G5"/>
    <mergeCell ref="H4:I4"/>
    <mergeCell ref="J4:J5"/>
    <mergeCell ref="A2:A5"/>
    <mergeCell ref="B3:E3"/>
    <mergeCell ref="F3:I3"/>
    <mergeCell ref="F69:I69"/>
    <mergeCell ref="J69:M69"/>
    <mergeCell ref="N69:Q69"/>
    <mergeCell ref="R69:U69"/>
    <mergeCell ref="B70:B71"/>
    <mergeCell ref="N37:N38"/>
    <mergeCell ref="O37:O38"/>
    <mergeCell ref="P37:Q37"/>
    <mergeCell ref="R37:R38"/>
    <mergeCell ref="S37:S38"/>
    <mergeCell ref="T37:U37"/>
    <mergeCell ref="B37:B38"/>
    <mergeCell ref="C37:C38"/>
    <mergeCell ref="D37:E37"/>
    <mergeCell ref="F37:F38"/>
    <mergeCell ref="G37:G38"/>
    <mergeCell ref="H37:I37"/>
    <mergeCell ref="J37:J38"/>
    <mergeCell ref="K37:K38"/>
    <mergeCell ref="L37:M37"/>
    <mergeCell ref="A101:A104"/>
    <mergeCell ref="B101:U101"/>
    <mergeCell ref="B102:E102"/>
    <mergeCell ref="F102:I102"/>
    <mergeCell ref="J102:M102"/>
    <mergeCell ref="N102:Q102"/>
    <mergeCell ref="R102:U102"/>
    <mergeCell ref="S70:S71"/>
    <mergeCell ref="T70:U70"/>
    <mergeCell ref="K70:K71"/>
    <mergeCell ref="L70:M70"/>
    <mergeCell ref="N70:N71"/>
    <mergeCell ref="O70:O71"/>
    <mergeCell ref="P70:Q70"/>
    <mergeCell ref="R70:R71"/>
    <mergeCell ref="C70:C71"/>
    <mergeCell ref="D70:E70"/>
    <mergeCell ref="F70:F71"/>
    <mergeCell ref="G70:G71"/>
    <mergeCell ref="H70:I70"/>
    <mergeCell ref="J70:J71"/>
    <mergeCell ref="A68:A71"/>
    <mergeCell ref="B68:U68"/>
    <mergeCell ref="B69:E69"/>
    <mergeCell ref="H136:I136"/>
    <mergeCell ref="J136:J137"/>
    <mergeCell ref="R103:R104"/>
    <mergeCell ref="S103:S104"/>
    <mergeCell ref="T103:U103"/>
    <mergeCell ref="B103:B104"/>
    <mergeCell ref="C103:C104"/>
    <mergeCell ref="D103:E103"/>
    <mergeCell ref="F103:F104"/>
    <mergeCell ref="G103:G104"/>
    <mergeCell ref="H103:I103"/>
    <mergeCell ref="J103:J104"/>
    <mergeCell ref="K103:K104"/>
    <mergeCell ref="L103:M103"/>
    <mergeCell ref="A134:A137"/>
    <mergeCell ref="B134:U134"/>
    <mergeCell ref="B135:E135"/>
    <mergeCell ref="B2:U2"/>
    <mergeCell ref="F135:I135"/>
    <mergeCell ref="J135:M135"/>
    <mergeCell ref="N135:Q135"/>
    <mergeCell ref="R135:U135"/>
    <mergeCell ref="B136:B137"/>
    <mergeCell ref="N103:N104"/>
    <mergeCell ref="O103:O104"/>
    <mergeCell ref="P103:Q103"/>
    <mergeCell ref="S136:S137"/>
    <mergeCell ref="T136:U136"/>
    <mergeCell ref="K136:K137"/>
    <mergeCell ref="L136:M136"/>
    <mergeCell ref="N136:N137"/>
    <mergeCell ref="O136:O137"/>
    <mergeCell ref="P136:Q136"/>
    <mergeCell ref="R136:R137"/>
    <mergeCell ref="C136:C137"/>
    <mergeCell ref="D136:E136"/>
    <mergeCell ref="F136:F137"/>
    <mergeCell ref="G136:G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7">
    <tabColor theme="6"/>
  </sheetPr>
  <dimension ref="A1:AB249"/>
  <sheetViews>
    <sheetView topLeftCell="A193" workbookViewId="0">
      <selection activeCell="C191" sqref="C191"/>
    </sheetView>
  </sheetViews>
  <sheetFormatPr defaultRowHeight="15"/>
  <cols>
    <col min="1" max="1" width="19.85546875" style="1271" customWidth="1"/>
    <col min="2" max="16" width="5.7109375" style="1271" customWidth="1"/>
    <col min="17" max="16384" width="9.140625" style="1271"/>
  </cols>
  <sheetData>
    <row r="1" spans="1:28" ht="16.5" thickBot="1">
      <c r="A1" s="1492" t="s">
        <v>282</v>
      </c>
      <c r="B1" s="1492"/>
      <c r="C1" s="1492"/>
      <c r="D1" s="1492"/>
      <c r="E1" s="1492"/>
      <c r="F1" s="1492"/>
      <c r="G1" s="1492"/>
      <c r="H1" s="1492"/>
      <c r="I1" s="1492"/>
      <c r="J1" s="1492"/>
      <c r="K1" s="1492"/>
      <c r="L1" s="1492"/>
      <c r="M1" s="1492"/>
      <c r="N1" s="1492"/>
      <c r="O1" s="1492"/>
      <c r="P1" s="1492"/>
      <c r="S1" s="1272" t="s">
        <v>37</v>
      </c>
    </row>
    <row r="2" spans="1:28" ht="15.75" customHeight="1" thickBot="1">
      <c r="A2" s="1493" t="s">
        <v>0</v>
      </c>
      <c r="B2" s="1507" t="s">
        <v>1</v>
      </c>
      <c r="C2" s="1508"/>
      <c r="D2" s="1509"/>
      <c r="E2" s="1498" t="s">
        <v>2</v>
      </c>
      <c r="F2" s="1499"/>
      <c r="G2" s="1500"/>
      <c r="H2" s="1499" t="s">
        <v>3</v>
      </c>
      <c r="I2" s="1499"/>
      <c r="J2" s="1499"/>
      <c r="K2" s="1498" t="s">
        <v>4</v>
      </c>
      <c r="L2" s="1499"/>
      <c r="M2" s="1500"/>
      <c r="N2" s="1498" t="s">
        <v>5</v>
      </c>
      <c r="O2" s="1499"/>
      <c r="P2" s="1500"/>
      <c r="X2" s="1271" t="s">
        <v>146</v>
      </c>
    </row>
    <row r="3" spans="1:28" ht="15" customHeight="1">
      <c r="A3" s="1494"/>
      <c r="B3" s="1505" t="s">
        <v>6</v>
      </c>
      <c r="C3" s="1502" t="s">
        <v>129</v>
      </c>
      <c r="D3" s="1503"/>
      <c r="E3" s="1505" t="s">
        <v>6</v>
      </c>
      <c r="F3" s="1502" t="s">
        <v>129</v>
      </c>
      <c r="G3" s="1503"/>
      <c r="H3" s="1505" t="s">
        <v>6</v>
      </c>
      <c r="I3" s="1502" t="s">
        <v>129</v>
      </c>
      <c r="J3" s="1504"/>
      <c r="K3" s="1505" t="s">
        <v>6</v>
      </c>
      <c r="L3" s="1502" t="s">
        <v>129</v>
      </c>
      <c r="M3" s="1503"/>
      <c r="N3" s="1505" t="s">
        <v>6</v>
      </c>
      <c r="O3" s="1502" t="s">
        <v>129</v>
      </c>
      <c r="P3" s="1503"/>
      <c r="S3" s="1271">
        <v>1</v>
      </c>
      <c r="T3" s="1273" t="s">
        <v>38</v>
      </c>
      <c r="X3" s="1274" t="s">
        <v>1</v>
      </c>
      <c r="Y3" s="1274" t="s">
        <v>143</v>
      </c>
      <c r="Z3" s="1274" t="s">
        <v>144</v>
      </c>
      <c r="AA3" s="1274" t="s">
        <v>4</v>
      </c>
      <c r="AB3" s="1274" t="s">
        <v>5</v>
      </c>
    </row>
    <row r="4" spans="1:28" ht="15.75" customHeight="1" thickBot="1">
      <c r="A4" s="1494"/>
      <c r="B4" s="1506"/>
      <c r="C4" s="1275" t="s">
        <v>136</v>
      </c>
      <c r="D4" s="1276" t="s">
        <v>10</v>
      </c>
      <c r="E4" s="1506"/>
      <c r="F4" s="1277" t="s">
        <v>136</v>
      </c>
      <c r="G4" s="1278" t="s">
        <v>10</v>
      </c>
      <c r="H4" s="1506"/>
      <c r="I4" s="1277" t="s">
        <v>136</v>
      </c>
      <c r="J4" s="1279" t="s">
        <v>10</v>
      </c>
      <c r="K4" s="1506"/>
      <c r="L4" s="1277" t="s">
        <v>136</v>
      </c>
      <c r="M4" s="1278" t="s">
        <v>10</v>
      </c>
      <c r="N4" s="1506"/>
      <c r="O4" s="1275" t="s">
        <v>136</v>
      </c>
      <c r="P4" s="1276" t="s">
        <v>10</v>
      </c>
      <c r="S4" s="1271">
        <v>2</v>
      </c>
      <c r="T4" s="1273" t="s">
        <v>39</v>
      </c>
      <c r="X4" s="1280" t="s">
        <v>145</v>
      </c>
      <c r="Y4" s="1280" t="s">
        <v>145</v>
      </c>
      <c r="Z4" s="1280" t="s">
        <v>145</v>
      </c>
      <c r="AA4" s="1280" t="s">
        <v>145</v>
      </c>
      <c r="AB4" s="1280" t="s">
        <v>145</v>
      </c>
    </row>
    <row r="5" spans="1:28" ht="15.75">
      <c r="A5" s="1281" t="s">
        <v>11</v>
      </c>
      <c r="B5" s="1282">
        <v>7.3299279079518476</v>
      </c>
      <c r="C5" s="514">
        <v>0.42946201498319703</v>
      </c>
      <c r="D5" s="517">
        <v>0.40138596296310425</v>
      </c>
      <c r="E5" s="1283">
        <v>-4.1265727927531861</v>
      </c>
      <c r="F5" s="514">
        <v>0.42946201498319703</v>
      </c>
      <c r="G5" s="515">
        <v>0.40138596296310425</v>
      </c>
      <c r="H5" s="1284">
        <v>7.79533777103895</v>
      </c>
      <c r="I5" s="514">
        <v>0.4650424174841416</v>
      </c>
      <c r="J5" s="517">
        <v>6.6604152321815491E-2</v>
      </c>
      <c r="K5" s="1283">
        <v>18.696218975708128</v>
      </c>
      <c r="L5" s="514">
        <v>0.84088755128835457</v>
      </c>
      <c r="M5" s="515">
        <v>1.5296500641852617E-3</v>
      </c>
      <c r="N5" s="1284">
        <v>6.9788795024261727</v>
      </c>
      <c r="O5" s="514">
        <v>0.55533663667017863</v>
      </c>
      <c r="P5" s="515">
        <v>2.8405174612998962E-2</v>
      </c>
      <c r="S5" s="1271">
        <v>3</v>
      </c>
      <c r="T5" s="1273" t="s">
        <v>40</v>
      </c>
      <c r="X5" s="1285">
        <v>0.63077958481062657</v>
      </c>
      <c r="Y5" s="1285">
        <v>0.2734378987065062</v>
      </c>
      <c r="Z5" s="1285">
        <v>0.50470473877434896</v>
      </c>
      <c r="AA5" s="1285">
        <v>0.90713575475093522</v>
      </c>
      <c r="AB5" s="1285">
        <v>0.74179891101224649</v>
      </c>
    </row>
    <row r="6" spans="1:28" ht="15.75">
      <c r="A6" s="1286" t="s">
        <v>12</v>
      </c>
      <c r="B6" s="1287">
        <v>7.1462140882542169</v>
      </c>
      <c r="C6" s="99">
        <v>0.39494858698758273</v>
      </c>
      <c r="D6" s="518">
        <v>0.43947276473045349</v>
      </c>
      <c r="E6" s="1288">
        <v>-4.6849579013209333</v>
      </c>
      <c r="F6" s="99">
        <v>0.39494858698758273</v>
      </c>
      <c r="G6" s="516">
        <v>0.43947276473045349</v>
      </c>
      <c r="H6" s="1289">
        <v>7.6749018327202583</v>
      </c>
      <c r="I6" s="99">
        <v>0.71131480258413471</v>
      </c>
      <c r="J6" s="518">
        <v>1.2940087355673313E-2</v>
      </c>
      <c r="K6" s="1288">
        <v>18.80618418931866</v>
      </c>
      <c r="L6" s="99">
        <v>0.80844914341833174</v>
      </c>
      <c r="M6" s="516">
        <v>3.5884762182831764E-3</v>
      </c>
      <c r="N6" s="1289">
        <v>6.8087767829909618</v>
      </c>
      <c r="O6" s="99">
        <v>0.65098498214206546</v>
      </c>
      <c r="P6" s="516">
        <v>1.5433479100465775E-2</v>
      </c>
      <c r="S6" s="1271">
        <v>4</v>
      </c>
      <c r="T6" s="1273" t="s">
        <v>41</v>
      </c>
      <c r="X6" s="1285">
        <v>0.54466519904595123</v>
      </c>
      <c r="Y6" s="1285">
        <v>0.32754948154113955</v>
      </c>
      <c r="Z6" s="1285">
        <v>0.49528782129474036</v>
      </c>
      <c r="AA6" s="1285">
        <v>0.88723607130428273</v>
      </c>
      <c r="AB6" s="1285">
        <v>0.48839049400611761</v>
      </c>
    </row>
    <row r="7" spans="1:28" ht="15.75">
      <c r="A7" s="1286" t="s">
        <v>13</v>
      </c>
      <c r="B7" s="1287">
        <v>8.0755503967273849</v>
      </c>
      <c r="C7" s="99">
        <v>0.33027481233157252</v>
      </c>
      <c r="D7" s="518">
        <v>0.53129512071609497</v>
      </c>
      <c r="E7" s="1288">
        <v>-2.8795109745635821</v>
      </c>
      <c r="F7" s="99">
        <v>0.33027481233157252</v>
      </c>
      <c r="G7" s="516">
        <v>0.53129512071609497</v>
      </c>
      <c r="H7" s="1289">
        <v>8.4341439203650008</v>
      </c>
      <c r="I7" s="99">
        <v>0.36506585577285133</v>
      </c>
      <c r="J7" s="518">
        <v>0.13510306179523468</v>
      </c>
      <c r="K7" s="1288">
        <v>18.812866823753861</v>
      </c>
      <c r="L7" s="99">
        <v>0.71207642299108964</v>
      </c>
      <c r="M7" s="516">
        <v>2.5317806284874678E-4</v>
      </c>
      <c r="N7" s="1289">
        <v>8.0366604626538098</v>
      </c>
      <c r="O7" s="99">
        <v>2.8312252433310967E-2</v>
      </c>
      <c r="P7" s="516">
        <v>0.89459210634231567</v>
      </c>
      <c r="S7" s="1271">
        <v>5</v>
      </c>
      <c r="T7" s="1273" t="s">
        <v>42</v>
      </c>
      <c r="X7" s="1285">
        <v>0.41060441788546898</v>
      </c>
      <c r="Y7" s="1285">
        <v>0.32570422230792828</v>
      </c>
      <c r="Z7" s="1285">
        <v>0.35191357254380484</v>
      </c>
      <c r="AA7" s="1285">
        <v>0.71198065516325149</v>
      </c>
      <c r="AB7" s="1285">
        <v>0.32688185495013222</v>
      </c>
    </row>
    <row r="8" spans="1:28" ht="15.75">
      <c r="A8" s="1286" t="s">
        <v>14</v>
      </c>
      <c r="B8" s="1287">
        <v>7.8836865355297556</v>
      </c>
      <c r="C8" s="99">
        <v>0.28683000758794108</v>
      </c>
      <c r="D8" s="518">
        <v>0.58968597650527954</v>
      </c>
      <c r="E8" s="1288">
        <v>-2.5489914109795677</v>
      </c>
      <c r="F8" s="99">
        <v>0.28683000758794108</v>
      </c>
      <c r="G8" s="516">
        <v>0.58968597650527954</v>
      </c>
      <c r="H8" s="1289">
        <v>8.2375005962523105</v>
      </c>
      <c r="I8" s="99">
        <v>0.33835141173965411</v>
      </c>
      <c r="J8" s="518">
        <v>0.19527728855609894</v>
      </c>
      <c r="K8" s="1288">
        <v>18.057291118602077</v>
      </c>
      <c r="L8" s="99">
        <v>0.75743756937858753</v>
      </c>
      <c r="M8" s="516">
        <v>1.2402083666529506E-4</v>
      </c>
      <c r="N8" s="1289">
        <v>7.8188383116060374</v>
      </c>
      <c r="O8" s="99">
        <v>0.31032538458501557</v>
      </c>
      <c r="P8" s="516">
        <v>0.13866801559925079</v>
      </c>
      <c r="S8" s="1271">
        <v>6</v>
      </c>
      <c r="T8" s="1273" t="s">
        <v>43</v>
      </c>
      <c r="X8" s="1285">
        <v>0.60170524379672763</v>
      </c>
      <c r="Y8" s="1285">
        <v>0.28265635631633806</v>
      </c>
      <c r="Z8" s="1285">
        <v>0.53124221751915379</v>
      </c>
      <c r="AA8" s="1285">
        <v>0.79225256215291195</v>
      </c>
      <c r="AB8" s="1285">
        <v>0.63908855278481902</v>
      </c>
    </row>
    <row r="9" spans="1:28" ht="15.75">
      <c r="A9" s="1286" t="s">
        <v>15</v>
      </c>
      <c r="B9" s="1287">
        <v>7.6494939730848426</v>
      </c>
      <c r="C9" s="99">
        <v>0.42450601996643589</v>
      </c>
      <c r="D9" s="518">
        <v>0.40997183322906494</v>
      </c>
      <c r="E9" s="1288">
        <v>-3.0154784504231915</v>
      </c>
      <c r="F9" s="99">
        <v>0.42450601996643589</v>
      </c>
      <c r="G9" s="516">
        <v>0.40997183322906494</v>
      </c>
      <c r="H9" s="1289">
        <v>8.0475123055400513</v>
      </c>
      <c r="I9" s="99">
        <v>0.43986752472641527</v>
      </c>
      <c r="J9" s="518">
        <v>7.8212656080722809E-2</v>
      </c>
      <c r="K9" s="1288">
        <v>18.167544921025012</v>
      </c>
      <c r="L9" s="99">
        <v>0.78704387545750665</v>
      </c>
      <c r="M9" s="516">
        <v>2.6878723292611539E-4</v>
      </c>
      <c r="N9" s="1289">
        <v>7.46122616649824</v>
      </c>
      <c r="O9" s="99">
        <v>0.48015222476029523</v>
      </c>
      <c r="P9" s="516">
        <v>2.6867173612117767E-2</v>
      </c>
      <c r="S9" s="1271">
        <v>7</v>
      </c>
      <c r="T9" s="1273" t="s">
        <v>44</v>
      </c>
      <c r="X9" s="1285">
        <v>0.65253748558649893</v>
      </c>
      <c r="Y9" s="1285">
        <v>0.25912455840277854</v>
      </c>
      <c r="Z9" s="1285">
        <v>0.5153191888328188</v>
      </c>
      <c r="AA9" s="1285">
        <v>0.86376841422271466</v>
      </c>
      <c r="AB9" s="1285">
        <v>0.76603892216911051</v>
      </c>
    </row>
    <row r="10" spans="1:28" ht="15.75">
      <c r="A10" s="1286" t="s">
        <v>16</v>
      </c>
      <c r="B10" s="1287">
        <v>8.0482410186429671</v>
      </c>
      <c r="C10" s="99">
        <v>0.39679039488308754</v>
      </c>
      <c r="D10" s="518">
        <v>0.43348279595375061</v>
      </c>
      <c r="E10" s="1288">
        <v>-3.2213548038801312</v>
      </c>
      <c r="F10" s="99">
        <v>0.39679039488308754</v>
      </c>
      <c r="G10" s="516">
        <v>0.43348279595375061</v>
      </c>
      <c r="H10" s="1289">
        <v>8.474630896261413</v>
      </c>
      <c r="I10" s="99">
        <v>0.47384645608724624</v>
      </c>
      <c r="J10" s="518">
        <v>7.3809511959552765E-2</v>
      </c>
      <c r="K10" s="1288">
        <v>19.176567323618606</v>
      </c>
      <c r="L10" s="99">
        <v>0.82036606444982429</v>
      </c>
      <c r="M10" s="516">
        <v>7.8013906022533774E-4</v>
      </c>
      <c r="N10" s="1289">
        <v>7.7994072291987075</v>
      </c>
      <c r="O10" s="99">
        <v>0.48839621136346156</v>
      </c>
      <c r="P10" s="516">
        <v>4.2952723801136017E-2</v>
      </c>
      <c r="S10" s="1271">
        <v>8</v>
      </c>
      <c r="T10" s="1273" t="s">
        <v>45</v>
      </c>
      <c r="X10" s="1285">
        <v>0.51969054255915825</v>
      </c>
      <c r="Y10" s="1285">
        <v>0.42492592580263822</v>
      </c>
      <c r="Z10" s="1285">
        <v>0.41931434725489591</v>
      </c>
      <c r="AA10" s="1285">
        <v>0.79210246972388987</v>
      </c>
      <c r="AB10" s="1285">
        <v>0.46940678298259275</v>
      </c>
    </row>
    <row r="11" spans="1:28" ht="15.75">
      <c r="A11" s="1286" t="s">
        <v>17</v>
      </c>
      <c r="B11" s="1287">
        <v>7.7616030342815332</v>
      </c>
      <c r="C11" s="99">
        <v>0.39280117282689753</v>
      </c>
      <c r="D11" s="518">
        <v>0.42035463452339172</v>
      </c>
      <c r="E11" s="1288">
        <v>-2.1359724427451061</v>
      </c>
      <c r="F11" s="99">
        <v>0.39280117282689753</v>
      </c>
      <c r="G11" s="516">
        <v>0.42035463452339172</v>
      </c>
      <c r="H11" s="1289">
        <v>7.8854697734618666</v>
      </c>
      <c r="I11" s="99">
        <v>0.38869819107641262</v>
      </c>
      <c r="J11" s="518">
        <v>0.10638526082038879</v>
      </c>
      <c r="K11" s="1288">
        <v>17.349850895217386</v>
      </c>
      <c r="L11" s="99">
        <v>0.69688231705834003</v>
      </c>
      <c r="M11" s="516">
        <v>2.2924805307411589E-5</v>
      </c>
      <c r="N11" s="1289">
        <v>7.9863790924531379</v>
      </c>
      <c r="O11" s="99">
        <v>0.28186423465548432</v>
      </c>
      <c r="P11" s="516">
        <v>0.17200805246829987</v>
      </c>
      <c r="S11" s="1271">
        <v>9</v>
      </c>
      <c r="T11" s="1273" t="s">
        <v>46</v>
      </c>
      <c r="X11" s="1285">
        <v>0.46730943809300063</v>
      </c>
      <c r="Y11" s="1285">
        <v>0.55922442606823064</v>
      </c>
      <c r="Z11" s="1285">
        <v>0.30105104956327455</v>
      </c>
      <c r="AA11" s="1285">
        <v>0.75037369827320943</v>
      </c>
      <c r="AB11" s="1285">
        <v>0.32794671644066858</v>
      </c>
    </row>
    <row r="12" spans="1:28" ht="15.75">
      <c r="A12" s="1286" t="s">
        <v>18</v>
      </c>
      <c r="B12" s="1287">
        <v>7.8390564085414649</v>
      </c>
      <c r="C12" s="99">
        <v>0.34124216418534808</v>
      </c>
      <c r="D12" s="518">
        <v>0.49324056506156921</v>
      </c>
      <c r="E12" s="1288">
        <v>-2.9539460978989291</v>
      </c>
      <c r="F12" s="99">
        <v>0.34124216418534808</v>
      </c>
      <c r="G12" s="516">
        <v>0.49324056506156921</v>
      </c>
      <c r="H12" s="1289">
        <v>8.1689627239072475</v>
      </c>
      <c r="I12" s="99">
        <v>0.48376292561225226</v>
      </c>
      <c r="J12" s="518">
        <v>6.3847623765468597E-2</v>
      </c>
      <c r="K12" s="1288">
        <v>18.243583632035062</v>
      </c>
      <c r="L12" s="99">
        <v>0.7843006336079299</v>
      </c>
      <c r="M12" s="516">
        <v>3.656934859463945E-5</v>
      </c>
      <c r="N12" s="1289">
        <v>7.8576090804197802</v>
      </c>
      <c r="O12" s="99">
        <v>0.41739188598540566</v>
      </c>
      <c r="P12" s="516">
        <v>5.921565368771553E-2</v>
      </c>
      <c r="X12" s="1285">
        <v>0.620342995343517</v>
      </c>
      <c r="Y12" s="1285">
        <v>0.21118823497061767</v>
      </c>
      <c r="Z12" s="1285">
        <v>0.52457530710886979</v>
      </c>
      <c r="AA12" s="1285">
        <v>0.81095518536897115</v>
      </c>
      <c r="AB12" s="1285">
        <v>0.71243788638276695</v>
      </c>
    </row>
    <row r="13" spans="1:28" ht="15.75">
      <c r="A13" s="1286" t="s">
        <v>19</v>
      </c>
      <c r="B13" s="1287">
        <v>8.1902451644267948</v>
      </c>
      <c r="C13" s="99">
        <v>0.39747081960184233</v>
      </c>
      <c r="D13" s="518">
        <v>0.40947648882865906</v>
      </c>
      <c r="E13" s="1288">
        <v>-3.7229207496719781</v>
      </c>
      <c r="F13" s="99">
        <v>0.39747081960184233</v>
      </c>
      <c r="G13" s="516">
        <v>0.40947648882865906</v>
      </c>
      <c r="H13" s="1289">
        <v>8.6527295084618459</v>
      </c>
      <c r="I13" s="99">
        <v>0.50411931270540289</v>
      </c>
      <c r="J13" s="518">
        <v>6.7834712564945221E-2</v>
      </c>
      <c r="K13" s="1288">
        <v>19.955965589315948</v>
      </c>
      <c r="L13" s="99">
        <v>0.80989235642497714</v>
      </c>
      <c r="M13" s="516">
        <v>2.6446152478456497E-3</v>
      </c>
      <c r="N13" s="1289">
        <v>7.914598326938429</v>
      </c>
      <c r="O13" s="99">
        <v>0.62730055379672889</v>
      </c>
      <c r="P13" s="516">
        <v>1.5668151900172234E-2</v>
      </c>
      <c r="X13" s="1285">
        <v>0.56167583058432258</v>
      </c>
      <c r="Y13" s="1285">
        <v>0.41052685565981217</v>
      </c>
      <c r="Z13" s="1285">
        <v>0.48962688756580308</v>
      </c>
      <c r="AA13" s="1285">
        <v>0.84731334137266079</v>
      </c>
      <c r="AB13" s="1285">
        <v>0.52787824295866415</v>
      </c>
    </row>
    <row r="14" spans="1:28" ht="15.75">
      <c r="A14" s="1286" t="s">
        <v>20</v>
      </c>
      <c r="B14" s="1287">
        <v>7.9517087767231489</v>
      </c>
      <c r="C14" s="99">
        <v>0.26709651637339654</v>
      </c>
      <c r="D14" s="518">
        <v>0.58107477426528931</v>
      </c>
      <c r="E14" s="1288">
        <v>-4.2759224731851075</v>
      </c>
      <c r="F14" s="99">
        <v>0.26709651637339654</v>
      </c>
      <c r="G14" s="516">
        <v>0.58107477426528931</v>
      </c>
      <c r="H14" s="1289">
        <v>8.3901266027559807</v>
      </c>
      <c r="I14" s="99">
        <v>0.2722482000277992</v>
      </c>
      <c r="J14" s="518">
        <v>0.33597201108932495</v>
      </c>
      <c r="K14" s="1288">
        <v>20.029621144539711</v>
      </c>
      <c r="L14" s="99">
        <v>0.40271606584671349</v>
      </c>
      <c r="M14" s="516">
        <v>0.10865397751331329</v>
      </c>
      <c r="N14" s="1289">
        <v>7.6635992827598418</v>
      </c>
      <c r="O14" s="99">
        <v>0.53675968826531373</v>
      </c>
      <c r="P14" s="516">
        <v>3.7007614970207214E-2</v>
      </c>
      <c r="X14" s="1285">
        <v>0.60050656964761007</v>
      </c>
      <c r="Y14" s="1285">
        <v>0.40300565798166926</v>
      </c>
      <c r="Z14" s="1285">
        <v>0.53553469495091865</v>
      </c>
      <c r="AA14" s="1285">
        <v>0.84599075834661475</v>
      </c>
      <c r="AB14" s="1285">
        <v>0.56479131301682273</v>
      </c>
    </row>
    <row r="15" spans="1:28" ht="15.75">
      <c r="A15" s="1286" t="s">
        <v>21</v>
      </c>
      <c r="B15" s="1287">
        <v>7.8224889920744713</v>
      </c>
      <c r="C15" s="99">
        <v>0.3408268756300909</v>
      </c>
      <c r="D15" s="518">
        <v>0.49778726696968079</v>
      </c>
      <c r="E15" s="1288">
        <v>-2.6137662549199208</v>
      </c>
      <c r="F15" s="99">
        <v>0.3408268756300909</v>
      </c>
      <c r="G15" s="516">
        <v>0.49778726696968079</v>
      </c>
      <c r="H15" s="1289">
        <v>8.087475511906991</v>
      </c>
      <c r="I15" s="99">
        <v>0.50382859168027716</v>
      </c>
      <c r="J15" s="518">
        <v>4.9753028899431229E-2</v>
      </c>
      <c r="K15" s="1288">
        <v>17.912287035945493</v>
      </c>
      <c r="L15" s="99">
        <v>0.78262479337898971</v>
      </c>
      <c r="M15" s="516">
        <v>9.6828689493122511E-6</v>
      </c>
      <c r="N15" s="1289">
        <v>7.9337535824076779</v>
      </c>
      <c r="O15" s="99">
        <v>0.37725524639094238</v>
      </c>
      <c r="P15" s="516">
        <v>8.0424726009368896E-2</v>
      </c>
      <c r="X15" s="1285">
        <v>0.55825346240884188</v>
      </c>
      <c r="Y15" s="1285">
        <v>0.14098964121957844</v>
      </c>
      <c r="Z15" s="1285">
        <v>0.46261406950249834</v>
      </c>
      <c r="AA15" s="1285">
        <v>0.72343290457894549</v>
      </c>
      <c r="AB15" s="1285">
        <v>0.69254886043099373</v>
      </c>
    </row>
    <row r="16" spans="1:28" ht="15.75">
      <c r="A16" s="1286" t="s">
        <v>22</v>
      </c>
      <c r="B16" s="1287">
        <v>8.3457392003146857</v>
      </c>
      <c r="C16" s="99">
        <v>0.40274525527967281</v>
      </c>
      <c r="D16" s="518">
        <v>0.41077500581741333</v>
      </c>
      <c r="E16" s="1288">
        <v>-3.0728454676181345</v>
      </c>
      <c r="F16" s="99">
        <v>0.40274525527967281</v>
      </c>
      <c r="G16" s="516">
        <v>0.41077500581741333</v>
      </c>
      <c r="H16" s="1289">
        <v>8.7015751202284317</v>
      </c>
      <c r="I16" s="99">
        <v>0.55286964060196186</v>
      </c>
      <c r="J16" s="518">
        <v>4.4477131217718124E-2</v>
      </c>
      <c r="K16" s="1288">
        <v>19.585809734638158</v>
      </c>
      <c r="L16" s="99">
        <v>0.8696587996791858</v>
      </c>
      <c r="M16" s="516">
        <v>3.8782518822699785E-4</v>
      </c>
      <c r="N16" s="1289">
        <v>8.1907426829047143</v>
      </c>
      <c r="O16" s="99">
        <v>0.55164848059647953</v>
      </c>
      <c r="P16" s="516">
        <v>1.8043331801891327E-2</v>
      </c>
      <c r="X16" s="1285">
        <v>0.42879671180188106</v>
      </c>
      <c r="Y16" s="1285">
        <v>0.38895668274971346</v>
      </c>
      <c r="Z16" s="1285">
        <v>0.36818575859840635</v>
      </c>
      <c r="AA16" s="1285">
        <v>0.6995538840721659</v>
      </c>
      <c r="AB16" s="1285">
        <v>0.2708578076710943</v>
      </c>
    </row>
    <row r="17" spans="1:28" ht="15.75">
      <c r="A17" s="1286" t="s">
        <v>23</v>
      </c>
      <c r="B17" s="1287">
        <v>8.2641046299577461</v>
      </c>
      <c r="C17" s="99">
        <v>0.11632024814885532</v>
      </c>
      <c r="D17" s="518">
        <v>0.81123381853103638</v>
      </c>
      <c r="E17" s="1288">
        <v>-4.1727095955810025</v>
      </c>
      <c r="F17" s="99">
        <v>0.11632024814885532</v>
      </c>
      <c r="G17" s="516">
        <v>0.81123381853103638</v>
      </c>
      <c r="H17" s="1289">
        <v>8.4976808051624015</v>
      </c>
      <c r="I17" s="99">
        <v>0.27923514591125387</v>
      </c>
      <c r="J17" s="518">
        <v>0.33395665884017944</v>
      </c>
      <c r="K17" s="1288">
        <v>20.638177422647313</v>
      </c>
      <c r="L17" s="99">
        <v>0.40313080956178388</v>
      </c>
      <c r="M17" s="516">
        <v>8.3978056907653809E-2</v>
      </c>
      <c r="N17" s="1289">
        <v>8.0644557970994875</v>
      </c>
      <c r="O17" s="99">
        <v>0.50919912739852624</v>
      </c>
      <c r="P17" s="516">
        <v>5.0507336854934692E-2</v>
      </c>
      <c r="X17" s="1285">
        <v>0.60144637830728087</v>
      </c>
      <c r="Y17" s="1285">
        <v>0.33934328843374373</v>
      </c>
      <c r="Z17" s="1285">
        <v>0.55388787948671803</v>
      </c>
      <c r="AA17" s="1285">
        <v>0.86882657650599548</v>
      </c>
      <c r="AB17" s="1285">
        <v>0.59073436725134654</v>
      </c>
    </row>
    <row r="18" spans="1:28" ht="15.75">
      <c r="A18" s="1286" t="s">
        <v>24</v>
      </c>
      <c r="B18" s="1287">
        <v>7.9317185809341444</v>
      </c>
      <c r="C18" s="99">
        <v>0.33885270331390871</v>
      </c>
      <c r="D18" s="518">
        <v>0.49983677268028259</v>
      </c>
      <c r="E18" s="1288">
        <v>-2.2976190233270715</v>
      </c>
      <c r="F18" s="99">
        <v>0.33885270331390871</v>
      </c>
      <c r="G18" s="516">
        <v>0.49983677268028259</v>
      </c>
      <c r="H18" s="1289">
        <v>8.1652070910008892</v>
      </c>
      <c r="I18" s="99">
        <v>0.51880161511245382</v>
      </c>
      <c r="J18" s="518">
        <v>5.0375424325466156E-2</v>
      </c>
      <c r="K18" s="1288">
        <v>18.01255276778361</v>
      </c>
      <c r="L18" s="99">
        <v>0.8549729992218803</v>
      </c>
      <c r="M18" s="516">
        <v>4.8921978304861113E-5</v>
      </c>
      <c r="N18" s="1289">
        <v>7.8654914387669441</v>
      </c>
      <c r="O18" s="99">
        <v>0.49971736837368391</v>
      </c>
      <c r="P18" s="516">
        <v>2.6276338845491409E-2</v>
      </c>
      <c r="X18" s="1285">
        <v>0.60302147805428274</v>
      </c>
      <c r="Y18" s="1285">
        <v>0.36582155558426027</v>
      </c>
      <c r="Z18" s="1285">
        <v>0.56393308974104894</v>
      </c>
      <c r="AA18" s="1285">
        <v>0.90310742024001922</v>
      </c>
      <c r="AB18" s="1285">
        <v>0.56257666416661833</v>
      </c>
    </row>
    <row r="19" spans="1:28" ht="15.75">
      <c r="A19" s="1286" t="s">
        <v>25</v>
      </c>
      <c r="B19" s="1287">
        <v>6.7671996825286378</v>
      </c>
      <c r="C19" s="99">
        <v>0.29861262554199047</v>
      </c>
      <c r="D19" s="518">
        <v>0.49995815753936768</v>
      </c>
      <c r="E19" s="1288">
        <v>-2.8934551705380498</v>
      </c>
      <c r="F19" s="99">
        <v>0.29861262554199047</v>
      </c>
      <c r="G19" s="516">
        <v>0.49995815753936768</v>
      </c>
      <c r="H19" s="1289">
        <v>6.6563789721252924</v>
      </c>
      <c r="I19" s="99">
        <v>0.39837554545315068</v>
      </c>
      <c r="J19" s="518">
        <v>0.11758114397525787</v>
      </c>
      <c r="K19" s="1288">
        <v>16.235252328877234</v>
      </c>
      <c r="L19" s="99">
        <v>0.72674963264975523</v>
      </c>
      <c r="M19" s="516">
        <v>3.0509083899232792E-6</v>
      </c>
      <c r="N19" s="1289">
        <v>7.0696215061345624</v>
      </c>
      <c r="O19" s="99">
        <v>0.21990535383306692</v>
      </c>
      <c r="P19" s="516">
        <v>0.28500884771347046</v>
      </c>
      <c r="X19" s="1285">
        <v>0.60539100830788639</v>
      </c>
      <c r="Y19" s="1285">
        <v>0.3976456653054653</v>
      </c>
      <c r="Z19" s="1285">
        <v>0.49316599249961374</v>
      </c>
      <c r="AA19" s="1285">
        <v>0.81166434648372054</v>
      </c>
      <c r="AB19" s="1285">
        <v>0.63343621087077595</v>
      </c>
    </row>
    <row r="20" spans="1:28" ht="15.75">
      <c r="A20" s="1286" t="s">
        <v>26</v>
      </c>
      <c r="B20" s="1287">
        <v>8.6107469640277827</v>
      </c>
      <c r="C20" s="99">
        <v>0.40762039137904654</v>
      </c>
      <c r="D20" s="518">
        <v>0.39742302894592285</v>
      </c>
      <c r="E20" s="1288">
        <v>-3.0147940775738831</v>
      </c>
      <c r="F20" s="99">
        <v>0.40762039137904654</v>
      </c>
      <c r="G20" s="516">
        <v>0.39742302894592285</v>
      </c>
      <c r="H20" s="1289">
        <v>8.7891596479105054</v>
      </c>
      <c r="I20" s="99">
        <v>0.5537413155472708</v>
      </c>
      <c r="J20" s="518">
        <v>4.4918719679117203E-2</v>
      </c>
      <c r="K20" s="1288">
        <v>20.129319528779146</v>
      </c>
      <c r="L20" s="99">
        <v>0.85215030737838071</v>
      </c>
      <c r="M20" s="516">
        <v>6.1767222359776497E-4</v>
      </c>
      <c r="N20" s="1289">
        <v>8.5735580929953912</v>
      </c>
      <c r="O20" s="99">
        <v>0.56841948992306712</v>
      </c>
      <c r="P20" s="516">
        <v>1.4629603363573551E-2</v>
      </c>
      <c r="X20" s="1285">
        <v>0.41014878446616326</v>
      </c>
      <c r="Y20" s="1285">
        <v>0.28519015615791493</v>
      </c>
      <c r="Z20" s="1285">
        <v>0.32904554634311017</v>
      </c>
      <c r="AA20" s="1285">
        <v>0.74696408999782027</v>
      </c>
      <c r="AB20" s="1285">
        <v>0.32470574648982869</v>
      </c>
    </row>
    <row r="21" spans="1:28" ht="15.75">
      <c r="A21" s="1286" t="s">
        <v>27</v>
      </c>
      <c r="B21" s="1287">
        <v>8.9835265117250263</v>
      </c>
      <c r="C21" s="99">
        <v>0.24312550406632194</v>
      </c>
      <c r="D21" s="518">
        <v>0.5935823917388916</v>
      </c>
      <c r="E21" s="1288">
        <v>-2.9658299028989785</v>
      </c>
      <c r="F21" s="99">
        <v>0.24312550406632194</v>
      </c>
      <c r="G21" s="516">
        <v>0.5935823917388916</v>
      </c>
      <c r="H21" s="1289">
        <v>9.1476387709659246</v>
      </c>
      <c r="I21" s="99">
        <v>0.33135492113908915</v>
      </c>
      <c r="J21" s="518">
        <v>0.23618404567241669</v>
      </c>
      <c r="K21" s="1288">
        <v>20.887453701667983</v>
      </c>
      <c r="L21" s="99">
        <v>0.46446572765270244</v>
      </c>
      <c r="M21" s="516">
        <v>4.5951999723911285E-2</v>
      </c>
      <c r="N21" s="1289">
        <v>8.8892312832579137</v>
      </c>
      <c r="O21" s="99">
        <v>0.46132161834878832</v>
      </c>
      <c r="P21" s="516">
        <v>3.8697220385074615E-2</v>
      </c>
      <c r="X21" s="1285">
        <v>0.66154182314820797</v>
      </c>
      <c r="Y21" s="1285">
        <v>0.39486619546957757</v>
      </c>
      <c r="Z21" s="1285">
        <v>0.69913049674063932</v>
      </c>
      <c r="AA21" s="1285">
        <v>0.8117760339360085</v>
      </c>
      <c r="AB21" s="1285">
        <v>0.65208297393814385</v>
      </c>
    </row>
    <row r="22" spans="1:28" ht="15.75">
      <c r="A22" s="1286" t="s">
        <v>28</v>
      </c>
      <c r="B22" s="1287">
        <v>8.6492264782222819</v>
      </c>
      <c r="C22" s="99">
        <v>0.20418220311845578</v>
      </c>
      <c r="D22" s="518">
        <v>0.62627643346786499</v>
      </c>
      <c r="E22" s="1288">
        <v>-3.5755323551896643</v>
      </c>
      <c r="F22" s="99">
        <v>0.20418220311845578</v>
      </c>
      <c r="G22" s="516">
        <v>0.62627643346786499</v>
      </c>
      <c r="H22" s="1289">
        <v>8.7213374292846417</v>
      </c>
      <c r="I22" s="99">
        <v>0.2475382952454129</v>
      </c>
      <c r="J22" s="518">
        <v>0.31801331043243408</v>
      </c>
      <c r="K22" s="1288">
        <v>20.917819082004897</v>
      </c>
      <c r="L22" s="99">
        <v>0.37688482374979915</v>
      </c>
      <c r="M22" s="516">
        <v>0.10867432504892349</v>
      </c>
      <c r="N22" s="1289">
        <v>8.6240465945843443</v>
      </c>
      <c r="O22" s="99">
        <v>0.51995225586123528</v>
      </c>
      <c r="P22" s="516">
        <v>2.9910162091255188E-2</v>
      </c>
      <c r="X22" s="1285">
        <v>0.47746130105803747</v>
      </c>
      <c r="Y22" s="1285">
        <v>0.34153676850607073</v>
      </c>
      <c r="Z22" s="1285">
        <v>0.46980704003820106</v>
      </c>
      <c r="AA22" s="1285">
        <v>0.78235037898845616</v>
      </c>
      <c r="AB22" s="1285">
        <v>0.35434937376907327</v>
      </c>
    </row>
    <row r="23" spans="1:28" ht="15.75">
      <c r="A23" s="1286" t="s">
        <v>29</v>
      </c>
      <c r="B23" s="1287">
        <v>7.6957277233161205</v>
      </c>
      <c r="C23" s="99">
        <v>0.58169389803020766</v>
      </c>
      <c r="D23" s="518">
        <v>0.15002867579460144</v>
      </c>
      <c r="E23" s="1288">
        <v>-2.452382661949593</v>
      </c>
      <c r="F23" s="99">
        <v>0.58169389803020766</v>
      </c>
      <c r="G23" s="516">
        <v>0.15002867579460144</v>
      </c>
      <c r="H23" s="1289">
        <v>7.9953223777902069</v>
      </c>
      <c r="I23" s="99">
        <v>0.30626303813338668</v>
      </c>
      <c r="J23" s="518">
        <v>0.18143220245838165</v>
      </c>
      <c r="K23" s="1288">
        <v>17.286815355059453</v>
      </c>
      <c r="L23" s="99">
        <v>0.75361758624838016</v>
      </c>
      <c r="M23" s="516">
        <v>5.6080458307405934E-5</v>
      </c>
      <c r="N23" s="1289">
        <v>7.9095653650332425</v>
      </c>
      <c r="O23" s="99">
        <v>0.32632906232299363</v>
      </c>
      <c r="P23" s="516">
        <v>0.10668656975030899</v>
      </c>
      <c r="X23" s="1285">
        <v>0.61143141787333466</v>
      </c>
      <c r="Y23" s="1285">
        <v>0.30357355863537555</v>
      </c>
      <c r="Z23" s="1285">
        <v>0.49998225263302798</v>
      </c>
      <c r="AA23" s="1285">
        <v>0.8023400474069684</v>
      </c>
      <c r="AB23" s="1285">
        <v>0.73135121815234938</v>
      </c>
    </row>
    <row r="24" spans="1:28" ht="15.75">
      <c r="A24" s="1286" t="s">
        <v>30</v>
      </c>
      <c r="B24" s="1287">
        <v>7.0295749720700682</v>
      </c>
      <c r="C24" s="99">
        <v>0.34184673727110948</v>
      </c>
      <c r="D24" s="518">
        <v>0.44439700245857239</v>
      </c>
      <c r="E24" s="1288">
        <v>-3.3223621790108857</v>
      </c>
      <c r="F24" s="99">
        <v>0.34184673727110948</v>
      </c>
      <c r="G24" s="516">
        <v>0.44439700245857239</v>
      </c>
      <c r="H24" s="1289">
        <v>7.140647949298323</v>
      </c>
      <c r="I24" s="99">
        <v>0.65571279622133727</v>
      </c>
      <c r="J24" s="518">
        <v>1.4726600609719753E-2</v>
      </c>
      <c r="K24" s="1288">
        <v>17.09108044346506</v>
      </c>
      <c r="L24" s="99">
        <v>0.98996275375014531</v>
      </c>
      <c r="M24" s="516">
        <v>1.3549495747611218E-7</v>
      </c>
      <c r="N24" s="1289">
        <v>7.1097168451960355</v>
      </c>
      <c r="O24" s="99">
        <v>0.4739897291687889</v>
      </c>
      <c r="P24" s="516">
        <v>3.1181840226054192E-2</v>
      </c>
      <c r="X24" s="1285">
        <v>0.64873859396390565</v>
      </c>
      <c r="Y24" s="1285">
        <v>0.30194437476758573</v>
      </c>
      <c r="Z24" s="1285">
        <v>0.63971708849594189</v>
      </c>
      <c r="AA24" s="1285">
        <v>0.85671156192736753</v>
      </c>
      <c r="AB24" s="1285">
        <v>0.68126551661992008</v>
      </c>
    </row>
    <row r="25" spans="1:28" ht="15.75">
      <c r="A25" s="1286" t="s">
        <v>31</v>
      </c>
      <c r="B25" s="1287">
        <v>10.42405818104743</v>
      </c>
      <c r="C25" s="99">
        <v>0.33483206275288219</v>
      </c>
      <c r="D25" s="518">
        <v>0.4370104968547821</v>
      </c>
      <c r="E25" s="1288">
        <v>-0.62480807193994414</v>
      </c>
      <c r="F25" s="99">
        <v>0.33483206275288219</v>
      </c>
      <c r="G25" s="516">
        <v>0.4370104968547821</v>
      </c>
      <c r="H25" s="1289">
        <v>9.972023135286026</v>
      </c>
      <c r="I25" s="99">
        <v>0.57707165563218521</v>
      </c>
      <c r="J25" s="518">
        <v>2.2293955087661743E-2</v>
      </c>
      <c r="K25" s="1288">
        <v>21.565366023121776</v>
      </c>
      <c r="L25" s="99">
        <v>0.90706622227326505</v>
      </c>
      <c r="M25" s="516">
        <v>1.2144152606197167E-5</v>
      </c>
      <c r="N25" s="1289">
        <v>10.787645811895546</v>
      </c>
      <c r="O25" s="99">
        <v>0.51649916151411934</v>
      </c>
      <c r="P25" s="516">
        <v>1.6120316460728645E-2</v>
      </c>
      <c r="X25" s="1285">
        <v>0.47888170839035549</v>
      </c>
      <c r="Y25" s="1285">
        <v>0.33850164401087812</v>
      </c>
      <c r="Z25" s="1285">
        <v>0.46924324469607764</v>
      </c>
      <c r="AA25" s="1285">
        <v>0.791906252062894</v>
      </c>
      <c r="AB25" s="1285">
        <v>0.41629601999375299</v>
      </c>
    </row>
    <row r="26" spans="1:28" ht="15.75">
      <c r="A26" s="1286" t="s">
        <v>32</v>
      </c>
      <c r="B26" s="1287">
        <v>9.6948127437387139</v>
      </c>
      <c r="C26" s="99">
        <v>0.11221978726152845</v>
      </c>
      <c r="D26" s="518">
        <v>0.78475970029830933</v>
      </c>
      <c r="E26" s="1288">
        <v>-2.0164430511937237</v>
      </c>
      <c r="F26" s="99">
        <v>0.11221978726152845</v>
      </c>
      <c r="G26" s="516">
        <v>0.78475970029830933</v>
      </c>
      <c r="H26" s="1289">
        <v>9.3682044721646722</v>
      </c>
      <c r="I26" s="99">
        <v>0.17125217044572913</v>
      </c>
      <c r="J26" s="518">
        <v>0.52147763967514038</v>
      </c>
      <c r="K26" s="1288">
        <v>21.647714112764739</v>
      </c>
      <c r="L26" s="99">
        <v>0.28244983243283067</v>
      </c>
      <c r="M26" s="516">
        <v>0.17221778631210327</v>
      </c>
      <c r="N26" s="1289">
        <v>9.8458709684232932</v>
      </c>
      <c r="O26" s="99">
        <v>0.3949440589634382</v>
      </c>
      <c r="P26" s="516">
        <v>8.3126142621040344E-2</v>
      </c>
      <c r="X26" s="1285">
        <v>0.58979506677811244</v>
      </c>
      <c r="Y26" s="1285">
        <v>0.40159011530153321</v>
      </c>
      <c r="Z26" s="1285">
        <v>0.53292763680653743</v>
      </c>
      <c r="AA26" s="1285">
        <v>0.86744317214986888</v>
      </c>
      <c r="AB26" s="1285">
        <v>0.5557849535324989</v>
      </c>
    </row>
    <row r="27" spans="1:28" ht="15.75">
      <c r="A27" s="1286" t="s">
        <v>33</v>
      </c>
      <c r="B27" s="1287">
        <v>9.9562813814214604</v>
      </c>
      <c r="C27" s="99">
        <v>0.33657765365173475</v>
      </c>
      <c r="D27" s="518">
        <v>0.46805790066719055</v>
      </c>
      <c r="E27" s="1288">
        <v>-1.4869140397828244</v>
      </c>
      <c r="F27" s="99">
        <v>0.33657765365173475</v>
      </c>
      <c r="G27" s="516">
        <v>0.46805790066719055</v>
      </c>
      <c r="H27" s="1289">
        <v>9.7153854237293533</v>
      </c>
      <c r="I27" s="99">
        <v>0.56811696208575047</v>
      </c>
      <c r="J27" s="518">
        <v>2.8352880850434303E-2</v>
      </c>
      <c r="K27" s="1288">
        <v>21.535613856410176</v>
      </c>
      <c r="L27" s="99">
        <v>0.88407418550852457</v>
      </c>
      <c r="M27" s="516">
        <v>2.5872999685816467E-4</v>
      </c>
      <c r="N27" s="1289">
        <v>10.076444314378124</v>
      </c>
      <c r="O27" s="99">
        <v>0.58199394477369104</v>
      </c>
      <c r="P27" s="516">
        <v>9.3466471880674362E-3</v>
      </c>
      <c r="X27" s="1285">
        <v>0.60882117340602182</v>
      </c>
      <c r="Y27" s="1285">
        <v>0.35685044426660201</v>
      </c>
      <c r="Z27" s="1285">
        <v>0.65556166944158756</v>
      </c>
      <c r="AA27" s="1285">
        <v>1.0250135048166724</v>
      </c>
      <c r="AB27" s="1285">
        <v>0.49225290711916475</v>
      </c>
    </row>
    <row r="28" spans="1:28" ht="15.75">
      <c r="A28" s="1286" t="s">
        <v>34</v>
      </c>
      <c r="B28" s="1287">
        <v>10.458198164274593</v>
      </c>
      <c r="C28" s="99">
        <v>0.30340060527932666</v>
      </c>
      <c r="D28" s="518">
        <v>0.46198460459709167</v>
      </c>
      <c r="E28" s="1288">
        <v>-0.79060497347554559</v>
      </c>
      <c r="F28" s="99">
        <v>0.30340060527932666</v>
      </c>
      <c r="G28" s="516">
        <v>0.46198460459709167</v>
      </c>
      <c r="H28" s="1289">
        <v>9.6992570021314517</v>
      </c>
      <c r="I28" s="99">
        <v>0.650343111381122</v>
      </c>
      <c r="J28" s="518">
        <v>1.224126759916544E-2</v>
      </c>
      <c r="K28" s="1288">
        <v>22.150718700809488</v>
      </c>
      <c r="L28" s="99">
        <v>0.86620097389756789</v>
      </c>
      <c r="M28" s="516">
        <v>1.1393650493118912E-4</v>
      </c>
      <c r="N28" s="1289">
        <v>10.807578591784244</v>
      </c>
      <c r="O28" s="99">
        <v>0.68119003043385917</v>
      </c>
      <c r="P28" s="516">
        <v>3.2540943939238787E-3</v>
      </c>
      <c r="X28" s="1285">
        <v>0.57628524524759905</v>
      </c>
      <c r="Y28" s="1285">
        <v>0.42928123020979647</v>
      </c>
      <c r="Z28" s="1285">
        <v>0.45391426013719138</v>
      </c>
      <c r="AA28" s="1285">
        <v>0.82931076632687939</v>
      </c>
      <c r="AB28" s="1285">
        <v>0.56466332709184286</v>
      </c>
    </row>
    <row r="29" spans="1:28" ht="16.5" thickBot="1">
      <c r="A29" s="1290" t="s">
        <v>35</v>
      </c>
      <c r="B29" s="1291">
        <v>11.122416374822533</v>
      </c>
      <c r="C29" s="531">
        <v>0.23526544906592936</v>
      </c>
      <c r="D29" s="532">
        <v>0.4311128556728363</v>
      </c>
      <c r="E29" s="1292">
        <v>1.6084969619280527</v>
      </c>
      <c r="F29" s="531">
        <v>0.23526544906592936</v>
      </c>
      <c r="G29" s="530">
        <v>0.4311128556728363</v>
      </c>
      <c r="H29" s="1293">
        <v>9.469691371124723</v>
      </c>
      <c r="I29" s="531">
        <v>0.49755895259998706</v>
      </c>
      <c r="J29" s="532">
        <v>2.4026451632380486E-2</v>
      </c>
      <c r="K29" s="1292">
        <v>21.479921126665669</v>
      </c>
      <c r="L29" s="531">
        <v>0.91895565307454175</v>
      </c>
      <c r="M29" s="530">
        <v>3.6535533581627533E-5</v>
      </c>
      <c r="N29" s="1293">
        <v>11.88660105254943</v>
      </c>
      <c r="O29" s="531">
        <v>0.72038524771715584</v>
      </c>
      <c r="P29" s="530">
        <v>2.378934295848012E-3</v>
      </c>
      <c r="X29" s="1285">
        <v>0.40099715041628009</v>
      </c>
      <c r="Y29" s="1285">
        <v>0.29358451862222396</v>
      </c>
      <c r="Z29" s="1285">
        <v>0.39835879692551412</v>
      </c>
      <c r="AA29" s="1285">
        <v>0.73434586343844821</v>
      </c>
      <c r="AB29" s="1285">
        <v>0.22382626757139762</v>
      </c>
    </row>
    <row r="30" spans="1:28" ht="16.5" thickBot="1">
      <c r="A30" s="1294" t="s">
        <v>36</v>
      </c>
      <c r="B30" s="1295">
        <v>8.6940857520639341</v>
      </c>
      <c r="C30" s="1296">
        <v>0.57645743123237203</v>
      </c>
      <c r="D30" s="1297">
        <v>1.3790499275551436E-3</v>
      </c>
      <c r="E30" s="1298">
        <v>-2.3150688687790497</v>
      </c>
      <c r="F30" s="1296">
        <v>0.36420637295571201</v>
      </c>
      <c r="G30" s="1299">
        <v>0.39393867907180613</v>
      </c>
      <c r="H30" s="1300">
        <v>8.6397165637417963</v>
      </c>
      <c r="I30" s="1296">
        <v>0.49523590593081201</v>
      </c>
      <c r="J30" s="1297">
        <v>4.361772657074621E-2</v>
      </c>
      <c r="K30" s="1298">
        <v>19.701329059449382</v>
      </c>
      <c r="L30" s="1296">
        <v>0.82648914328955803</v>
      </c>
      <c r="M30" s="1301">
        <v>9.6323618811066793E-5</v>
      </c>
      <c r="N30" s="1300">
        <v>8.7652713367204846</v>
      </c>
      <c r="O30" s="1296">
        <v>0.57179672291160899</v>
      </c>
      <c r="P30" s="1301">
        <v>9.7348678380153649E-3</v>
      </c>
    </row>
    <row r="33" spans="1:16" ht="16.5" thickBot="1">
      <c r="A33" s="1492" t="s">
        <v>283</v>
      </c>
      <c r="B33" s="1492"/>
      <c r="C33" s="1492"/>
      <c r="D33" s="1492"/>
      <c r="E33" s="1492"/>
      <c r="F33" s="1492"/>
      <c r="G33" s="1492"/>
      <c r="H33" s="1492"/>
      <c r="I33" s="1492"/>
      <c r="J33" s="1492"/>
      <c r="K33" s="1492"/>
      <c r="L33" s="1492"/>
      <c r="M33" s="1492"/>
      <c r="N33" s="1492"/>
      <c r="O33" s="1492"/>
      <c r="P33" s="1492"/>
    </row>
    <row r="34" spans="1:16" ht="15.75" thickBot="1">
      <c r="A34" s="1493" t="s">
        <v>0</v>
      </c>
      <c r="B34" s="1495" t="s">
        <v>1</v>
      </c>
      <c r="C34" s="1496"/>
      <c r="D34" s="1497"/>
      <c r="E34" s="1499" t="s">
        <v>2</v>
      </c>
      <c r="F34" s="1499"/>
      <c r="G34" s="1499"/>
      <c r="H34" s="1498" t="s">
        <v>3</v>
      </c>
      <c r="I34" s="1499"/>
      <c r="J34" s="1500"/>
      <c r="K34" s="1499" t="s">
        <v>4</v>
      </c>
      <c r="L34" s="1499"/>
      <c r="M34" s="1499"/>
      <c r="N34" s="1498" t="s">
        <v>5</v>
      </c>
      <c r="O34" s="1499"/>
      <c r="P34" s="1500"/>
    </row>
    <row r="35" spans="1:16" ht="15" customHeight="1">
      <c r="A35" s="1494"/>
      <c r="B35" s="1505" t="s">
        <v>6</v>
      </c>
      <c r="C35" s="1502" t="s">
        <v>129</v>
      </c>
      <c r="D35" s="1503"/>
      <c r="E35" s="1505" t="s">
        <v>6</v>
      </c>
      <c r="F35" s="1502" t="s">
        <v>129</v>
      </c>
      <c r="G35" s="1504"/>
      <c r="H35" s="1505" t="s">
        <v>6</v>
      </c>
      <c r="I35" s="1502" t="s">
        <v>129</v>
      </c>
      <c r="J35" s="1503"/>
      <c r="K35" s="1505" t="s">
        <v>6</v>
      </c>
      <c r="L35" s="1502" t="s">
        <v>129</v>
      </c>
      <c r="M35" s="1504"/>
      <c r="N35" s="1505" t="s">
        <v>6</v>
      </c>
      <c r="O35" s="1502" t="s">
        <v>129</v>
      </c>
      <c r="P35" s="1503"/>
    </row>
    <row r="36" spans="1:16" ht="15" customHeight="1" thickBot="1">
      <c r="A36" s="1494"/>
      <c r="B36" s="1506"/>
      <c r="C36" s="1275" t="s">
        <v>136</v>
      </c>
      <c r="D36" s="1276" t="s">
        <v>10</v>
      </c>
      <c r="E36" s="1506"/>
      <c r="F36" s="1277" t="s">
        <v>136</v>
      </c>
      <c r="G36" s="1279" t="s">
        <v>10</v>
      </c>
      <c r="H36" s="1506"/>
      <c r="I36" s="1275" t="s">
        <v>136</v>
      </c>
      <c r="J36" s="1276" t="s">
        <v>10</v>
      </c>
      <c r="K36" s="1506"/>
      <c r="L36" s="1277" t="s">
        <v>136</v>
      </c>
      <c r="M36" s="1279" t="s">
        <v>10</v>
      </c>
      <c r="N36" s="1506"/>
      <c r="O36" s="1275" t="s">
        <v>136</v>
      </c>
      <c r="P36" s="1276" t="s">
        <v>10</v>
      </c>
    </row>
    <row r="37" spans="1:16" ht="15.75" customHeight="1">
      <c r="A37" s="1302" t="s">
        <v>11</v>
      </c>
      <c r="B37" s="1303">
        <v>11.863613602340848</v>
      </c>
      <c r="C37" s="513">
        <v>0.64474681907211617</v>
      </c>
      <c r="D37" s="515">
        <v>1.6389803495258093E-3</v>
      </c>
      <c r="E37" s="1284">
        <v>-1.3402677339575313</v>
      </c>
      <c r="F37" s="514">
        <v>0.31798294674299488</v>
      </c>
      <c r="G37" s="517">
        <v>0.4786219596862793</v>
      </c>
      <c r="H37" s="1283">
        <v>12.943887201528428</v>
      </c>
      <c r="I37" s="514">
        <v>0.57889717827725373</v>
      </c>
      <c r="J37" s="515">
        <v>5.1564943045377731E-2</v>
      </c>
      <c r="K37" s="1284">
        <v>24.635478561155264</v>
      </c>
      <c r="L37" s="514">
        <v>1.0201899689495029</v>
      </c>
      <c r="M37" s="517">
        <v>1.5516857383772731E-3</v>
      </c>
      <c r="N37" s="1283">
        <v>11.257722475669743</v>
      </c>
      <c r="O37" s="513">
        <v>0.63221568635674497</v>
      </c>
      <c r="P37" s="515">
        <v>2.387593500316143E-2</v>
      </c>
    </row>
    <row r="38" spans="1:16" ht="15.75">
      <c r="A38" s="1304" t="s">
        <v>12</v>
      </c>
      <c r="B38" s="1305">
        <v>11.539186279377308</v>
      </c>
      <c r="C38" s="98">
        <v>0.63954324919629613</v>
      </c>
      <c r="D38" s="516">
        <v>3.7484914064407349E-3</v>
      </c>
      <c r="E38" s="1289">
        <v>-1.9474682690202956</v>
      </c>
      <c r="F38" s="99">
        <v>0.30034853979980186</v>
      </c>
      <c r="G38" s="518">
        <v>0.48666900396347046</v>
      </c>
      <c r="H38" s="1288">
        <v>12.59975049618224</v>
      </c>
      <c r="I38" s="99">
        <v>0.51058461656456888</v>
      </c>
      <c r="J38" s="516">
        <v>0.10259602963924408</v>
      </c>
      <c r="K38" s="1289">
        <v>24.633744529226966</v>
      </c>
      <c r="L38" s="99">
        <v>0.97874428840196792</v>
      </c>
      <c r="M38" s="518">
        <v>3.6557791754603386E-3</v>
      </c>
      <c r="N38" s="1288">
        <v>10.922083641148536</v>
      </c>
      <c r="O38" s="98">
        <v>0.68639966915883832</v>
      </c>
      <c r="P38" s="516">
        <v>2.0289769396185875E-2</v>
      </c>
    </row>
    <row r="39" spans="1:16" ht="15.75">
      <c r="A39" s="1304" t="s">
        <v>13</v>
      </c>
      <c r="B39" s="1305">
        <v>12.545033928182466</v>
      </c>
      <c r="C39" s="98">
        <v>0.47297204960849892</v>
      </c>
      <c r="D39" s="516">
        <v>1.1856887489557266E-2</v>
      </c>
      <c r="E39" s="1289">
        <v>0.54305482508677072</v>
      </c>
      <c r="F39" s="99">
        <v>0.29740452338868784</v>
      </c>
      <c r="G39" s="518">
        <v>0.54033291339874268</v>
      </c>
      <c r="H39" s="1288">
        <v>13.476492251284672</v>
      </c>
      <c r="I39" s="99">
        <v>0.465868218070006</v>
      </c>
      <c r="J39" s="516">
        <v>9.4524882733821869E-2</v>
      </c>
      <c r="K39" s="1289">
        <v>23.90831742660594</v>
      </c>
      <c r="L39" s="99">
        <v>0.76504012534415389</v>
      </c>
      <c r="M39" s="518">
        <v>1.2563362251967192E-3</v>
      </c>
      <c r="N39" s="1288">
        <v>12.257656902663427</v>
      </c>
      <c r="O39" s="98">
        <v>0.45749103503934213</v>
      </c>
      <c r="P39" s="516">
        <v>9.1782763600349426E-2</v>
      </c>
    </row>
    <row r="40" spans="1:16" ht="15.75">
      <c r="A40" s="1304" t="s">
        <v>14</v>
      </c>
      <c r="B40" s="1305">
        <v>12.472634558428723</v>
      </c>
      <c r="C40" s="98">
        <v>0.448609575329037</v>
      </c>
      <c r="D40" s="516">
        <v>1.8739143386483192E-2</v>
      </c>
      <c r="E40" s="1289">
        <v>0.22666725617375658</v>
      </c>
      <c r="F40" s="99">
        <v>0.24639723690562998</v>
      </c>
      <c r="G40" s="518">
        <v>0.6161879301071167</v>
      </c>
      <c r="H40" s="1288">
        <v>13.477362779200739</v>
      </c>
      <c r="I40" s="99">
        <v>0.38697321071139573</v>
      </c>
      <c r="J40" s="516">
        <v>0.18483972549438477</v>
      </c>
      <c r="K40" s="1289">
        <v>23.991292755695881</v>
      </c>
      <c r="L40" s="99">
        <v>0.80667406194599334</v>
      </c>
      <c r="M40" s="518">
        <v>5.00268186442554E-4</v>
      </c>
      <c r="N40" s="1288">
        <v>12.222527270366685</v>
      </c>
      <c r="O40" s="98">
        <v>0.40741566931518985</v>
      </c>
      <c r="P40" s="516">
        <v>0.13085363805294037</v>
      </c>
    </row>
    <row r="41" spans="1:16" ht="15.75">
      <c r="A41" s="1304" t="s">
        <v>15</v>
      </c>
      <c r="B41" s="1305">
        <v>12.193690270819777</v>
      </c>
      <c r="C41" s="98">
        <v>0.56019712397270172</v>
      </c>
      <c r="D41" s="516">
        <v>3.6753804888576269E-3</v>
      </c>
      <c r="E41" s="1289">
        <v>-0.26991630214404821</v>
      </c>
      <c r="F41" s="99">
        <v>0.28627363015953861</v>
      </c>
      <c r="G41" s="518">
        <v>0.54574781656265259</v>
      </c>
      <c r="H41" s="1288">
        <v>13.265971681982032</v>
      </c>
      <c r="I41" s="99">
        <v>0.53921764043577225</v>
      </c>
      <c r="J41" s="516">
        <v>7.0042721927165985E-2</v>
      </c>
      <c r="K41" s="1289">
        <v>24.023926428757267</v>
      </c>
      <c r="L41" s="99">
        <v>0.91825727463475704</v>
      </c>
      <c r="M41" s="518">
        <v>2.3221947776619345E-4</v>
      </c>
      <c r="N41" s="1288">
        <v>11.814542532848074</v>
      </c>
      <c r="O41" s="98">
        <v>0.53418982755179001</v>
      </c>
      <c r="P41" s="516">
        <v>3.4184373915195465E-2</v>
      </c>
    </row>
    <row r="42" spans="1:16" ht="15.75">
      <c r="A42" s="1304" t="s">
        <v>16</v>
      </c>
      <c r="B42" s="1305">
        <v>12.5730970149325</v>
      </c>
      <c r="C42" s="98">
        <v>0.6201844608774062</v>
      </c>
      <c r="D42" s="516">
        <v>2.7373349294066429E-3</v>
      </c>
      <c r="E42" s="1289">
        <v>-0.4385324649823622</v>
      </c>
      <c r="F42" s="99">
        <v>0.30528894448446114</v>
      </c>
      <c r="G42" s="518">
        <v>0.50783789157867432</v>
      </c>
      <c r="H42" s="1288">
        <v>13.532606436492285</v>
      </c>
      <c r="I42" s="99">
        <v>0.65587029604298752</v>
      </c>
      <c r="J42" s="516">
        <v>3.834807500243187E-2</v>
      </c>
      <c r="K42" s="1289">
        <v>25.006473864950561</v>
      </c>
      <c r="L42" s="99">
        <v>1.0292613302362477</v>
      </c>
      <c r="M42" s="518">
        <v>3.6742581869475543E-4</v>
      </c>
      <c r="N42" s="1288">
        <v>12.200607174071116</v>
      </c>
      <c r="O42" s="98">
        <v>0.54711715608813405</v>
      </c>
      <c r="P42" s="516">
        <v>4.3704409152269363E-2</v>
      </c>
    </row>
    <row r="43" spans="1:16" ht="15.75">
      <c r="A43" s="1304" t="s">
        <v>17</v>
      </c>
      <c r="B43" s="1305">
        <v>12.644052772547195</v>
      </c>
      <c r="C43" s="98">
        <v>0.48656011378368774</v>
      </c>
      <c r="D43" s="516">
        <v>7.878393866121769E-3</v>
      </c>
      <c r="E43" s="1289">
        <v>1.4455046856651954</v>
      </c>
      <c r="F43" s="99">
        <v>0.36997928700067789</v>
      </c>
      <c r="G43" s="518">
        <v>0.42010584473609924</v>
      </c>
      <c r="H43" s="1288">
        <v>13.309661414761791</v>
      </c>
      <c r="I43" s="99">
        <v>0.48301748656846438</v>
      </c>
      <c r="J43" s="516">
        <v>9.4322524964809418E-2</v>
      </c>
      <c r="K43" s="1289">
        <v>23.275635986874274</v>
      </c>
      <c r="L43" s="99">
        <v>0.77757712963779746</v>
      </c>
      <c r="M43" s="518">
        <v>7.7321776188910007E-5</v>
      </c>
      <c r="N43" s="1288">
        <v>12.576481246282892</v>
      </c>
      <c r="O43" s="98">
        <v>0.37610611877766309</v>
      </c>
      <c r="P43" s="516">
        <v>0.16518460214138031</v>
      </c>
    </row>
    <row r="44" spans="1:16" ht="15.75">
      <c r="A44" s="1304" t="s">
        <v>18</v>
      </c>
      <c r="B44" s="1305">
        <v>12.34082741751684</v>
      </c>
      <c r="C44" s="98">
        <v>0.50817047162027351</v>
      </c>
      <c r="D44" s="516">
        <v>1.0515980422496796E-2</v>
      </c>
      <c r="E44" s="1289">
        <v>-0.16016494149332375</v>
      </c>
      <c r="F44" s="99">
        <v>0.2727252536538598</v>
      </c>
      <c r="G44" s="518">
        <v>0.56306165456771851</v>
      </c>
      <c r="H44" s="1288">
        <v>13.296102259584622</v>
      </c>
      <c r="I44" s="99">
        <v>0.58428625868323325</v>
      </c>
      <c r="J44" s="516">
        <v>6.5743409097194672E-2</v>
      </c>
      <c r="K44" s="1289">
        <v>23.907239679138282</v>
      </c>
      <c r="L44" s="99">
        <v>0.88378197878964115</v>
      </c>
      <c r="M44" s="518">
        <v>4.3842264858540148E-5</v>
      </c>
      <c r="N44" s="1288">
        <v>12.269280780525955</v>
      </c>
      <c r="O44" s="98">
        <v>0.40207636244525724</v>
      </c>
      <c r="P44" s="516">
        <v>0.133572056889534</v>
      </c>
    </row>
    <row r="45" spans="1:16" ht="15.75">
      <c r="A45" s="1304" t="s">
        <v>19</v>
      </c>
      <c r="B45" s="1305">
        <v>12.690152505982853</v>
      </c>
      <c r="C45" s="98">
        <v>0.61944452943453121</v>
      </c>
      <c r="D45" s="516">
        <v>4.2990692891180515E-3</v>
      </c>
      <c r="E45" s="1289">
        <v>-0.92211540189834473</v>
      </c>
      <c r="F45" s="99">
        <v>0.32419726264821624</v>
      </c>
      <c r="G45" s="518">
        <v>0.45239806175231934</v>
      </c>
      <c r="H45" s="1288">
        <v>13.61954440331815</v>
      </c>
      <c r="I45" s="99">
        <v>0.5530330182149471</v>
      </c>
      <c r="J45" s="516">
        <v>8.087603747844696E-2</v>
      </c>
      <c r="K45" s="1289">
        <v>25.845616505630826</v>
      </c>
      <c r="L45" s="99">
        <v>0.9534594325432324</v>
      </c>
      <c r="M45" s="518">
        <v>3.0778734944760799E-3</v>
      </c>
      <c r="N45" s="1288">
        <v>12.25483895373177</v>
      </c>
      <c r="O45" s="98">
        <v>0.55013717783240135</v>
      </c>
      <c r="P45" s="516">
        <v>3.7418965250253677E-2</v>
      </c>
    </row>
    <row r="46" spans="1:16" ht="15.75">
      <c r="A46" s="1304" t="s">
        <v>20</v>
      </c>
      <c r="B46" s="1305">
        <v>12.544232978541801</v>
      </c>
      <c r="C46" s="98">
        <v>0.7031730447028407</v>
      </c>
      <c r="D46" s="516">
        <v>2.4511206429451704E-3</v>
      </c>
      <c r="E46" s="1289">
        <v>-1.4897083216618443</v>
      </c>
      <c r="F46" s="99">
        <v>0.31794174829821698</v>
      </c>
      <c r="G46" s="518">
        <v>0.45863237977027893</v>
      </c>
      <c r="H46" s="1288">
        <v>13.490268721897566</v>
      </c>
      <c r="I46" s="99">
        <v>0.61454374658075062</v>
      </c>
      <c r="J46" s="516">
        <v>6.9463394582271576E-2</v>
      </c>
      <c r="K46" s="1289">
        <v>26.056217513741849</v>
      </c>
      <c r="L46" s="99">
        <v>1.0034046051926806</v>
      </c>
      <c r="M46" s="518">
        <v>3.9932592771947384E-3</v>
      </c>
      <c r="N46" s="1288">
        <v>12.126129144727217</v>
      </c>
      <c r="O46" s="98">
        <v>0.75081943132598949</v>
      </c>
      <c r="P46" s="516">
        <v>1.0451914742588997E-2</v>
      </c>
    </row>
    <row r="47" spans="1:16" ht="15.75">
      <c r="A47" s="1304" t="s">
        <v>21</v>
      </c>
      <c r="B47" s="1305">
        <v>12.181229241081432</v>
      </c>
      <c r="C47" s="98">
        <v>0.53403690340198295</v>
      </c>
      <c r="D47" s="516">
        <v>8.3588631823658943E-3</v>
      </c>
      <c r="E47" s="1289">
        <v>0.14808898297763734</v>
      </c>
      <c r="F47" s="99">
        <v>0.28014832421706343</v>
      </c>
      <c r="G47" s="518">
        <v>0.56202733516693115</v>
      </c>
      <c r="H47" s="1288">
        <v>12.999167559645013</v>
      </c>
      <c r="I47" s="99">
        <v>0.56979610077846476</v>
      </c>
      <c r="J47" s="516">
        <v>7.1042455732822418E-2</v>
      </c>
      <c r="K47" s="1289">
        <v>23.430768846884419</v>
      </c>
      <c r="L47" s="99">
        <v>0.91508713383828377</v>
      </c>
      <c r="M47" s="518">
        <v>1.0184907296206802E-5</v>
      </c>
      <c r="N47" s="1288">
        <v>12.173997309671796</v>
      </c>
      <c r="O47" s="98">
        <v>0.41807193247077479</v>
      </c>
      <c r="P47" s="516">
        <v>0.12561213970184326</v>
      </c>
    </row>
    <row r="48" spans="1:16" ht="15.75">
      <c r="A48" s="1304" t="s">
        <v>22</v>
      </c>
      <c r="B48" s="1305">
        <v>12.923358149059714</v>
      </c>
      <c r="C48" s="98">
        <v>0.61022667532216401</v>
      </c>
      <c r="D48" s="516">
        <v>4.1507245041429996E-3</v>
      </c>
      <c r="E48" s="1289">
        <v>-0.22311607690123533</v>
      </c>
      <c r="F48" s="99">
        <v>0.32165015876789871</v>
      </c>
      <c r="G48" s="518">
        <v>0.48158493638038635</v>
      </c>
      <c r="H48" s="1288">
        <v>13.78507416152684</v>
      </c>
      <c r="I48" s="99">
        <v>0.59118596503347554</v>
      </c>
      <c r="J48" s="516">
        <v>7.1096755564212799E-2</v>
      </c>
      <c r="K48" s="1289">
        <v>25.462253149115895</v>
      </c>
      <c r="L48" s="99">
        <v>1.031389407696333</v>
      </c>
      <c r="M48" s="518">
        <v>4.4935932965017855E-4</v>
      </c>
      <c r="N48" s="1288">
        <v>12.664599012420162</v>
      </c>
      <c r="O48" s="98">
        <v>0.49035436363315099</v>
      </c>
      <c r="P48" s="516">
        <v>5.6144922971725464E-2</v>
      </c>
    </row>
    <row r="49" spans="1:16" ht="15.75">
      <c r="A49" s="1304" t="s">
        <v>23</v>
      </c>
      <c r="B49" s="1305">
        <v>13.3227409377636</v>
      </c>
      <c r="C49" s="98">
        <v>0.71749984710905712</v>
      </c>
      <c r="D49" s="516">
        <v>2.5469388347119093E-3</v>
      </c>
      <c r="E49" s="1289">
        <v>-1.1063497297949632</v>
      </c>
      <c r="F49" s="99">
        <v>0.19074898836239876</v>
      </c>
      <c r="G49" s="518">
        <v>0.64867717027664185</v>
      </c>
      <c r="H49" s="1288">
        <v>14.064966343565031</v>
      </c>
      <c r="I49" s="99">
        <v>0.61926215658883699</v>
      </c>
      <c r="J49" s="516">
        <v>8.6005553603172302E-2</v>
      </c>
      <c r="K49" s="1289">
        <v>27.25241279425255</v>
      </c>
      <c r="L49" s="99">
        <v>0.99708934461446908</v>
      </c>
      <c r="M49" s="518">
        <v>4.3716561049222946E-3</v>
      </c>
      <c r="N49" s="1288">
        <v>13.037418963292422</v>
      </c>
      <c r="O49" s="98">
        <v>0.83288840848150225</v>
      </c>
      <c r="P49" s="516">
        <v>6.038944236934185E-3</v>
      </c>
    </row>
    <row r="50" spans="1:16" ht="15.75">
      <c r="A50" s="1304" t="s">
        <v>24</v>
      </c>
      <c r="B50" s="1305">
        <v>12.797915226736373</v>
      </c>
      <c r="C50" s="98">
        <v>0.54389386102246995</v>
      </c>
      <c r="D50" s="516">
        <v>9.961339645087719E-3</v>
      </c>
      <c r="E50" s="1289">
        <v>1.1810326248974526E-2</v>
      </c>
      <c r="F50" s="99">
        <v>0.23764676338608179</v>
      </c>
      <c r="G50" s="518">
        <v>0.61483919620513916</v>
      </c>
      <c r="H50" s="1288">
        <v>13.743803098493155</v>
      </c>
      <c r="I50" s="99">
        <v>0.6101841467855611</v>
      </c>
      <c r="J50" s="516">
        <v>6.1787586659193039E-2</v>
      </c>
      <c r="K50" s="1289">
        <v>24.822383511983652</v>
      </c>
      <c r="L50" s="99">
        <v>0.94193725511175574</v>
      </c>
      <c r="M50" s="518">
        <v>1.234949886566028E-4</v>
      </c>
      <c r="N50" s="1288">
        <v>12.708481893586812</v>
      </c>
      <c r="O50" s="98">
        <v>0.40607410664704108</v>
      </c>
      <c r="P50" s="516">
        <v>0.11451278626918793</v>
      </c>
    </row>
    <row r="51" spans="1:16" ht="15.75">
      <c r="A51" s="1304" t="s">
        <v>25</v>
      </c>
      <c r="B51" s="1305">
        <v>11.371351962455462</v>
      </c>
      <c r="C51" s="98">
        <v>0.49026489536915741</v>
      </c>
      <c r="D51" s="516">
        <v>1.4358486980199814E-2</v>
      </c>
      <c r="E51" s="1289">
        <v>0.68707016950793487</v>
      </c>
      <c r="F51" s="99">
        <v>0.24407365956540422</v>
      </c>
      <c r="G51" s="518">
        <v>0.58650672435760498</v>
      </c>
      <c r="H51" s="1288">
        <v>11.640559378927096</v>
      </c>
      <c r="I51" s="99">
        <v>0.58589792231622684</v>
      </c>
      <c r="J51" s="516">
        <v>6.3376910984516144E-2</v>
      </c>
      <c r="K51" s="1289">
        <v>21.513902236144318</v>
      </c>
      <c r="L51" s="99">
        <v>0.91367942959516013</v>
      </c>
      <c r="M51" s="518">
        <v>4.5546948967967182E-6</v>
      </c>
      <c r="N51" s="1288">
        <v>11.634509926929411</v>
      </c>
      <c r="O51" s="98">
        <v>0.26339882044765606</v>
      </c>
      <c r="P51" s="516">
        <v>0.32716664671897888</v>
      </c>
    </row>
    <row r="52" spans="1:16" ht="15.75">
      <c r="A52" s="1304" t="s">
        <v>26</v>
      </c>
      <c r="B52" s="1305">
        <v>13.314592804675497</v>
      </c>
      <c r="C52" s="98">
        <v>0.67619313054992358</v>
      </c>
      <c r="D52" s="516">
        <v>2.1835467778146267E-3</v>
      </c>
      <c r="E52" s="1289">
        <v>-0.16539421418071545</v>
      </c>
      <c r="F52" s="99">
        <v>0.3892049320822355</v>
      </c>
      <c r="G52" s="518">
        <v>0.39713245630264282</v>
      </c>
      <c r="H52" s="1288">
        <v>14.116559654513095</v>
      </c>
      <c r="I52" s="99">
        <v>0.71085331963623521</v>
      </c>
      <c r="J52" s="516">
        <v>3.5014979541301727E-2</v>
      </c>
      <c r="K52" s="1289">
        <v>26.114563162461312</v>
      </c>
      <c r="L52" s="99">
        <v>1.0525769538259035</v>
      </c>
      <c r="M52" s="518">
        <v>6.5209658350795507E-4</v>
      </c>
      <c r="N52" s="1288">
        <v>13.203433706832302</v>
      </c>
      <c r="O52" s="98">
        <v>0.50130835230370585</v>
      </c>
      <c r="P52" s="516">
        <v>4.9233563244342804E-2</v>
      </c>
    </row>
    <row r="53" spans="1:16" ht="15.75">
      <c r="A53" s="1304" t="s">
        <v>27</v>
      </c>
      <c r="B53" s="1305">
        <v>13.785750877037051</v>
      </c>
      <c r="C53" s="98">
        <v>0.60656882259264921</v>
      </c>
      <c r="D53" s="516">
        <v>6.275856401771307E-3</v>
      </c>
      <c r="E53" s="1289">
        <v>-1.8068184826908449E-2</v>
      </c>
      <c r="F53" s="99">
        <v>0.23941313277495541</v>
      </c>
      <c r="G53" s="518">
        <v>0.56000030040740967</v>
      </c>
      <c r="H53" s="1288">
        <v>14.466290582239413</v>
      </c>
      <c r="I53" s="99">
        <v>0.56759243176532626</v>
      </c>
      <c r="J53" s="516">
        <v>9.8080426454544067E-2</v>
      </c>
      <c r="K53" s="1289">
        <v>27.057579526998097</v>
      </c>
      <c r="L53" s="99">
        <v>0.88444361537210137</v>
      </c>
      <c r="M53" s="518">
        <v>5.2076051943004131E-3</v>
      </c>
      <c r="N53" s="1288">
        <v>13.640247245292301</v>
      </c>
      <c r="O53" s="98">
        <v>0.57507723617754325</v>
      </c>
      <c r="P53" s="516">
        <v>2.5541683658957481E-2</v>
      </c>
    </row>
    <row r="54" spans="1:16" ht="15.75">
      <c r="A54" s="1304" t="s">
        <v>28</v>
      </c>
      <c r="B54" s="1305">
        <v>13.164346052734659</v>
      </c>
      <c r="C54" s="98">
        <v>0.68244816635616457</v>
      </c>
      <c r="D54" s="516">
        <v>1.8361372640356421E-3</v>
      </c>
      <c r="E54" s="1289">
        <v>-0.67455175895220776</v>
      </c>
      <c r="F54" s="99">
        <v>0.1586030331782681</v>
      </c>
      <c r="G54" s="518">
        <v>0.66948693990707397</v>
      </c>
      <c r="H54" s="1288">
        <v>13.624218828822535</v>
      </c>
      <c r="I54" s="99">
        <v>0.58293163392509584</v>
      </c>
      <c r="J54" s="516">
        <v>7.5056619942188263E-2</v>
      </c>
      <c r="K54" s="1289">
        <v>26.736904139693717</v>
      </c>
      <c r="L54" s="99">
        <v>0.98915370306220929</v>
      </c>
      <c r="M54" s="518">
        <v>2.1888006012886763E-3</v>
      </c>
      <c r="N54" s="1288">
        <v>13.05979842296221</v>
      </c>
      <c r="O54" s="98">
        <v>0.77601566604022243</v>
      </c>
      <c r="P54" s="516">
        <v>6.3901646062731743E-3</v>
      </c>
    </row>
    <row r="55" spans="1:16" ht="15.75">
      <c r="A55" s="1304" t="s">
        <v>29</v>
      </c>
      <c r="B55" s="1305">
        <v>12.642204186677951</v>
      </c>
      <c r="C55" s="98">
        <v>0.53553650413286702</v>
      </c>
      <c r="D55" s="516">
        <v>4.2978383135050535E-4</v>
      </c>
      <c r="E55" s="1289">
        <v>0.9925717350179194</v>
      </c>
      <c r="F55" s="99">
        <v>0.44679538236611499</v>
      </c>
      <c r="G55" s="518">
        <v>0.19870187342166901</v>
      </c>
      <c r="H55" s="1288">
        <v>13.735865476430632</v>
      </c>
      <c r="I55" s="99">
        <v>0.33838788988720281</v>
      </c>
      <c r="J55" s="516">
        <v>0.22137811779975891</v>
      </c>
      <c r="K55" s="1289">
        <v>23.314055687939362</v>
      </c>
      <c r="L55" s="99">
        <v>0.90748978094300004</v>
      </c>
      <c r="M55" s="518">
        <v>7.8908320574555546E-5</v>
      </c>
      <c r="N55" s="1288">
        <v>12.508620153519161</v>
      </c>
      <c r="O55" s="98">
        <v>0.50542135857381831</v>
      </c>
      <c r="P55" s="516">
        <v>5.5166527628898621E-2</v>
      </c>
    </row>
    <row r="56" spans="1:16" ht="15.75">
      <c r="A56" s="1304" t="s">
        <v>30</v>
      </c>
      <c r="B56" s="1305">
        <v>12.554380106785606</v>
      </c>
      <c r="C56" s="98">
        <v>0.36328447711855982</v>
      </c>
      <c r="D56" s="516">
        <v>5.9015579521656036E-2</v>
      </c>
      <c r="E56" s="1289">
        <v>1.142610394746594</v>
      </c>
      <c r="F56" s="99">
        <v>0.16421949677514597</v>
      </c>
      <c r="G56" s="518">
        <v>0.72218924760818481</v>
      </c>
      <c r="H56" s="1288">
        <v>12.98535646393527</v>
      </c>
      <c r="I56" s="99">
        <v>0.51408971516256019</v>
      </c>
      <c r="J56" s="516">
        <v>0.1418706476688385</v>
      </c>
      <c r="K56" s="1289">
        <v>23.15717323856969</v>
      </c>
      <c r="L56" s="99">
        <v>0.7671486554342023</v>
      </c>
      <c r="M56" s="518">
        <v>1.5034897660370916E-4</v>
      </c>
      <c r="N56" s="1288">
        <v>12.81698684546982</v>
      </c>
      <c r="O56" s="98">
        <v>0.11453467653909566</v>
      </c>
      <c r="P56" s="516">
        <v>0.67266786098480225</v>
      </c>
    </row>
    <row r="57" spans="1:16" ht="15.75">
      <c r="A57" s="1304" t="s">
        <v>31</v>
      </c>
      <c r="B57" s="1305">
        <v>15.174636499055291</v>
      </c>
      <c r="C57" s="98">
        <v>0.65725134992310386</v>
      </c>
      <c r="D57" s="516">
        <v>2.6086906436830759E-3</v>
      </c>
      <c r="E57" s="1289">
        <v>2.6568515672928199</v>
      </c>
      <c r="F57" s="99">
        <v>0.37917109375157854</v>
      </c>
      <c r="G57" s="518">
        <v>0.41215234994888306</v>
      </c>
      <c r="H57" s="1288">
        <v>15.180210030562023</v>
      </c>
      <c r="I57" s="99">
        <v>0.71993160539503054</v>
      </c>
      <c r="J57" s="516">
        <v>3.240203857421875E-2</v>
      </c>
      <c r="K57" s="1289">
        <v>27.357961252321353</v>
      </c>
      <c r="L57" s="99">
        <v>1.0673002747440743</v>
      </c>
      <c r="M57" s="518">
        <v>2.4144021153915673E-5</v>
      </c>
      <c r="N57" s="1288">
        <v>15.494558339617585</v>
      </c>
      <c r="O57" s="98">
        <v>0.45678326038339645</v>
      </c>
      <c r="P57" s="516">
        <v>5.9671573340892792E-2</v>
      </c>
    </row>
    <row r="58" spans="1:16" ht="15.75">
      <c r="A58" s="1304" t="s">
        <v>32</v>
      </c>
      <c r="B58" s="1305">
        <v>14.415788949160536</v>
      </c>
      <c r="C58" s="98">
        <v>0.61428157266919248</v>
      </c>
      <c r="D58" s="516">
        <v>4.6686497516930103E-3</v>
      </c>
      <c r="E58" s="1289">
        <v>0.9908825444953937</v>
      </c>
      <c r="F58" s="99">
        <v>0.16535832938672762</v>
      </c>
      <c r="G58" s="518">
        <v>0.66008806228637695</v>
      </c>
      <c r="H58" s="1288">
        <v>14.503380950728458</v>
      </c>
      <c r="I58" s="99">
        <v>0.52322685383084389</v>
      </c>
      <c r="J58" s="516">
        <v>9.8600216209888458E-2</v>
      </c>
      <c r="K58" s="1289">
        <v>27.685095729066116</v>
      </c>
      <c r="L58" s="99">
        <v>0.88305310021118499</v>
      </c>
      <c r="M58" s="518">
        <v>2.8069997206330299E-3</v>
      </c>
      <c r="N58" s="1288">
        <v>14.544769063423477</v>
      </c>
      <c r="O58" s="98">
        <v>0.64819108675730663</v>
      </c>
      <c r="P58" s="516">
        <v>1.0905984789133072E-2</v>
      </c>
    </row>
    <row r="59" spans="1:16" ht="15.75">
      <c r="A59" s="1304" t="s">
        <v>33</v>
      </c>
      <c r="B59" s="1305">
        <v>14.826365680387786</v>
      </c>
      <c r="C59" s="98">
        <v>0.69430607843439673</v>
      </c>
      <c r="D59" s="516">
        <v>2.0716162398457527E-3</v>
      </c>
      <c r="E59" s="1289">
        <v>1.613295000731038</v>
      </c>
      <c r="F59" s="99">
        <v>0.32820170690472339</v>
      </c>
      <c r="G59" s="518">
        <v>0.47021752595901489</v>
      </c>
      <c r="H59" s="1288">
        <v>15.083648001293557</v>
      </c>
      <c r="I59" s="99">
        <v>0.7454728011040489</v>
      </c>
      <c r="J59" s="516">
        <v>2.4041704833507538E-2</v>
      </c>
      <c r="K59" s="1289">
        <v>27.69083035237303</v>
      </c>
      <c r="L59" s="99">
        <v>1.0644419734107551</v>
      </c>
      <c r="M59" s="518">
        <v>3.9539369754493237E-4</v>
      </c>
      <c r="N59" s="1288">
        <v>14.924960470607454</v>
      </c>
      <c r="O59" s="98">
        <v>0.57011865414113072</v>
      </c>
      <c r="P59" s="516">
        <v>2.1751318126916885E-2</v>
      </c>
    </row>
    <row r="60" spans="1:16" ht="15.75">
      <c r="A60" s="1304" t="s">
        <v>34</v>
      </c>
      <c r="B60" s="1305">
        <v>15.036496690365009</v>
      </c>
      <c r="C60" s="98">
        <v>0.69315119633189204</v>
      </c>
      <c r="D60" s="516">
        <v>1.2419455451890826E-3</v>
      </c>
      <c r="E60" s="1289">
        <v>2.2858626657821715</v>
      </c>
      <c r="F60" s="99">
        <v>0.34409014499917284</v>
      </c>
      <c r="G60" s="518">
        <v>0.39516156911849976</v>
      </c>
      <c r="H60" s="1288">
        <v>14.663438275285083</v>
      </c>
      <c r="I60" s="99">
        <v>0.68053187285147798</v>
      </c>
      <c r="J60" s="516">
        <v>2.6038924232125282E-2</v>
      </c>
      <c r="K60" s="1289">
        <v>27.865053393471989</v>
      </c>
      <c r="L60" s="99">
        <v>0.96984202142886189</v>
      </c>
      <c r="M60" s="518">
        <v>2.5721447309479117E-4</v>
      </c>
      <c r="N60" s="1288">
        <v>15.382630751120674</v>
      </c>
      <c r="O60" s="98">
        <v>0.65227002226817299</v>
      </c>
      <c r="P60" s="516">
        <v>8.1228362396359444E-3</v>
      </c>
    </row>
    <row r="61" spans="1:16" ht="16.5" thickBot="1">
      <c r="A61" s="1304" t="s">
        <v>35</v>
      </c>
      <c r="B61" s="1306">
        <v>15.506318122966388</v>
      </c>
      <c r="C61" s="529">
        <v>0.6857182266431</v>
      </c>
      <c r="D61" s="530">
        <v>3.170871059410274E-4</v>
      </c>
      <c r="E61" s="1293">
        <v>4.8563767656422332</v>
      </c>
      <c r="F61" s="531">
        <v>0.32691151759436465</v>
      </c>
      <c r="G61" s="532">
        <v>0.27797883749008179</v>
      </c>
      <c r="H61" s="1292">
        <v>14.182095902066045</v>
      </c>
      <c r="I61" s="531">
        <v>0.52703839058825086</v>
      </c>
      <c r="J61" s="530">
        <v>4.2507030069828033E-2</v>
      </c>
      <c r="K61" s="1293">
        <v>26.607184059318651</v>
      </c>
      <c r="L61" s="531">
        <v>1.0183021248610631</v>
      </c>
      <c r="M61" s="532">
        <v>3.4011802199529484E-5</v>
      </c>
      <c r="N61" s="1292">
        <v>16.331949314152933</v>
      </c>
      <c r="O61" s="529">
        <v>0.74883836224137812</v>
      </c>
      <c r="P61" s="530">
        <v>2.5398556608706713E-3</v>
      </c>
    </row>
    <row r="62" spans="1:16" ht="16.5" thickBot="1">
      <c r="A62" s="1307" t="s">
        <v>36</v>
      </c>
      <c r="B62" s="1308">
        <v>13.370835102944339</v>
      </c>
      <c r="C62" s="1296">
        <v>0.60888909190040097</v>
      </c>
      <c r="D62" s="1297">
        <v>1.5663579095203119E-3</v>
      </c>
      <c r="E62" s="1298">
        <v>0.79947979660619584</v>
      </c>
      <c r="F62" s="1296">
        <v>0.29547518516801202</v>
      </c>
      <c r="G62" s="1297">
        <v>0.45345587474234728</v>
      </c>
      <c r="H62" s="1298">
        <v>13.796167066404184</v>
      </c>
      <c r="I62" s="1296">
        <v>0.56855206723908702</v>
      </c>
      <c r="J62" s="1299">
        <v>5.3827443699821675E-2</v>
      </c>
      <c r="K62" s="1300">
        <v>25.544556525293093</v>
      </c>
      <c r="L62" s="1296">
        <v>0.95247257014065401</v>
      </c>
      <c r="M62" s="1309">
        <v>8.9841689546047888E-5</v>
      </c>
      <c r="N62" s="1300">
        <v>13.35327132862087</v>
      </c>
      <c r="O62" s="1296">
        <v>0.56896803973294297</v>
      </c>
      <c r="P62" s="1299">
        <v>1.7629711295337292E-2</v>
      </c>
    </row>
    <row r="64" spans="1:16" ht="16.5" thickBot="1">
      <c r="A64" s="1492" t="s">
        <v>284</v>
      </c>
      <c r="B64" s="1492"/>
      <c r="C64" s="1492"/>
      <c r="D64" s="1492"/>
      <c r="E64" s="1492"/>
      <c r="F64" s="1492"/>
      <c r="G64" s="1492"/>
      <c r="H64" s="1492"/>
      <c r="I64" s="1492"/>
      <c r="J64" s="1492"/>
      <c r="K64" s="1492"/>
      <c r="L64" s="1492"/>
      <c r="M64" s="1492"/>
      <c r="N64" s="1492"/>
      <c r="O64" s="1492"/>
      <c r="P64" s="1492"/>
    </row>
    <row r="65" spans="1:16" ht="15.75" thickBot="1">
      <c r="A65" s="1493" t="s">
        <v>0</v>
      </c>
      <c r="B65" s="1495" t="s">
        <v>1</v>
      </c>
      <c r="C65" s="1496"/>
      <c r="D65" s="1497"/>
      <c r="E65" s="1499" t="s">
        <v>2</v>
      </c>
      <c r="F65" s="1499"/>
      <c r="G65" s="1499"/>
      <c r="H65" s="1498" t="s">
        <v>3</v>
      </c>
      <c r="I65" s="1499"/>
      <c r="J65" s="1500"/>
      <c r="K65" s="1499" t="s">
        <v>4</v>
      </c>
      <c r="L65" s="1499"/>
      <c r="M65" s="1499"/>
      <c r="N65" s="1498" t="s">
        <v>5</v>
      </c>
      <c r="O65" s="1499"/>
      <c r="P65" s="1500"/>
    </row>
    <row r="66" spans="1:16" ht="15" customHeight="1">
      <c r="A66" s="1494"/>
      <c r="B66" s="1505" t="s">
        <v>6</v>
      </c>
      <c r="C66" s="1502" t="s">
        <v>129</v>
      </c>
      <c r="D66" s="1503"/>
      <c r="E66" s="1505" t="s">
        <v>6</v>
      </c>
      <c r="F66" s="1502" t="s">
        <v>129</v>
      </c>
      <c r="G66" s="1504"/>
      <c r="H66" s="1505" t="s">
        <v>6</v>
      </c>
      <c r="I66" s="1502" t="s">
        <v>129</v>
      </c>
      <c r="J66" s="1503"/>
      <c r="K66" s="1505" t="s">
        <v>6</v>
      </c>
      <c r="L66" s="1502" t="s">
        <v>129</v>
      </c>
      <c r="M66" s="1504"/>
      <c r="N66" s="1505" t="s">
        <v>6</v>
      </c>
      <c r="O66" s="1502" t="s">
        <v>129</v>
      </c>
      <c r="P66" s="1503"/>
    </row>
    <row r="67" spans="1:16" ht="15.75" customHeight="1" thickBot="1">
      <c r="A67" s="1494"/>
      <c r="B67" s="1506"/>
      <c r="C67" s="1277" t="s">
        <v>136</v>
      </c>
      <c r="D67" s="1278" t="s">
        <v>10</v>
      </c>
      <c r="E67" s="1506"/>
      <c r="F67" s="1277" t="s">
        <v>136</v>
      </c>
      <c r="G67" s="1279" t="s">
        <v>10</v>
      </c>
      <c r="H67" s="1506"/>
      <c r="I67" s="1277" t="s">
        <v>136</v>
      </c>
      <c r="J67" s="1278" t="s">
        <v>10</v>
      </c>
      <c r="K67" s="1506"/>
      <c r="L67" s="1277" t="s">
        <v>136</v>
      </c>
      <c r="M67" s="1279" t="s">
        <v>10</v>
      </c>
      <c r="N67" s="1506"/>
      <c r="O67" s="1277" t="s">
        <v>136</v>
      </c>
      <c r="P67" s="1278" t="s">
        <v>10</v>
      </c>
    </row>
    <row r="68" spans="1:16" ht="15" customHeight="1">
      <c r="A68" s="1302" t="s">
        <v>11</v>
      </c>
      <c r="B68" s="1303">
        <v>3.1779269453391734</v>
      </c>
      <c r="C68" s="513">
        <v>0.49633716455335708</v>
      </c>
      <c r="D68" s="515">
        <v>1.5625439584255219E-2</v>
      </c>
      <c r="E68" s="1284">
        <v>-6.8652381066765118</v>
      </c>
      <c r="F68" s="514">
        <v>0.62633613200439986</v>
      </c>
      <c r="G68" s="517">
        <v>0.28970661759376526</v>
      </c>
      <c r="H68" s="1283">
        <v>3.0934920621769764</v>
      </c>
      <c r="I68" s="514">
        <v>0.27924148066296822</v>
      </c>
      <c r="J68" s="515">
        <v>0.24059095978736877</v>
      </c>
      <c r="K68" s="1284">
        <v>13.22116402343468</v>
      </c>
      <c r="L68" s="514">
        <v>0.5764217763486128</v>
      </c>
      <c r="M68" s="517">
        <v>6.9036870263516903E-3</v>
      </c>
      <c r="N68" s="1283">
        <v>3.3152381029866991</v>
      </c>
      <c r="O68" s="514">
        <v>0.49371258873979706</v>
      </c>
      <c r="P68" s="515">
        <v>4.5508768409490585E-2</v>
      </c>
    </row>
    <row r="69" spans="1:16" ht="15.75" customHeight="1">
      <c r="A69" s="1304" t="s">
        <v>12</v>
      </c>
      <c r="B69" s="1305">
        <v>3.018389857813832</v>
      </c>
      <c r="C69" s="98">
        <v>0.49206347266633788</v>
      </c>
      <c r="D69" s="516">
        <v>2.194557711482048E-2</v>
      </c>
      <c r="E69" s="1289">
        <v>-7.4689629791180288</v>
      </c>
      <c r="F69" s="99">
        <v>0.4978024858005754</v>
      </c>
      <c r="G69" s="518">
        <v>0.40306270122528076</v>
      </c>
      <c r="H69" s="1288">
        <v>2.9563703648194113</v>
      </c>
      <c r="I69" s="99">
        <v>0.2546681467770156</v>
      </c>
      <c r="J69" s="516">
        <v>0.32558313012123108</v>
      </c>
      <c r="K69" s="1289">
        <v>13.400148149066508</v>
      </c>
      <c r="L69" s="99">
        <v>0.55963909772458598</v>
      </c>
      <c r="M69" s="518">
        <v>1.0419436730444431E-2</v>
      </c>
      <c r="N69" s="1288">
        <v>3.2367777842338437</v>
      </c>
      <c r="O69" s="99">
        <v>0.58583857859887156</v>
      </c>
      <c r="P69" s="516">
        <v>2.5712722912430763E-2</v>
      </c>
    </row>
    <row r="70" spans="1:16" ht="15.75">
      <c r="A70" s="1304" t="s">
        <v>13</v>
      </c>
      <c r="B70" s="1305">
        <v>3.9317196163160784</v>
      </c>
      <c r="C70" s="98">
        <v>1.0962145461882251</v>
      </c>
      <c r="D70" s="516">
        <v>2.0151980221271515E-2</v>
      </c>
      <c r="E70" s="1289">
        <v>-5.5538888882983617</v>
      </c>
      <c r="F70" s="99">
        <v>0.72270917461296502</v>
      </c>
      <c r="G70" s="518">
        <v>0.2150784432888031</v>
      </c>
      <c r="H70" s="1288">
        <v>3.7263703726783945</v>
      </c>
      <c r="I70" s="99">
        <v>0.72388578478834931</v>
      </c>
      <c r="J70" s="516">
        <v>6.030576303601265E-2</v>
      </c>
      <c r="K70" s="1289">
        <v>13.355000015188152</v>
      </c>
      <c r="L70" s="99">
        <v>1.7315906457001695</v>
      </c>
      <c r="M70" s="518">
        <v>2.4495769292116165E-2</v>
      </c>
      <c r="N70" s="1288">
        <v>4.2724073982349164</v>
      </c>
      <c r="O70" s="99">
        <v>0.99703129879838359</v>
      </c>
      <c r="P70" s="516">
        <v>4.8981081694364548E-2</v>
      </c>
    </row>
    <row r="71" spans="1:16" ht="15.75">
      <c r="A71" s="1304" t="s">
        <v>14</v>
      </c>
      <c r="B71" s="1305">
        <v>3.6373148155088226</v>
      </c>
      <c r="C71" s="98">
        <v>0.29084786154056302</v>
      </c>
      <c r="D71" s="516">
        <v>8.9549072086811066E-2</v>
      </c>
      <c r="E71" s="1289">
        <v>-5.3399999930626816</v>
      </c>
      <c r="F71" s="99">
        <v>0.28782598956445105</v>
      </c>
      <c r="G71" s="518">
        <v>0.6279032826423645</v>
      </c>
      <c r="H71" s="1288">
        <v>3.3666666597955759</v>
      </c>
      <c r="I71" s="99">
        <v>0.18761585298117472</v>
      </c>
      <c r="J71" s="516">
        <v>0.41141286492347717</v>
      </c>
      <c r="K71" s="1289">
        <v>12.545185198607269</v>
      </c>
      <c r="L71" s="99">
        <v>0.55780499568756425</v>
      </c>
      <c r="M71" s="518">
        <v>5.8700782246887684E-3</v>
      </c>
      <c r="N71" s="1288">
        <v>4.0148148037493234</v>
      </c>
      <c r="O71" s="99">
        <v>0.1694722566203416</v>
      </c>
      <c r="P71" s="516">
        <v>0.38601890206336975</v>
      </c>
    </row>
    <row r="72" spans="1:16" ht="15.75">
      <c r="A72" s="1304" t="s">
        <v>15</v>
      </c>
      <c r="B72" s="1305">
        <v>3.5443822966878025</v>
      </c>
      <c r="C72" s="98">
        <v>0.4728851297793415</v>
      </c>
      <c r="D72" s="516">
        <v>1.216092798858881E-2</v>
      </c>
      <c r="E72" s="1289">
        <v>-5.6922222236461106</v>
      </c>
      <c r="F72" s="99">
        <v>0.60409343413039118</v>
      </c>
      <c r="G72" s="518">
        <v>0.29802882671356201</v>
      </c>
      <c r="H72" s="1288">
        <v>3.3463333338664625</v>
      </c>
      <c r="I72" s="99">
        <v>0.28611791739098635</v>
      </c>
      <c r="J72" s="516">
        <v>0.20647035539150238</v>
      </c>
      <c r="K72" s="1289">
        <v>12.799000001483497</v>
      </c>
      <c r="L72" s="99">
        <v>0.62599185035544458</v>
      </c>
      <c r="M72" s="518">
        <v>2.2949192207306623E-3</v>
      </c>
      <c r="N72" s="1288">
        <v>3.792666663527489</v>
      </c>
      <c r="O72" s="99">
        <v>0.40238783951595919</v>
      </c>
      <c r="P72" s="516">
        <v>6.3011690974235535E-2</v>
      </c>
    </row>
    <row r="73" spans="1:16" ht="15.75">
      <c r="A73" s="1304" t="s">
        <v>16</v>
      </c>
      <c r="B73" s="1305">
        <v>3.9133188401208758</v>
      </c>
      <c r="C73" s="98">
        <v>0.47131371174733044</v>
      </c>
      <c r="D73" s="516">
        <v>1.6994986683130264E-2</v>
      </c>
      <c r="E73" s="1289">
        <v>-5.9144753040722851</v>
      </c>
      <c r="F73" s="99">
        <v>0.5369072524843046</v>
      </c>
      <c r="G73" s="518">
        <v>0.34545603394508362</v>
      </c>
      <c r="H73" s="1288">
        <v>3.7985802514800513</v>
      </c>
      <c r="I73" s="99">
        <v>0.30700983789361719</v>
      </c>
      <c r="J73" s="516">
        <v>0.19744573533535004</v>
      </c>
      <c r="K73" s="1289">
        <v>13.749351863655042</v>
      </c>
      <c r="L73" s="99">
        <v>0.60107938894524238</v>
      </c>
      <c r="M73" s="518">
        <v>4.2396006174385548E-3</v>
      </c>
      <c r="N73" s="1288">
        <v>4.0722839430871396</v>
      </c>
      <c r="O73" s="99">
        <v>0.44559799176123349</v>
      </c>
      <c r="P73" s="516">
        <v>5.5617529898881912E-2</v>
      </c>
    </row>
    <row r="74" spans="1:16" ht="15.75">
      <c r="A74" s="1304" t="s">
        <v>17</v>
      </c>
      <c r="B74" s="1305">
        <v>3.5277420624751832</v>
      </c>
      <c r="C74" s="98">
        <v>0.33462759773006212</v>
      </c>
      <c r="D74" s="516">
        <v>3.2029096037149429E-2</v>
      </c>
      <c r="E74" s="1289">
        <v>-5.2236666736255115</v>
      </c>
      <c r="F74" s="99">
        <v>0.42366333566233338</v>
      </c>
      <c r="G74" s="518">
        <v>0.43136072158813477</v>
      </c>
      <c r="H74" s="1288">
        <v>3.1151111078013978</v>
      </c>
      <c r="I74" s="99">
        <v>0.20075639505816462</v>
      </c>
      <c r="J74" s="516">
        <v>0.34228649735450745</v>
      </c>
      <c r="K74" s="1289">
        <v>12.106098763089118</v>
      </c>
      <c r="L74" s="99">
        <v>0.55532483756750972</v>
      </c>
      <c r="M74" s="518">
        <v>3.8516282802447677E-4</v>
      </c>
      <c r="N74" s="1288">
        <v>4.1695555642743907</v>
      </c>
      <c r="O74" s="99">
        <v>0.17365962703072393</v>
      </c>
      <c r="P74" s="516">
        <v>0.31804347038269043</v>
      </c>
    </row>
    <row r="75" spans="1:16" ht="15.75">
      <c r="A75" s="1304" t="s">
        <v>18</v>
      </c>
      <c r="B75" s="1305">
        <v>3.7958672350847817</v>
      </c>
      <c r="C75" s="98">
        <v>0.4061441108446594</v>
      </c>
      <c r="D75" s="516">
        <v>1.3108961284160614E-2</v>
      </c>
      <c r="E75" s="1289">
        <v>-5.6943888883789393</v>
      </c>
      <c r="F75" s="99">
        <v>0.41076381316351263</v>
      </c>
      <c r="G75" s="518">
        <v>0.4588204026222229</v>
      </c>
      <c r="H75" s="1288">
        <v>3.5953333434959251</v>
      </c>
      <c r="I75" s="99">
        <v>0.28462735061672967</v>
      </c>
      <c r="J75" s="516">
        <v>0.19687601923942566</v>
      </c>
      <c r="K75" s="1289">
        <v>13.086888885498047</v>
      </c>
      <c r="L75" s="99">
        <v>0.64398960485518653</v>
      </c>
      <c r="M75" s="518">
        <v>6.2239909311756492E-4</v>
      </c>
      <c r="N75" s="1288">
        <v>4.1713333383533682</v>
      </c>
      <c r="O75" s="99">
        <v>0.38708195004102602</v>
      </c>
      <c r="P75" s="516">
        <v>6.9353736937046051E-2</v>
      </c>
    </row>
    <row r="76" spans="1:16" ht="15.75">
      <c r="A76" s="1304" t="s">
        <v>19</v>
      </c>
      <c r="B76" s="1305">
        <v>4.1739293732855423</v>
      </c>
      <c r="C76" s="98">
        <v>0.56205130508345369</v>
      </c>
      <c r="D76" s="516">
        <v>6.5690493211150169E-3</v>
      </c>
      <c r="E76" s="1289">
        <v>-6.3466666842997066</v>
      </c>
      <c r="F76" s="99">
        <v>0.46196513487247765</v>
      </c>
      <c r="G76" s="518">
        <v>0.39349853992462158</v>
      </c>
      <c r="H76" s="1288">
        <v>4.2099999957614491</v>
      </c>
      <c r="I76" s="99">
        <v>0.36086020793214935</v>
      </c>
      <c r="J76" s="516">
        <v>0.14820384979248047</v>
      </c>
      <c r="K76" s="1289">
        <v>14.603111110263395</v>
      </c>
      <c r="L76" s="99">
        <v>0.65741195424115328</v>
      </c>
      <c r="M76" s="518">
        <v>3.377540735527873E-3</v>
      </c>
      <c r="N76" s="1288">
        <v>4.2708888902929107</v>
      </c>
      <c r="O76" s="99">
        <v>0.69236929840098971</v>
      </c>
      <c r="P76" s="516">
        <v>8.0993585288524628E-3</v>
      </c>
    </row>
    <row r="77" spans="1:16" ht="15.75">
      <c r="A77" s="1304" t="s">
        <v>20</v>
      </c>
      <c r="B77" s="1305">
        <v>3.6896223150407086</v>
      </c>
      <c r="C77" s="98">
        <v>0.55394995536193581</v>
      </c>
      <c r="D77" s="516">
        <v>9.4636417925357819E-3</v>
      </c>
      <c r="E77" s="1289">
        <v>-7.0369382776660307</v>
      </c>
      <c r="F77" s="99">
        <v>0.39171754620739135</v>
      </c>
      <c r="G77" s="518">
        <v>0.47060936689376831</v>
      </c>
      <c r="H77" s="1288">
        <v>3.669320986217556</v>
      </c>
      <c r="I77" s="99">
        <v>0.37246900176300246</v>
      </c>
      <c r="J77" s="516">
        <v>0.15709546208381653</v>
      </c>
      <c r="K77" s="1289">
        <v>14.336962967154422</v>
      </c>
      <c r="L77" s="99">
        <v>0.57396612824671933</v>
      </c>
      <c r="M77" s="518">
        <v>9.3914419412612915E-3</v>
      </c>
      <c r="N77" s="1288">
        <v>3.805555557053951</v>
      </c>
      <c r="O77" s="99">
        <v>0.74370041814752597</v>
      </c>
      <c r="P77" s="516">
        <v>7.8499484807252884E-3</v>
      </c>
    </row>
    <row r="78" spans="1:16" ht="15.75">
      <c r="A78" s="1304" t="s">
        <v>21</v>
      </c>
      <c r="B78" s="1305">
        <v>3.9906250068296982</v>
      </c>
      <c r="C78" s="98">
        <v>0.45101501163983371</v>
      </c>
      <c r="D78" s="516">
        <v>5.6754588149487972E-3</v>
      </c>
      <c r="E78" s="1289">
        <v>-5.2341666557101751</v>
      </c>
      <c r="F78" s="99">
        <v>0.44970337121789217</v>
      </c>
      <c r="G78" s="518">
        <v>0.40756750106811523</v>
      </c>
      <c r="H78" s="1288">
        <v>3.7541666624446726</v>
      </c>
      <c r="I78" s="99">
        <v>0.37651092394451469</v>
      </c>
      <c r="J78" s="516">
        <v>9.3500055372714996E-2</v>
      </c>
      <c r="K78" s="1289">
        <v>13.033055575688676</v>
      </c>
      <c r="L78" s="99">
        <v>0.67773451927108663</v>
      </c>
      <c r="M78" s="518">
        <v>5.1115570386173204E-5</v>
      </c>
      <c r="N78" s="1288">
        <v>4.4438888896049722</v>
      </c>
      <c r="O78" s="99">
        <v>0.33833889556447166</v>
      </c>
      <c r="P78" s="516">
        <v>8.648257702589035E-2</v>
      </c>
    </row>
    <row r="79" spans="1:16" ht="15.75">
      <c r="A79" s="1304" t="s">
        <v>22</v>
      </c>
      <c r="B79" s="1305">
        <v>4.0552375763118791</v>
      </c>
      <c r="C79" s="98">
        <v>0.49970727623517514</v>
      </c>
      <c r="D79" s="516">
        <v>1.221044547855854E-2</v>
      </c>
      <c r="E79" s="1289">
        <v>-5.8756944541715894</v>
      </c>
      <c r="F79" s="99">
        <v>0.56081757395022869</v>
      </c>
      <c r="G79" s="518">
        <v>0.32582807540893555</v>
      </c>
      <c r="H79" s="1288">
        <v>3.8327777792389202</v>
      </c>
      <c r="I79" s="99">
        <v>0.27617723298351377</v>
      </c>
      <c r="J79" s="516">
        <v>0.26292163133621216</v>
      </c>
      <c r="K79" s="1289">
        <v>14.002916673819225</v>
      </c>
      <c r="L79" s="99">
        <v>0.6247960714927886</v>
      </c>
      <c r="M79" s="518">
        <v>2.3294247221201658E-3</v>
      </c>
      <c r="N79" s="1288">
        <v>4.2908135058905277</v>
      </c>
      <c r="O79" s="99">
        <v>0.54824804933655424</v>
      </c>
      <c r="P79" s="516">
        <v>2.0472729578614235E-2</v>
      </c>
    </row>
    <row r="80" spans="1:16" ht="15.75">
      <c r="A80" s="1304" t="s">
        <v>23</v>
      </c>
      <c r="B80" s="1305">
        <v>3.5230378257646819</v>
      </c>
      <c r="C80" s="98">
        <v>0.47454657938973188</v>
      </c>
      <c r="D80" s="516">
        <v>2.1699240431189537E-2</v>
      </c>
      <c r="E80" s="1289">
        <v>-7.1410185294018813</v>
      </c>
      <c r="F80" s="99">
        <v>0.22519465100778266</v>
      </c>
      <c r="G80" s="518">
        <v>0.68594819307327271</v>
      </c>
      <c r="H80" s="1288">
        <v>3.308055572211742</v>
      </c>
      <c r="I80" s="99">
        <v>0.31002967194147973</v>
      </c>
      <c r="J80" s="516">
        <v>0.22412101924419403</v>
      </c>
      <c r="K80" s="1289">
        <v>14.302777775128684</v>
      </c>
      <c r="L80" s="99">
        <v>0.46062290787829385</v>
      </c>
      <c r="M80" s="518">
        <v>2.1862201392650604E-2</v>
      </c>
      <c r="N80" s="1288">
        <v>3.5988888880858827</v>
      </c>
      <c r="O80" s="99">
        <v>0.66266222029902244</v>
      </c>
      <c r="P80" s="516">
        <v>1.9934268668293953E-2</v>
      </c>
    </row>
    <row r="81" spans="1:16" ht="15.75">
      <c r="A81" s="1304" t="s">
        <v>24</v>
      </c>
      <c r="B81" s="1305">
        <v>4.2195698581774641</v>
      </c>
      <c r="C81" s="98">
        <v>0.51113391395391283</v>
      </c>
      <c r="D81" s="516">
        <v>5.9136142954230309E-3</v>
      </c>
      <c r="E81" s="1289">
        <v>-4.8117777811459908</v>
      </c>
      <c r="F81" s="99">
        <v>0.48435298307851843</v>
      </c>
      <c r="G81" s="518">
        <v>0.38902238011360168</v>
      </c>
      <c r="H81" s="1288">
        <v>3.7237777760873216</v>
      </c>
      <c r="I81" s="99">
        <v>0.34905450378304254</v>
      </c>
      <c r="J81" s="516">
        <v>0.11957086622714996</v>
      </c>
      <c r="K81" s="1289">
        <v>13.241296278988875</v>
      </c>
      <c r="L81" s="99">
        <v>0.67218403232976764</v>
      </c>
      <c r="M81" s="518">
        <v>2.9353389982134104E-4</v>
      </c>
      <c r="N81" s="1288">
        <v>4.606703706560312</v>
      </c>
      <c r="O81" s="99">
        <v>0.55082189991283803</v>
      </c>
      <c r="P81" s="516">
        <v>1.9474901258945465E-2</v>
      </c>
    </row>
    <row r="82" spans="1:16" ht="15.75">
      <c r="A82" s="1304" t="s">
        <v>25</v>
      </c>
      <c r="B82" s="1305">
        <v>2.7893973705097479</v>
      </c>
      <c r="C82" s="98">
        <v>0.3519070080094916</v>
      </c>
      <c r="D82" s="516">
        <v>1.8497712910175323E-2</v>
      </c>
      <c r="E82" s="1289">
        <v>-6.1414999968641322</v>
      </c>
      <c r="F82" s="99">
        <v>0.34394883917113461</v>
      </c>
      <c r="G82" s="518">
        <v>0.45080751180648804</v>
      </c>
      <c r="H82" s="1288">
        <v>2.3226666749517113</v>
      </c>
      <c r="I82" s="99">
        <v>0.26402668903216037</v>
      </c>
      <c r="J82" s="516">
        <v>0.2339724600315094</v>
      </c>
      <c r="K82" s="1289">
        <v>11.630888899697194</v>
      </c>
      <c r="L82" s="99">
        <v>0.65303668424205208</v>
      </c>
      <c r="M82" s="518">
        <v>3.06435686070472E-5</v>
      </c>
      <c r="N82" s="1288">
        <v>3.3537777846058225</v>
      </c>
      <c r="O82" s="99">
        <v>0.2006080823825106</v>
      </c>
      <c r="P82" s="516">
        <v>0.25107312202453613</v>
      </c>
    </row>
    <row r="83" spans="1:16" ht="15.75">
      <c r="A83" s="1304" t="s">
        <v>26</v>
      </c>
      <c r="B83" s="1305">
        <v>4.3310635953207299</v>
      </c>
      <c r="C83" s="98">
        <v>0.55930956270998211</v>
      </c>
      <c r="D83" s="516">
        <v>3.6943494342267513E-3</v>
      </c>
      <c r="E83" s="1289">
        <v>-5.7240277809711806</v>
      </c>
      <c r="F83" s="99">
        <v>0.52462922199016448</v>
      </c>
      <c r="G83" s="518">
        <v>0.32845392823219299</v>
      </c>
      <c r="H83" s="1288">
        <v>3.994861125118204</v>
      </c>
      <c r="I83" s="99">
        <v>0.36365405183795063</v>
      </c>
      <c r="J83" s="516">
        <v>0.12972219288349152</v>
      </c>
      <c r="K83" s="1289">
        <v>14.505218246815698</v>
      </c>
      <c r="L83" s="99">
        <v>0.65162481841877617</v>
      </c>
      <c r="M83" s="518">
        <v>1.2692981399595737E-3</v>
      </c>
      <c r="N83" s="1288">
        <v>4.5886111027043732</v>
      </c>
      <c r="O83" s="99">
        <v>0.65305895499489908</v>
      </c>
      <c r="P83" s="516">
        <v>6.5614017657935619E-3</v>
      </c>
    </row>
    <row r="84" spans="1:16" ht="15.75">
      <c r="A84" s="1304" t="s">
        <v>27</v>
      </c>
      <c r="B84" s="1305">
        <v>4.5948115455075262</v>
      </c>
      <c r="C84" s="98">
        <v>0.61663723386077851</v>
      </c>
      <c r="D84" s="516">
        <v>2.7781426906585693E-3</v>
      </c>
      <c r="E84" s="1289">
        <v>-5.7001697595012768</v>
      </c>
      <c r="F84" s="99">
        <v>0.31152825195265516</v>
      </c>
      <c r="G84" s="518">
        <v>0.53806179761886597</v>
      </c>
      <c r="H84" s="1288">
        <v>4.4166071459529439</v>
      </c>
      <c r="I84" s="99">
        <v>0.6214010664527333</v>
      </c>
      <c r="J84" s="516">
        <v>2.1013487130403519E-2</v>
      </c>
      <c r="K84" s="1289">
        <v>14.966435201815614</v>
      </c>
      <c r="L84" s="99">
        <v>0.64392843266301458</v>
      </c>
      <c r="M84" s="518">
        <v>2.3370827548205853E-3</v>
      </c>
      <c r="N84" s="1288">
        <v>4.7243518559101174</v>
      </c>
      <c r="O84" s="99">
        <v>0.7349544698369036</v>
      </c>
      <c r="P84" s="516">
        <v>5.871885921806097E-3</v>
      </c>
    </row>
    <row r="85" spans="1:16" ht="15.75">
      <c r="A85" s="1304" t="s">
        <v>28</v>
      </c>
      <c r="B85" s="1305">
        <v>4.5251990234467119</v>
      </c>
      <c r="C85" s="98">
        <v>0.58547761482435212</v>
      </c>
      <c r="D85" s="516">
        <v>2.9799675103276968E-3</v>
      </c>
      <c r="E85" s="1289">
        <v>-6.2135714387057952</v>
      </c>
      <c r="F85" s="99">
        <v>0.2911541841465477</v>
      </c>
      <c r="G85" s="518">
        <v>0.53901618719100952</v>
      </c>
      <c r="H85" s="1288">
        <v>4.2887037106567902</v>
      </c>
      <c r="I85" s="99">
        <v>0.38162862338356185</v>
      </c>
      <c r="J85" s="516">
        <v>8.9682802557945251E-2</v>
      </c>
      <c r="K85" s="1289">
        <v>15.409576755352118</v>
      </c>
      <c r="L85" s="99">
        <v>0.69251197322790381</v>
      </c>
      <c r="M85" s="518">
        <v>2.107519656419754E-3</v>
      </c>
      <c r="N85" s="1288">
        <v>4.7165079393320637</v>
      </c>
      <c r="O85" s="99">
        <v>0.78987234783340665</v>
      </c>
      <c r="P85" s="516">
        <v>5.3173280321061611E-3</v>
      </c>
    </row>
    <row r="86" spans="1:16" ht="15.75">
      <c r="A86" s="1304" t="s">
        <v>29</v>
      </c>
      <c r="B86" s="1305">
        <v>3.5652978342755879</v>
      </c>
      <c r="C86" s="98">
        <v>0.41314131864496506</v>
      </c>
      <c r="D86" s="516">
        <v>1.8895454704761505E-3</v>
      </c>
      <c r="E86" s="1289">
        <v>-5.3279321052777933</v>
      </c>
      <c r="F86" s="99">
        <v>0.64623861243382352</v>
      </c>
      <c r="G86" s="518">
        <v>0.17207357287406921</v>
      </c>
      <c r="H86" s="1288">
        <v>3.3360185302023617</v>
      </c>
      <c r="I86" s="99">
        <v>0.12374036266967839</v>
      </c>
      <c r="J86" s="516">
        <v>0.53888416290283203</v>
      </c>
      <c r="K86" s="1289">
        <v>12.144614192144372</v>
      </c>
      <c r="L86" s="99">
        <v>0.63053495882075894</v>
      </c>
      <c r="M86" s="518">
        <v>3.8176342059159651E-5</v>
      </c>
      <c r="N86" s="1288">
        <v>4.0968364252421408</v>
      </c>
      <c r="O86" s="99">
        <v>0.29035451627154324</v>
      </c>
      <c r="P86" s="516">
        <v>0.15396469831466675</v>
      </c>
    </row>
    <row r="87" spans="1:16" ht="15.75">
      <c r="A87" s="1304" t="s">
        <v>30</v>
      </c>
      <c r="B87" s="1305">
        <v>2.2462801924182316</v>
      </c>
      <c r="C87" s="98">
        <v>0.43035256012905865</v>
      </c>
      <c r="D87" s="516">
        <v>4.3286760337650776E-3</v>
      </c>
      <c r="E87" s="1289">
        <v>-7.2994444447259115</v>
      </c>
      <c r="F87" s="99">
        <v>0.44327030694723435</v>
      </c>
      <c r="G87" s="518">
        <v>0.34554454684257507</v>
      </c>
      <c r="H87" s="1288">
        <v>2.0138888756434121</v>
      </c>
      <c r="I87" s="99">
        <v>0.28761585847421789</v>
      </c>
      <c r="J87" s="516">
        <v>0.16098114848136902</v>
      </c>
      <c r="K87" s="1289">
        <v>11.62500001854367</v>
      </c>
      <c r="L87" s="99">
        <v>0.68012604785929298</v>
      </c>
      <c r="M87" s="518">
        <v>6.7494074755813926E-5</v>
      </c>
      <c r="N87" s="1288">
        <v>2.585555549959341</v>
      </c>
      <c r="O87" s="99">
        <v>0.39228771963427139</v>
      </c>
      <c r="P87" s="516">
        <v>5.4260313510894775E-2</v>
      </c>
    </row>
    <row r="88" spans="1:16" ht="15.75">
      <c r="A88" s="1304" t="s">
        <v>31</v>
      </c>
      <c r="B88" s="1305">
        <v>6.1083552490883504</v>
      </c>
      <c r="C88" s="98">
        <v>0.48324579849648364</v>
      </c>
      <c r="D88" s="516">
        <v>2.0545085426419973E-3</v>
      </c>
      <c r="E88" s="1289">
        <v>-3.5734259250907257</v>
      </c>
      <c r="F88" s="99">
        <v>0.32520701193679014</v>
      </c>
      <c r="G88" s="518">
        <v>0.46356105804443359</v>
      </c>
      <c r="H88" s="1288">
        <v>5.4181481463029799</v>
      </c>
      <c r="I88" s="99">
        <v>0.35429490335322417</v>
      </c>
      <c r="J88" s="516">
        <v>5.9165023267269135E-2</v>
      </c>
      <c r="K88" s="1289">
        <v>15.996913557876777</v>
      </c>
      <c r="L88" s="99">
        <v>0.66192889383489351</v>
      </c>
      <c r="M88" s="518">
        <v>9.5618241175543517E-5</v>
      </c>
      <c r="N88" s="1288">
        <v>6.6091357995606499</v>
      </c>
      <c r="O88" s="99">
        <v>0.590895237130318</v>
      </c>
      <c r="P88" s="516">
        <v>7.6503087766468525E-3</v>
      </c>
    </row>
    <row r="89" spans="1:16" ht="15.75">
      <c r="A89" s="1304" t="s">
        <v>32</v>
      </c>
      <c r="B89" s="1305">
        <v>5.3981896738823183</v>
      </c>
      <c r="C89" s="98">
        <v>0.58509245018862044</v>
      </c>
      <c r="D89" s="516">
        <v>3.2272532116621733E-3</v>
      </c>
      <c r="E89" s="1289">
        <v>-4.7224074007854586</v>
      </c>
      <c r="F89" s="99">
        <v>0.25942580613534583</v>
      </c>
      <c r="G89" s="518">
        <v>0.57705748081207275</v>
      </c>
      <c r="H89" s="1288">
        <v>4.7669047632387693</v>
      </c>
      <c r="I89" s="99">
        <v>0.38252556218712752</v>
      </c>
      <c r="J89" s="516">
        <v>9.483608603477478E-2</v>
      </c>
      <c r="K89" s="1289">
        <v>15.889550267628264</v>
      </c>
      <c r="L89" s="99">
        <v>0.70377843607839097</v>
      </c>
      <c r="M89" s="518">
        <v>7.9093093518167734E-4</v>
      </c>
      <c r="N89" s="1288">
        <v>5.7289947239494809</v>
      </c>
      <c r="O89" s="99">
        <v>0.78936384819947747</v>
      </c>
      <c r="P89" s="516">
        <v>3.8900654762983322E-3</v>
      </c>
    </row>
    <row r="90" spans="1:16" ht="15.75">
      <c r="A90" s="1304" t="s">
        <v>33</v>
      </c>
      <c r="B90" s="1305">
        <v>5.5539541814406697</v>
      </c>
      <c r="C90" s="98">
        <v>0.48723133960784676</v>
      </c>
      <c r="D90" s="516">
        <v>5.062514916062355E-3</v>
      </c>
      <c r="E90" s="1289">
        <v>-4.2622222182320213</v>
      </c>
      <c r="F90" s="99">
        <v>0.35375601928522266</v>
      </c>
      <c r="G90" s="518">
        <v>0.47698968648910522</v>
      </c>
      <c r="H90" s="1288">
        <v>4.9176111033393282</v>
      </c>
      <c r="I90" s="99">
        <v>0.29965516211127569</v>
      </c>
      <c r="J90" s="516">
        <v>0.15331399440765381</v>
      </c>
      <c r="K90" s="1289">
        <v>15.694444435967347</v>
      </c>
      <c r="L90" s="99">
        <v>0.63485356897701017</v>
      </c>
      <c r="M90" s="518">
        <v>5.6613510241732001E-4</v>
      </c>
      <c r="N90" s="1288">
        <v>5.8891111077368246</v>
      </c>
      <c r="O90" s="99">
        <v>0.61767890090561595</v>
      </c>
      <c r="P90" s="516">
        <v>6.0393931344151497E-3</v>
      </c>
    </row>
    <row r="91" spans="1:16" ht="15.75">
      <c r="A91" s="1304" t="s">
        <v>34</v>
      </c>
      <c r="B91" s="1305">
        <v>6.2689492607077293</v>
      </c>
      <c r="C91" s="98">
        <v>0.54631098993670313</v>
      </c>
      <c r="D91" s="516">
        <v>3.0664338264614344E-3</v>
      </c>
      <c r="E91" s="1289">
        <v>-3.5210052832732766</v>
      </c>
      <c r="F91" s="99">
        <v>0.26866683317020423</v>
      </c>
      <c r="G91" s="518">
        <v>0.54753947257995605</v>
      </c>
      <c r="H91" s="1288">
        <v>5.2867791008105653</v>
      </c>
      <c r="I91" s="99">
        <v>0.42372228210022844</v>
      </c>
      <c r="J91" s="516">
        <v>6.2038999050855637E-2</v>
      </c>
      <c r="K91" s="1289">
        <v>16.632226649836046</v>
      </c>
      <c r="L91" s="99">
        <v>0.70559880882102366</v>
      </c>
      <c r="M91" s="518">
        <v>1.6239545948337764E-4</v>
      </c>
      <c r="N91" s="1288">
        <v>6.746798943476735</v>
      </c>
      <c r="O91" s="99">
        <v>0.69254728658321141</v>
      </c>
      <c r="P91" s="516">
        <v>5.1475651562213898E-3</v>
      </c>
    </row>
    <row r="92" spans="1:16" ht="16.5" thickBot="1">
      <c r="A92" s="1310" t="s">
        <v>35</v>
      </c>
      <c r="B92" s="1306">
        <v>7.2713872392366499</v>
      </c>
      <c r="C92" s="529">
        <v>0.52650986561854407</v>
      </c>
      <c r="D92" s="530">
        <v>1.3108828570693731E-3</v>
      </c>
      <c r="E92" s="1293">
        <v>-1.3100961985533135</v>
      </c>
      <c r="F92" s="531">
        <v>0.19989781065059592</v>
      </c>
      <c r="G92" s="532">
        <v>0.4750068187713623</v>
      </c>
      <c r="H92" s="1292">
        <v>5.5745098600989902</v>
      </c>
      <c r="I92" s="531">
        <v>0.33870322866676705</v>
      </c>
      <c r="J92" s="530">
        <v>8.1074044108390808E-2</v>
      </c>
      <c r="K92" s="1293">
        <v>16.788542084923268</v>
      </c>
      <c r="L92" s="531">
        <v>0.68631099323260658</v>
      </c>
      <c r="M92" s="532">
        <v>8.1247540947515517E-5</v>
      </c>
      <c r="N92" s="1292">
        <v>8.0001806095150183</v>
      </c>
      <c r="O92" s="531">
        <v>0.72272220006907872</v>
      </c>
      <c r="P92" s="530">
        <v>2.5238904636353254E-3</v>
      </c>
    </row>
    <row r="93" spans="1:16" ht="16.5" thickBot="1">
      <c r="A93" s="1294" t="s">
        <v>36</v>
      </c>
      <c r="B93" s="1308">
        <v>4.5604276700455548</v>
      </c>
      <c r="C93" s="1296">
        <v>0.509634323267663</v>
      </c>
      <c r="D93" s="1299">
        <v>3.2492987629266974E-3</v>
      </c>
      <c r="E93" s="1298">
        <v>-5.0831871501899917</v>
      </c>
      <c r="F93" s="1296">
        <v>0.405578432725826</v>
      </c>
      <c r="G93" s="1311">
        <v>0.38800064077498342</v>
      </c>
      <c r="H93" s="1298">
        <v>4.0770114648333058</v>
      </c>
      <c r="I93" s="1296">
        <v>0.33763673991874299</v>
      </c>
      <c r="J93" s="1299">
        <v>0.1115578817220032</v>
      </c>
      <c r="K93" s="1300">
        <v>14.344208772571131</v>
      </c>
      <c r="L93" s="1296">
        <v>0.67195325557354901</v>
      </c>
      <c r="M93" s="1311">
        <v>6.703888136098975E-4</v>
      </c>
      <c r="N93" s="1298">
        <v>4.9254652172295232</v>
      </c>
      <c r="O93" s="1296">
        <v>0.56953337865562303</v>
      </c>
      <c r="P93" s="1301">
        <v>9.8487274690234831E-3</v>
      </c>
    </row>
    <row r="95" spans="1:16" ht="16.5" thickBot="1">
      <c r="A95" s="1492" t="s">
        <v>285</v>
      </c>
      <c r="B95" s="1492"/>
      <c r="C95" s="1492"/>
      <c r="D95" s="1492"/>
      <c r="E95" s="1492"/>
      <c r="F95" s="1492"/>
      <c r="G95" s="1492"/>
      <c r="H95" s="1492"/>
      <c r="I95" s="1492"/>
      <c r="J95" s="1492"/>
      <c r="K95" s="1492"/>
      <c r="L95" s="1492"/>
      <c r="M95" s="1492"/>
      <c r="N95" s="1492"/>
      <c r="O95" s="1492"/>
      <c r="P95" s="1492"/>
    </row>
    <row r="96" spans="1:16" ht="15.75" thickBot="1">
      <c r="A96" s="1493" t="s">
        <v>0</v>
      </c>
      <c r="B96" s="1495" t="s">
        <v>1</v>
      </c>
      <c r="C96" s="1496"/>
      <c r="D96" s="1497"/>
      <c r="E96" s="1499" t="s">
        <v>2</v>
      </c>
      <c r="F96" s="1499"/>
      <c r="G96" s="1499"/>
      <c r="H96" s="1498" t="s">
        <v>3</v>
      </c>
      <c r="I96" s="1499"/>
      <c r="J96" s="1500"/>
      <c r="K96" s="1499" t="s">
        <v>4</v>
      </c>
      <c r="L96" s="1499"/>
      <c r="M96" s="1499"/>
      <c r="N96" s="1498" t="s">
        <v>5</v>
      </c>
      <c r="O96" s="1499"/>
      <c r="P96" s="1500"/>
    </row>
    <row r="97" spans="1:16" ht="15" customHeight="1">
      <c r="A97" s="1494"/>
      <c r="B97" s="1505" t="s">
        <v>6</v>
      </c>
      <c r="C97" s="1502" t="s">
        <v>129</v>
      </c>
      <c r="D97" s="1503"/>
      <c r="E97" s="1505" t="s">
        <v>6</v>
      </c>
      <c r="F97" s="1502" t="s">
        <v>129</v>
      </c>
      <c r="G97" s="1504"/>
      <c r="H97" s="1505" t="s">
        <v>6</v>
      </c>
      <c r="I97" s="1502" t="s">
        <v>129</v>
      </c>
      <c r="J97" s="1503"/>
      <c r="K97" s="1505" t="s">
        <v>6</v>
      </c>
      <c r="L97" s="1502" t="s">
        <v>129</v>
      </c>
      <c r="M97" s="1504"/>
      <c r="N97" s="1505" t="s">
        <v>6</v>
      </c>
      <c r="O97" s="1502" t="s">
        <v>129</v>
      </c>
      <c r="P97" s="1503"/>
    </row>
    <row r="98" spans="1:16" ht="15.75" customHeight="1" thickBot="1">
      <c r="A98" s="1494"/>
      <c r="B98" s="1506"/>
      <c r="C98" s="1277" t="s">
        <v>137</v>
      </c>
      <c r="D98" s="1278" t="s">
        <v>10</v>
      </c>
      <c r="E98" s="1506"/>
      <c r="F98" s="1277" t="s">
        <v>137</v>
      </c>
      <c r="G98" s="1279" t="s">
        <v>10</v>
      </c>
      <c r="H98" s="1506"/>
      <c r="I98" s="1277" t="s">
        <v>137</v>
      </c>
      <c r="J98" s="1278" t="s">
        <v>10</v>
      </c>
      <c r="K98" s="1506"/>
      <c r="L98" s="1277" t="s">
        <v>137</v>
      </c>
      <c r="M98" s="1279" t="s">
        <v>10</v>
      </c>
      <c r="N98" s="1506"/>
      <c r="O98" s="1277" t="s">
        <v>137</v>
      </c>
      <c r="P98" s="1278" t="s">
        <v>10</v>
      </c>
    </row>
    <row r="99" spans="1:16" ht="15.75">
      <c r="A99" s="1302" t="s">
        <v>11</v>
      </c>
      <c r="B99" s="1312">
        <v>632.54571428571444</v>
      </c>
      <c r="C99" s="1313">
        <v>-4.2906721754330333</v>
      </c>
      <c r="D99" s="1314">
        <v>0.75580374269653472</v>
      </c>
      <c r="E99" s="1315">
        <v>123.65015873015872</v>
      </c>
      <c r="F99" s="1313">
        <v>3.7902855024100934</v>
      </c>
      <c r="G99" s="1316">
        <v>0.60671404663685768</v>
      </c>
      <c r="H99" s="1312">
        <v>135.00428571428571</v>
      </c>
      <c r="I99" s="1313">
        <v>3.970792944541564</v>
      </c>
      <c r="J99" s="1314">
        <v>0.61538662918106524</v>
      </c>
      <c r="K99" s="1315">
        <v>216.28904761904761</v>
      </c>
      <c r="L99" s="1313">
        <v>-23.045828698553951</v>
      </c>
      <c r="M99" s="1316">
        <v>4.3526438679933818E-2</v>
      </c>
      <c r="N99" s="1312">
        <v>156.94603174603171</v>
      </c>
      <c r="O99" s="1313">
        <v>8.2991683881561116</v>
      </c>
      <c r="P99" s="1314">
        <v>0.32734334224016892</v>
      </c>
    </row>
    <row r="100" spans="1:16" ht="15.75">
      <c r="A100" s="1304" t="s">
        <v>12</v>
      </c>
      <c r="B100" s="1317">
        <v>591.37333333333311</v>
      </c>
      <c r="C100" s="1318">
        <v>-13.96247682610314</v>
      </c>
      <c r="D100" s="1319">
        <v>0.34571068275363337</v>
      </c>
      <c r="E100" s="1320">
        <v>114.06</v>
      </c>
      <c r="F100" s="1318">
        <v>-0.20244716351499634</v>
      </c>
      <c r="G100" s="1321">
        <v>0.97658721075674204</v>
      </c>
      <c r="H100" s="1317">
        <v>128.76166666666668</v>
      </c>
      <c r="I100" s="1318">
        <v>-8.1015943641083457E-2</v>
      </c>
      <c r="J100" s="1319">
        <v>0.99124566722954099</v>
      </c>
      <c r="K100" s="1320">
        <v>201.98111111111106</v>
      </c>
      <c r="L100" s="1318">
        <v>-22.292102335928888</v>
      </c>
      <c r="M100" s="1321">
        <v>5.5517704005554093E-2</v>
      </c>
      <c r="N100" s="1317">
        <v>145.99500000000003</v>
      </c>
      <c r="O100" s="1318">
        <v>4.0005561735261361</v>
      </c>
      <c r="P100" s="1319">
        <v>0.59615968152598242</v>
      </c>
    </row>
    <row r="101" spans="1:16" ht="15" customHeight="1">
      <c r="A101" s="1304" t="s">
        <v>13</v>
      </c>
      <c r="B101" s="1322">
        <v>628.2994444444447</v>
      </c>
      <c r="C101" s="1318">
        <v>60.806785317018921</v>
      </c>
      <c r="D101" s="1323">
        <v>9.5069888629950583E-5</v>
      </c>
      <c r="E101" s="1324">
        <v>108.545</v>
      </c>
      <c r="F101" s="1318">
        <v>6.3392287727104222</v>
      </c>
      <c r="G101" s="1325">
        <v>0.28206294775009155</v>
      </c>
      <c r="H101" s="1326">
        <v>141.01555555555555</v>
      </c>
      <c r="I101" s="1318">
        <v>16.889284390063029</v>
      </c>
      <c r="J101" s="1323">
        <v>1.056022010743618E-2</v>
      </c>
      <c r="K101" s="1324">
        <v>235.16000000000005</v>
      </c>
      <c r="L101" s="1318">
        <v>29.100926955876897</v>
      </c>
      <c r="M101" s="1325">
        <v>2.686237171292305E-2</v>
      </c>
      <c r="N101" s="1326">
        <v>142.69111111111113</v>
      </c>
      <c r="O101" s="1318">
        <v>6.429069336299583</v>
      </c>
      <c r="P101" s="1323">
        <v>0.55740892887115479</v>
      </c>
    </row>
    <row r="102" spans="1:16" ht="15.75" customHeight="1">
      <c r="A102" s="1304" t="s">
        <v>14</v>
      </c>
      <c r="B102" s="1317">
        <v>624.09222222222229</v>
      </c>
      <c r="C102" s="1318">
        <v>46.041305153874802</v>
      </c>
      <c r="D102" s="1319">
        <v>6.6094591836665028E-3</v>
      </c>
      <c r="E102" s="1320">
        <v>99.808888888888916</v>
      </c>
      <c r="F102" s="1318">
        <v>4.7394883203559335</v>
      </c>
      <c r="G102" s="1321">
        <v>0.31859293161295865</v>
      </c>
      <c r="H102" s="1317">
        <v>134.42555555555552</v>
      </c>
      <c r="I102" s="1318">
        <v>11.433963663329681</v>
      </c>
      <c r="J102" s="1319">
        <v>0.11940801885574126</v>
      </c>
      <c r="K102" s="1320">
        <v>243.98555555555555</v>
      </c>
      <c r="L102" s="1318">
        <v>13.645012977382374</v>
      </c>
      <c r="M102" s="1321">
        <v>0.35806179223873913</v>
      </c>
      <c r="N102" s="1317">
        <v>145.35888888888888</v>
      </c>
      <c r="O102" s="1318">
        <v>13.052057842046716</v>
      </c>
      <c r="P102" s="1319">
        <v>0.16081102219727428</v>
      </c>
    </row>
    <row r="103" spans="1:16" ht="15.75">
      <c r="A103" s="1304" t="s">
        <v>15</v>
      </c>
      <c r="B103" s="1326">
        <v>637.91766666666683</v>
      </c>
      <c r="C103" s="1318">
        <v>4.825962180200194</v>
      </c>
      <c r="D103" s="1319">
        <v>0.72720953977590796</v>
      </c>
      <c r="E103" s="1324">
        <v>107.47333333333334</v>
      </c>
      <c r="F103" s="1318">
        <v>1.4171301446051199</v>
      </c>
      <c r="G103" s="1321">
        <v>0.77510837616763129</v>
      </c>
      <c r="H103" s="1326">
        <v>138.37100000000001</v>
      </c>
      <c r="I103" s="1318">
        <v>10.314727474972196</v>
      </c>
      <c r="J103" s="1319">
        <v>0.19130414955368369</v>
      </c>
      <c r="K103" s="1324">
        <v>246.00400000000002</v>
      </c>
      <c r="L103" s="1318">
        <v>-16.197819799777527</v>
      </c>
      <c r="M103" s="1321">
        <v>0.25354645513564777</v>
      </c>
      <c r="N103" s="1326">
        <v>145.97866666666667</v>
      </c>
      <c r="O103" s="1318">
        <v>6.2323470522803106</v>
      </c>
      <c r="P103" s="1319">
        <v>0.43668826170079678</v>
      </c>
    </row>
    <row r="104" spans="1:16" ht="15.75">
      <c r="A104" s="1304" t="s">
        <v>16</v>
      </c>
      <c r="B104" s="1322">
        <v>591.65559260152338</v>
      </c>
      <c r="C104" s="1318">
        <v>6.0278531858121989</v>
      </c>
      <c r="D104" s="1319">
        <v>0.6395537355905494</v>
      </c>
      <c r="E104" s="1324">
        <v>105.52222221911779</v>
      </c>
      <c r="F104" s="1318">
        <v>3.0130836682667765</v>
      </c>
      <c r="G104" s="1321">
        <v>0.61203047785402409</v>
      </c>
      <c r="H104" s="1326">
        <v>130.63624073737307</v>
      </c>
      <c r="I104" s="1318">
        <v>3.3391682097512487</v>
      </c>
      <c r="J104" s="1319">
        <v>0.63960257836714851</v>
      </c>
      <c r="K104" s="1324">
        <v>219.00525926101756</v>
      </c>
      <c r="L104" s="1318">
        <v>-11.817584970329538</v>
      </c>
      <c r="M104" s="1321">
        <v>0.18967414935289928</v>
      </c>
      <c r="N104" s="1326">
        <v>136.7458703830811</v>
      </c>
      <c r="O104" s="1318">
        <v>8.9070387044759727</v>
      </c>
      <c r="P104" s="1319">
        <v>0.30564519143022595</v>
      </c>
    </row>
    <row r="105" spans="1:16" ht="15.75">
      <c r="A105" s="1304" t="s">
        <v>17</v>
      </c>
      <c r="B105" s="1317">
        <v>778.10237037037052</v>
      </c>
      <c r="C105" s="1318">
        <v>63.433138054628657</v>
      </c>
      <c r="D105" s="1319">
        <v>4.4435924988178738E-3</v>
      </c>
      <c r="E105" s="1320">
        <v>126.97499999999999</v>
      </c>
      <c r="F105" s="1318">
        <v>9.4007786429365936</v>
      </c>
      <c r="G105" s="1321">
        <v>0.11396296717078136</v>
      </c>
      <c r="H105" s="1317">
        <v>186.67033333333333</v>
      </c>
      <c r="I105" s="1318">
        <v>16.019110122358178</v>
      </c>
      <c r="J105" s="1319">
        <v>4.69693111371665E-2</v>
      </c>
      <c r="K105" s="1320">
        <v>285.80570370370367</v>
      </c>
      <c r="L105" s="1318">
        <v>18.466508466197016</v>
      </c>
      <c r="M105" s="1321">
        <v>0.18699352233329847</v>
      </c>
      <c r="N105" s="1317">
        <v>177.83500000000001</v>
      </c>
      <c r="O105" s="1318">
        <v>16.48375973303671</v>
      </c>
      <c r="P105" s="1319">
        <v>0.16508578787776784</v>
      </c>
    </row>
    <row r="106" spans="1:16" ht="15.75">
      <c r="A106" s="1304" t="s">
        <v>18</v>
      </c>
      <c r="B106" s="1317">
        <v>652.57688888888879</v>
      </c>
      <c r="C106" s="1318">
        <v>21.114111976269939</v>
      </c>
      <c r="D106" s="1319">
        <v>0.29935841605221525</v>
      </c>
      <c r="E106" s="1320">
        <v>104.85555555555555</v>
      </c>
      <c r="F106" s="1318">
        <v>-2.4304041527623292</v>
      </c>
      <c r="G106" s="1321">
        <v>0.61299312752711588</v>
      </c>
      <c r="H106" s="1317">
        <v>139.67433333333335</v>
      </c>
      <c r="I106" s="1318">
        <v>1.2755728587319242</v>
      </c>
      <c r="J106" s="1319">
        <v>0.88467383698343227</v>
      </c>
      <c r="K106" s="1320">
        <v>271.1756666666667</v>
      </c>
      <c r="L106" s="1318">
        <v>5.7980645161290321</v>
      </c>
      <c r="M106" s="1321">
        <v>0.70091937691441797</v>
      </c>
      <c r="N106" s="1317">
        <v>136.71333333333331</v>
      </c>
      <c r="O106" s="1318">
        <v>12.460511679644048</v>
      </c>
      <c r="P106" s="1319">
        <v>0.2161230375666896</v>
      </c>
    </row>
    <row r="107" spans="1:16" ht="15.75">
      <c r="A107" s="1304" t="s">
        <v>19</v>
      </c>
      <c r="B107" s="1317">
        <v>575.39200000000005</v>
      </c>
      <c r="C107" s="1318">
        <v>17.87105672969966</v>
      </c>
      <c r="D107" s="1319">
        <v>0.33181378499540815</v>
      </c>
      <c r="E107" s="1320">
        <v>118.89066666666668</v>
      </c>
      <c r="F107" s="1318">
        <v>-2.5786874304783058</v>
      </c>
      <c r="G107" s="1321">
        <v>0.73939440317770666</v>
      </c>
      <c r="H107" s="1317">
        <v>127.15000000000002</v>
      </c>
      <c r="I107" s="1318">
        <v>5.3884315906562898</v>
      </c>
      <c r="J107" s="1319">
        <v>0.45938755734464964</v>
      </c>
      <c r="K107" s="1320">
        <v>182.72866666666667</v>
      </c>
      <c r="L107" s="1318">
        <v>-7.0070300333704107</v>
      </c>
      <c r="M107" s="1321">
        <v>0.51957258135848727</v>
      </c>
      <c r="N107" s="1317">
        <v>146.49266666666665</v>
      </c>
      <c r="O107" s="1318">
        <v>17.45543937708565</v>
      </c>
      <c r="P107" s="1319">
        <v>4.9564476327675022E-2</v>
      </c>
    </row>
    <row r="108" spans="1:16" ht="15.75">
      <c r="A108" s="1304" t="s">
        <v>20</v>
      </c>
      <c r="B108" s="1326">
        <v>562.77166666666676</v>
      </c>
      <c r="C108" s="1318">
        <v>17.833036707452749</v>
      </c>
      <c r="D108" s="1319">
        <v>0.33097238901554238</v>
      </c>
      <c r="E108" s="1324">
        <v>121.44633333333333</v>
      </c>
      <c r="F108" s="1318">
        <v>-0.76682981090099678</v>
      </c>
      <c r="G108" s="1321">
        <v>0.91397383422346701</v>
      </c>
      <c r="H108" s="1326">
        <v>125.89433333333334</v>
      </c>
      <c r="I108" s="1318">
        <v>7.8057174638487208</v>
      </c>
      <c r="J108" s="1319">
        <v>0.25740026032466545</v>
      </c>
      <c r="K108" s="1324">
        <v>173.90099999999998</v>
      </c>
      <c r="L108" s="1318">
        <v>-5.4423359288097899</v>
      </c>
      <c r="M108" s="1321">
        <v>0.62191207754439293</v>
      </c>
      <c r="N108" s="1326">
        <v>141.03233333333336</v>
      </c>
      <c r="O108" s="1318">
        <v>13.037441601779758</v>
      </c>
      <c r="P108" s="1319">
        <v>0.17591958958044374</v>
      </c>
    </row>
    <row r="109" spans="1:16" ht="15.75">
      <c r="A109" s="1304" t="s">
        <v>21</v>
      </c>
      <c r="B109" s="1326">
        <v>641.48249999999996</v>
      </c>
      <c r="C109" s="1318">
        <v>22.838209121245821</v>
      </c>
      <c r="D109" s="1319">
        <v>0.26000800723436734</v>
      </c>
      <c r="E109" s="1324">
        <v>103.82833333333333</v>
      </c>
      <c r="F109" s="1318">
        <v>-2.156507230255841</v>
      </c>
      <c r="G109" s="1321">
        <v>0.63367422744910806</v>
      </c>
      <c r="H109" s="1326">
        <v>150.17333333333332</v>
      </c>
      <c r="I109" s="1318">
        <v>5.6491657397107895</v>
      </c>
      <c r="J109" s="1319">
        <v>0.53373035044102468</v>
      </c>
      <c r="K109" s="1324">
        <v>250.13666666666668</v>
      </c>
      <c r="L109" s="1318">
        <v>0.2978865406006676</v>
      </c>
      <c r="M109" s="1321">
        <v>0.98025514849013051</v>
      </c>
      <c r="N109" s="1326">
        <v>137.16499999999999</v>
      </c>
      <c r="O109" s="1318">
        <v>15.054616240266965</v>
      </c>
      <c r="P109" s="1319">
        <v>0.14119422112156377</v>
      </c>
    </row>
    <row r="110" spans="1:16" ht="15.75">
      <c r="A110" s="1304" t="s">
        <v>22</v>
      </c>
      <c r="B110" s="1317">
        <v>567.69583333333333</v>
      </c>
      <c r="C110" s="1318">
        <v>5.5114015572858657</v>
      </c>
      <c r="D110" s="1319">
        <v>0.77389519942724805</v>
      </c>
      <c r="E110" s="1320">
        <v>104.74708333333334</v>
      </c>
      <c r="F110" s="1318">
        <v>0.66065072302558381</v>
      </c>
      <c r="G110" s="1321">
        <v>0.93226443990153463</v>
      </c>
      <c r="H110" s="1317">
        <v>121.86458333333333</v>
      </c>
      <c r="I110" s="1318">
        <v>1.509315906562847</v>
      </c>
      <c r="J110" s="1319">
        <v>0.83099743303702822</v>
      </c>
      <c r="K110" s="1320">
        <v>202.25624999999999</v>
      </c>
      <c r="L110" s="1318">
        <v>-15.230394883203559</v>
      </c>
      <c r="M110" s="1321">
        <v>0.1693357446524415</v>
      </c>
      <c r="N110" s="1317">
        <v>139.25208333333333</v>
      </c>
      <c r="O110" s="1318">
        <v>14.207035595105676</v>
      </c>
      <c r="P110" s="1319">
        <v>0.17649783749623549</v>
      </c>
    </row>
    <row r="111" spans="1:16" ht="15.75">
      <c r="A111" s="1304" t="s">
        <v>23</v>
      </c>
      <c r="B111" s="1317">
        <v>540.02288892868069</v>
      </c>
      <c r="C111" s="1318">
        <v>15.820875103831353</v>
      </c>
      <c r="D111" s="1319">
        <v>0.46475359900466717</v>
      </c>
      <c r="E111" s="1320">
        <v>125.5181666787569</v>
      </c>
      <c r="F111" s="1318">
        <v>0.12413424048384777</v>
      </c>
      <c r="G111" s="1321">
        <v>0.98736893840947415</v>
      </c>
      <c r="H111" s="1317">
        <v>120.1671666687789</v>
      </c>
      <c r="I111" s="1318">
        <v>2.1586763104340183</v>
      </c>
      <c r="J111" s="1319">
        <v>0.77521084463690926</v>
      </c>
      <c r="K111" s="1320">
        <v>160.93688889555219</v>
      </c>
      <c r="L111" s="1318">
        <v>-5.9888987626246424</v>
      </c>
      <c r="M111" s="1321">
        <v>0.55309450394794313</v>
      </c>
      <c r="N111" s="1317">
        <v>133.15455557423334</v>
      </c>
      <c r="O111" s="1318">
        <v>15.724226942228317</v>
      </c>
      <c r="P111" s="1319">
        <v>0.11055662316055115</v>
      </c>
    </row>
    <row r="112" spans="1:16" ht="15.75">
      <c r="A112" s="1304" t="s">
        <v>24</v>
      </c>
      <c r="B112" s="1326">
        <v>610.0344444444446</v>
      </c>
      <c r="C112" s="1318">
        <v>7.0840934371524114</v>
      </c>
      <c r="D112" s="1319">
        <v>0.66952251436060639</v>
      </c>
      <c r="E112" s="1324">
        <v>98.216111111111118</v>
      </c>
      <c r="F112" s="1318">
        <v>1.5261772339636623</v>
      </c>
      <c r="G112" s="1321">
        <v>0.78642861334206482</v>
      </c>
      <c r="H112" s="1326">
        <v>134.38833333333332</v>
      </c>
      <c r="I112" s="1318">
        <v>-2.9137931034482829</v>
      </c>
      <c r="J112" s="1319">
        <v>0.72965593022046682</v>
      </c>
      <c r="K112" s="1324">
        <v>246.10277777777782</v>
      </c>
      <c r="L112" s="1318">
        <v>-4.0489061920652416</v>
      </c>
      <c r="M112" s="1321">
        <v>0.75471233536306692</v>
      </c>
      <c r="N112" s="1326">
        <v>131.3761111111111</v>
      </c>
      <c r="O112" s="1318">
        <v>9.431701890989995</v>
      </c>
      <c r="P112" s="1319">
        <v>0.35947897223352798</v>
      </c>
    </row>
    <row r="113" spans="1:16" ht="15.75">
      <c r="A113" s="1304" t="s">
        <v>25</v>
      </c>
      <c r="B113" s="1317">
        <v>931.33866666666654</v>
      </c>
      <c r="C113" s="1318">
        <v>91.660378197997773</v>
      </c>
      <c r="D113" s="1319">
        <v>7.2485405949985395E-3</v>
      </c>
      <c r="E113" s="1320">
        <v>130.43433333333334</v>
      </c>
      <c r="F113" s="1318">
        <v>8.6201779755283638</v>
      </c>
      <c r="G113" s="1321">
        <v>0.1813404418969724</v>
      </c>
      <c r="H113" s="1317">
        <v>232.53399999999996</v>
      </c>
      <c r="I113" s="1318">
        <v>18.083604004449398</v>
      </c>
      <c r="J113" s="1319">
        <v>0.11224358326264294</v>
      </c>
      <c r="K113" s="1320">
        <v>366.66666666666669</v>
      </c>
      <c r="L113" s="1318">
        <v>37.149721913236931</v>
      </c>
      <c r="M113" s="1321">
        <v>8.5282138910372091E-2</v>
      </c>
      <c r="N113" s="1317">
        <v>199.90700000000004</v>
      </c>
      <c r="O113" s="1318">
        <v>23.046473859844273</v>
      </c>
      <c r="P113" s="1319">
        <v>9.166886258121483E-2</v>
      </c>
    </row>
    <row r="114" spans="1:16" ht="15.75">
      <c r="A114" s="1304" t="s">
        <v>26</v>
      </c>
      <c r="B114" s="1326">
        <v>542.47438095073744</v>
      </c>
      <c r="C114" s="1318">
        <v>29.596041630028182</v>
      </c>
      <c r="D114" s="1319">
        <v>0.13535579279114662</v>
      </c>
      <c r="E114" s="1324">
        <v>98.898624996094355</v>
      </c>
      <c r="F114" s="1318">
        <v>4.5656423762553606</v>
      </c>
      <c r="G114" s="1321">
        <v>0.57275416590430228</v>
      </c>
      <c r="H114" s="1326">
        <v>115.68975595150209</v>
      </c>
      <c r="I114" s="1318">
        <v>3.381294692446815</v>
      </c>
      <c r="J114" s="1319">
        <v>0.66508953539626448</v>
      </c>
      <c r="K114" s="1324">
        <v>196.90966665488045</v>
      </c>
      <c r="L114" s="1318">
        <v>-4.7793326142464849</v>
      </c>
      <c r="M114" s="1321">
        <v>0.67509587321290621</v>
      </c>
      <c r="N114" s="1326">
        <v>131.21962501675978</v>
      </c>
      <c r="O114" s="1318">
        <v>23.061270883483481</v>
      </c>
      <c r="P114" s="1319">
        <v>1.3081723855943099E-2</v>
      </c>
    </row>
    <row r="115" spans="1:16" ht="15.75">
      <c r="A115" s="1304" t="s">
        <v>27</v>
      </c>
      <c r="B115" s="1317">
        <v>520.65206349206335</v>
      </c>
      <c r="C115" s="1318">
        <v>30.20714373995796</v>
      </c>
      <c r="D115" s="1319">
        <v>0.11269815517230297</v>
      </c>
      <c r="E115" s="1320">
        <v>113.21989417989417</v>
      </c>
      <c r="F115" s="1318">
        <v>5.1053763440860189</v>
      </c>
      <c r="G115" s="1321">
        <v>0.54737786069565963</v>
      </c>
      <c r="H115" s="1317">
        <v>121.17915343915344</v>
      </c>
      <c r="I115" s="1318">
        <v>9.4834966541307004</v>
      </c>
      <c r="J115" s="1319">
        <v>0.18657356507163858</v>
      </c>
      <c r="K115" s="1320">
        <v>162.58613756613758</v>
      </c>
      <c r="L115" s="1318">
        <v>0.12974557268214898</v>
      </c>
      <c r="M115" s="1321">
        <v>0.98962032777989006</v>
      </c>
      <c r="N115" s="1317">
        <v>122.97317460317461</v>
      </c>
      <c r="O115" s="1318">
        <v>14.34665324787683</v>
      </c>
      <c r="P115" s="1319">
        <v>7.5589460444743864E-2</v>
      </c>
    </row>
    <row r="116" spans="1:16" ht="15.75">
      <c r="A116" s="1304" t="s">
        <v>28</v>
      </c>
      <c r="B116" s="1326">
        <v>556.55063492063482</v>
      </c>
      <c r="C116" s="1318">
        <v>26.613390539753166</v>
      </c>
      <c r="D116" s="1319">
        <v>0.20350964709006825</v>
      </c>
      <c r="E116" s="1324">
        <v>137.96952380952382</v>
      </c>
      <c r="F116" s="1318">
        <v>7.727231315217983</v>
      </c>
      <c r="G116" s="1321">
        <v>0.44504495021716228</v>
      </c>
      <c r="H116" s="1326">
        <v>129.42730158730157</v>
      </c>
      <c r="I116" s="1318">
        <v>8.2984056358917311</v>
      </c>
      <c r="J116" s="1319">
        <v>0.26937650719388428</v>
      </c>
      <c r="K116" s="1324">
        <v>159.33999999999989</v>
      </c>
      <c r="L116" s="1318">
        <v>-8.3872238995709463</v>
      </c>
      <c r="M116" s="1321">
        <v>0.48811384521051293</v>
      </c>
      <c r="N116" s="1326">
        <v>129.207619047619</v>
      </c>
      <c r="O116" s="1318">
        <v>15.174447799141898</v>
      </c>
      <c r="P116" s="1319">
        <v>0.11342996665605243</v>
      </c>
    </row>
    <row r="117" spans="1:16" ht="15.75">
      <c r="A117" s="1304" t="s">
        <v>29</v>
      </c>
      <c r="B117" s="1326">
        <v>1058.2215740740739</v>
      </c>
      <c r="C117" s="1318">
        <v>44.276399703374338</v>
      </c>
      <c r="D117" s="1319">
        <v>0.14336604487943538</v>
      </c>
      <c r="E117" s="1324">
        <v>231.45833333333331</v>
      </c>
      <c r="F117" s="1318">
        <v>7.0286120380670249</v>
      </c>
      <c r="G117" s="1321">
        <v>0.60100249575114362</v>
      </c>
      <c r="H117" s="1326">
        <v>245.82370370370373</v>
      </c>
      <c r="I117" s="1318">
        <v>6.8774811518972161</v>
      </c>
      <c r="J117" s="1319">
        <v>0.62282510891745491</v>
      </c>
      <c r="K117" s="1324">
        <v>316.24037037037039</v>
      </c>
      <c r="L117" s="1318">
        <v>11.716067235199592</v>
      </c>
      <c r="M117" s="1321">
        <v>0.51788964874463428</v>
      </c>
      <c r="N117" s="1326">
        <v>260.98694444444448</v>
      </c>
      <c r="O117" s="1318">
        <v>14.211104931405348</v>
      </c>
      <c r="P117" s="1319">
        <v>0.47261527718260721</v>
      </c>
    </row>
    <row r="118" spans="1:16" ht="15.75">
      <c r="A118" s="1304" t="s">
        <v>30</v>
      </c>
      <c r="B118" s="1317">
        <v>730.78477795336391</v>
      </c>
      <c r="C118" s="1318">
        <v>40.828483766287327</v>
      </c>
      <c r="D118" s="1319">
        <v>0.13688841284740672</v>
      </c>
      <c r="E118" s="1320">
        <v>93.296777807809406</v>
      </c>
      <c r="F118" s="1318">
        <v>2.0889062350417693</v>
      </c>
      <c r="G118" s="1321">
        <v>0.6952968938947125</v>
      </c>
      <c r="H118" s="1317">
        <v>180.20499995884384</v>
      </c>
      <c r="I118" s="1318">
        <v>-2.0628180016695188</v>
      </c>
      <c r="J118" s="1319">
        <v>0.84939187227469393</v>
      </c>
      <c r="K118" s="1320">
        <v>319.88811129059644</v>
      </c>
      <c r="L118" s="1318">
        <v>19.673422590419424</v>
      </c>
      <c r="M118" s="1321">
        <v>0.25609377603859995</v>
      </c>
      <c r="N118" s="1317">
        <v>136.75033332695148</v>
      </c>
      <c r="O118" s="1318">
        <v>18.103707807766355</v>
      </c>
      <c r="P118" s="1319">
        <v>8.5331823409026106E-2</v>
      </c>
    </row>
    <row r="119" spans="1:16" ht="15.75">
      <c r="A119" s="1304" t="s">
        <v>31</v>
      </c>
      <c r="B119" s="1317">
        <v>470.43090908561248</v>
      </c>
      <c r="C119" s="1318">
        <v>19.202224687341555</v>
      </c>
      <c r="D119" s="1319">
        <v>0.27702784548165504</v>
      </c>
      <c r="E119" s="1320">
        <v>95.69242424111475</v>
      </c>
      <c r="F119" s="1318">
        <v>4.7133785002663657</v>
      </c>
      <c r="G119" s="1321">
        <v>0.57966301260362896</v>
      </c>
      <c r="H119" s="1317">
        <v>102.43818181150338</v>
      </c>
      <c r="I119" s="1318">
        <v>3.9372231646972922</v>
      </c>
      <c r="J119" s="1319">
        <v>0.62368555079088095</v>
      </c>
      <c r="K119" s="1320">
        <v>154.63848484176575</v>
      </c>
      <c r="L119" s="1318">
        <v>-8.3063808384336237</v>
      </c>
      <c r="M119" s="1321">
        <v>0.34556565125875138</v>
      </c>
      <c r="N119" s="1317">
        <v>117.73303031325344</v>
      </c>
      <c r="O119" s="1318">
        <v>14.714227950186029</v>
      </c>
      <c r="P119" s="1319">
        <v>0.16970127954274006</v>
      </c>
    </row>
    <row r="120" spans="1:16" ht="15.75">
      <c r="A120" s="1304" t="s">
        <v>32</v>
      </c>
      <c r="B120" s="1317">
        <v>506.61492063492074</v>
      </c>
      <c r="C120" s="1318">
        <v>16.61725726998251</v>
      </c>
      <c r="D120" s="1319">
        <v>0.49730967533256409</v>
      </c>
      <c r="E120" s="1320">
        <v>121.3133333333333</v>
      </c>
      <c r="F120" s="1318">
        <v>5.5942157953281013</v>
      </c>
      <c r="G120" s="1321">
        <v>0.54957361214452849</v>
      </c>
      <c r="H120" s="1317">
        <v>119.22523809523805</v>
      </c>
      <c r="I120" s="1318">
        <v>5.8530748450659855</v>
      </c>
      <c r="J120" s="1319">
        <v>0.47750684345473282</v>
      </c>
      <c r="K120" s="1320">
        <v>148.15492063492059</v>
      </c>
      <c r="L120" s="1318">
        <v>-9.2125218496742569</v>
      </c>
      <c r="M120" s="1321">
        <v>0.56204979764039109</v>
      </c>
      <c r="N120" s="1317">
        <v>117.2638095238095</v>
      </c>
      <c r="O120" s="1318">
        <v>11.386175115207386</v>
      </c>
      <c r="P120" s="1319">
        <v>0.21489061473265447</v>
      </c>
    </row>
    <row r="121" spans="1:16" ht="15.75">
      <c r="A121" s="1304" t="s">
        <v>33</v>
      </c>
      <c r="B121" s="1317">
        <v>476.76566666666662</v>
      </c>
      <c r="C121" s="1318">
        <v>23.850789766407129</v>
      </c>
      <c r="D121" s="1319">
        <v>0.24658168712334549</v>
      </c>
      <c r="E121" s="1320">
        <v>94.902000000000015</v>
      </c>
      <c r="F121" s="1318">
        <v>5.0926362625139063</v>
      </c>
      <c r="G121" s="1321">
        <v>0.54149905937204523</v>
      </c>
      <c r="H121" s="1317">
        <v>103.40033333333334</v>
      </c>
      <c r="I121" s="1318">
        <v>2.1924137931034489</v>
      </c>
      <c r="J121" s="1319">
        <v>0.78155730424145831</v>
      </c>
      <c r="K121" s="1320">
        <v>160.48133333333331</v>
      </c>
      <c r="L121" s="1318">
        <v>-4.1913236929924096E-2</v>
      </c>
      <c r="M121" s="1321">
        <v>0.99656005231746059</v>
      </c>
      <c r="N121" s="1317">
        <v>117.70666666666668</v>
      </c>
      <c r="O121" s="1318">
        <v>13.681868743047831</v>
      </c>
      <c r="P121" s="1319">
        <v>0.14282544362680849</v>
      </c>
    </row>
    <row r="122" spans="1:16" ht="15.75">
      <c r="A122" s="1304" t="s">
        <v>34</v>
      </c>
      <c r="B122" s="1317">
        <v>429.41220898852094</v>
      </c>
      <c r="C122" s="1318">
        <v>28.531539975725625</v>
      </c>
      <c r="D122" s="1319">
        <v>0.15377441855119278</v>
      </c>
      <c r="E122" s="1320">
        <v>95.209907411846018</v>
      </c>
      <c r="F122" s="1318">
        <v>8.2536905272324557</v>
      </c>
      <c r="G122" s="1321">
        <v>0.29399996456277955</v>
      </c>
      <c r="H122" s="1317">
        <v>99.113277762387369</v>
      </c>
      <c r="I122" s="1318">
        <v>2.3502521065350339</v>
      </c>
      <c r="J122" s="1319">
        <v>0.74738964514735073</v>
      </c>
      <c r="K122" s="1320">
        <v>126.32399999562789</v>
      </c>
      <c r="L122" s="1318">
        <v>4.0648646556037118</v>
      </c>
      <c r="M122" s="1321">
        <v>0.70167490874161853</v>
      </c>
      <c r="N122" s="1317">
        <v>107.66417196497792</v>
      </c>
      <c r="O122" s="1318">
        <v>11.815485123587923</v>
      </c>
      <c r="P122" s="1319">
        <v>0.145341548646027</v>
      </c>
    </row>
    <row r="123" spans="1:16" ht="16.5" thickBot="1">
      <c r="A123" s="1310" t="s">
        <v>35</v>
      </c>
      <c r="B123" s="1327">
        <v>515.24405232651225</v>
      </c>
      <c r="C123" s="1328">
        <v>18.151377182575473</v>
      </c>
      <c r="D123" s="1329">
        <v>0.41860595345497131</v>
      </c>
      <c r="E123" s="1330">
        <v>136.20710797696677</v>
      </c>
      <c r="F123" s="1328">
        <v>4.4382533713052919</v>
      </c>
      <c r="G123" s="1331">
        <v>0.59507447481155396</v>
      </c>
      <c r="H123" s="1327">
        <v>109.12433860439263</v>
      </c>
      <c r="I123" s="1328">
        <v>0.53742076386251858</v>
      </c>
      <c r="J123" s="1329">
        <v>0.93371528387069702</v>
      </c>
      <c r="K123" s="1330">
        <v>136.11752920340138</v>
      </c>
      <c r="L123" s="1328">
        <v>-5.2777708540759374</v>
      </c>
      <c r="M123" s="1331">
        <v>0.63968193531036377</v>
      </c>
      <c r="N123" s="1327">
        <v>132.71827680578326</v>
      </c>
      <c r="O123" s="1328">
        <v>12.581277302841752</v>
      </c>
      <c r="P123" s="1329">
        <v>0.23762248456478119</v>
      </c>
    </row>
    <row r="124" spans="1:16" ht="16.5" thickBot="1">
      <c r="A124" s="1294" t="s">
        <v>36</v>
      </c>
      <c r="B124" s="1332">
        <v>603.11456730178406</v>
      </c>
      <c r="C124" s="1333">
        <v>24.342443294446305</v>
      </c>
      <c r="D124" s="1334">
        <v>8.5272170603275299E-2</v>
      </c>
      <c r="E124" s="1335">
        <v>120.50913913699482</v>
      </c>
      <c r="F124" s="1333">
        <v>3.9949787000154249</v>
      </c>
      <c r="G124" s="1336">
        <v>0.50766658782958984</v>
      </c>
      <c r="H124" s="1332">
        <v>135.55860156104109</v>
      </c>
      <c r="I124" s="1333">
        <v>5.35002438743195</v>
      </c>
      <c r="J124" s="1334">
        <v>0.31758099794387817</v>
      </c>
      <c r="K124" s="1335">
        <v>202.87953685778476</v>
      </c>
      <c r="L124" s="1333">
        <v>-1.7254522213516057</v>
      </c>
      <c r="M124" s="1336">
        <v>0.81469625234603882</v>
      </c>
      <c r="N124" s="1332">
        <v>143.51580499052926</v>
      </c>
      <c r="O124" s="1333">
        <v>13.104727164658136</v>
      </c>
      <c r="P124" s="1334">
        <v>9.5436722040176392E-2</v>
      </c>
    </row>
    <row r="126" spans="1:16" ht="16.5" thickBot="1">
      <c r="A126" s="1492" t="s">
        <v>286</v>
      </c>
      <c r="B126" s="1492"/>
      <c r="C126" s="1492"/>
      <c r="D126" s="1492"/>
      <c r="E126" s="1492"/>
      <c r="F126" s="1492"/>
      <c r="G126" s="1492"/>
      <c r="H126" s="1492"/>
      <c r="I126" s="1492"/>
      <c r="J126" s="1492"/>
      <c r="K126" s="1492"/>
      <c r="L126" s="1492"/>
      <c r="M126" s="1492"/>
      <c r="N126" s="1492"/>
      <c r="O126" s="1492"/>
      <c r="P126" s="1492"/>
    </row>
    <row r="127" spans="1:16" ht="15.75" thickBot="1">
      <c r="A127" s="1493" t="s">
        <v>0</v>
      </c>
      <c r="B127" s="1495" t="s">
        <v>1</v>
      </c>
      <c r="C127" s="1496"/>
      <c r="D127" s="1497"/>
      <c r="E127" s="1499" t="s">
        <v>2</v>
      </c>
      <c r="F127" s="1499"/>
      <c r="G127" s="1499"/>
      <c r="H127" s="1498" t="s">
        <v>3</v>
      </c>
      <c r="I127" s="1499"/>
      <c r="J127" s="1500"/>
      <c r="K127" s="1499" t="s">
        <v>4</v>
      </c>
      <c r="L127" s="1499"/>
      <c r="M127" s="1499"/>
      <c r="N127" s="1498" t="s">
        <v>5</v>
      </c>
      <c r="O127" s="1499"/>
      <c r="P127" s="1500"/>
    </row>
    <row r="128" spans="1:16" ht="15" customHeight="1">
      <c r="A128" s="1494"/>
      <c r="B128" s="1505" t="s">
        <v>6</v>
      </c>
      <c r="C128" s="1502" t="s">
        <v>129</v>
      </c>
      <c r="D128" s="1503"/>
      <c r="E128" s="1505" t="s">
        <v>6</v>
      </c>
      <c r="F128" s="1502" t="s">
        <v>129</v>
      </c>
      <c r="G128" s="1504"/>
      <c r="H128" s="1505" t="s">
        <v>6</v>
      </c>
      <c r="I128" s="1502" t="s">
        <v>129</v>
      </c>
      <c r="J128" s="1503"/>
      <c r="K128" s="1505" t="s">
        <v>6</v>
      </c>
      <c r="L128" s="1502" t="s">
        <v>129</v>
      </c>
      <c r="M128" s="1504"/>
      <c r="N128" s="1505" t="s">
        <v>6</v>
      </c>
      <c r="O128" s="1502" t="s">
        <v>129</v>
      </c>
      <c r="P128" s="1503"/>
    </row>
    <row r="129" spans="1:16" ht="15.75" customHeight="1" thickBot="1">
      <c r="A129" s="1510"/>
      <c r="B129" s="1506"/>
      <c r="C129" s="1275" t="s">
        <v>137</v>
      </c>
      <c r="D129" s="1276" t="s">
        <v>10</v>
      </c>
      <c r="E129" s="1506"/>
      <c r="F129" s="1275" t="s">
        <v>137</v>
      </c>
      <c r="G129" s="1337" t="s">
        <v>10</v>
      </c>
      <c r="H129" s="1506"/>
      <c r="I129" s="1275" t="s">
        <v>137</v>
      </c>
      <c r="J129" s="1276" t="s">
        <v>10</v>
      </c>
      <c r="K129" s="1506"/>
      <c r="L129" s="1275" t="s">
        <v>137</v>
      </c>
      <c r="M129" s="1337" t="s">
        <v>10</v>
      </c>
      <c r="N129" s="1506"/>
      <c r="O129" s="1275" t="s">
        <v>137</v>
      </c>
      <c r="P129" s="1276" t="s">
        <v>10</v>
      </c>
    </row>
    <row r="130" spans="1:16" ht="15.75">
      <c r="A130" s="1338" t="s">
        <v>11</v>
      </c>
      <c r="B130" s="1339">
        <v>61.257970635298442</v>
      </c>
      <c r="C130" s="1340">
        <v>-1.4652281258067807</v>
      </c>
      <c r="D130" s="1341">
        <v>2.4402844331839274E-4</v>
      </c>
      <c r="E130" s="1342">
        <v>76.135034400652486</v>
      </c>
      <c r="F130" s="1343">
        <v>0.6221575884756182</v>
      </c>
      <c r="G130" s="1344">
        <v>0.24524133953307503</v>
      </c>
      <c r="H130" s="1339">
        <v>52.018987881891114</v>
      </c>
      <c r="I130" s="1343">
        <v>-2.2594315695826293</v>
      </c>
      <c r="J130" s="1345">
        <v>1.6651891049027443E-3</v>
      </c>
      <c r="K130" s="1342">
        <v>50.375123741252764</v>
      </c>
      <c r="L130" s="1343">
        <v>-2.6793640541604269</v>
      </c>
      <c r="M130" s="1346">
        <v>5.0740821483631288E-3</v>
      </c>
      <c r="N130" s="1339">
        <v>65.91102065198838</v>
      </c>
      <c r="O130" s="1340">
        <v>-0.56639470265362968</v>
      </c>
      <c r="P130" s="1341">
        <v>0.50466822748485862</v>
      </c>
    </row>
    <row r="131" spans="1:16" ht="15.75">
      <c r="A131" s="1304" t="s">
        <v>12</v>
      </c>
      <c r="B131" s="1347">
        <v>61.113220999712809</v>
      </c>
      <c r="C131" s="1348">
        <v>-1.4312048025895316</v>
      </c>
      <c r="D131" s="1349">
        <v>1.5115936745446594E-3</v>
      </c>
      <c r="E131" s="1350">
        <v>76.261379182488838</v>
      </c>
      <c r="F131" s="1351">
        <v>0.26521617750445708</v>
      </c>
      <c r="G131" s="1352">
        <v>0.65129018883369294</v>
      </c>
      <c r="H131" s="1347">
        <v>52.006605972825703</v>
      </c>
      <c r="I131" s="1351">
        <v>-1.7853762894423779</v>
      </c>
      <c r="J131" s="1353">
        <v>1.1188072585868429E-2</v>
      </c>
      <c r="K131" s="1350">
        <v>49.700735165272789</v>
      </c>
      <c r="L131" s="1351">
        <v>-2.9756740730109006</v>
      </c>
      <c r="M131" s="1354">
        <v>2.1093239907352718E-3</v>
      </c>
      <c r="N131" s="1347">
        <v>66.219187574671452</v>
      </c>
      <c r="O131" s="1348">
        <v>-0.64944269685021438</v>
      </c>
      <c r="P131" s="1349">
        <v>0.38943143711617212</v>
      </c>
    </row>
    <row r="132" spans="1:16" ht="15.75">
      <c r="A132" s="1304" t="s">
        <v>13</v>
      </c>
      <c r="B132" s="1347">
        <v>59.988922278913165</v>
      </c>
      <c r="C132" s="1348">
        <v>-0.31757050935066455</v>
      </c>
      <c r="D132" s="1349">
        <v>0.40193704868684554</v>
      </c>
      <c r="E132" s="1350">
        <v>74.230568386816699</v>
      </c>
      <c r="F132" s="1351">
        <v>0.44403537053142311</v>
      </c>
      <c r="G132" s="1352">
        <v>0.29204098733353134</v>
      </c>
      <c r="H132" s="1347">
        <v>51.795973317403408</v>
      </c>
      <c r="I132" s="1351">
        <v>-0.98642591064278218</v>
      </c>
      <c r="J132" s="1353">
        <v>0.15353850946664649</v>
      </c>
      <c r="K132" s="1350">
        <v>50.771788530465948</v>
      </c>
      <c r="L132" s="1351">
        <v>-0.90971130806431377</v>
      </c>
      <c r="M132" s="1354">
        <v>0.20520024785131097</v>
      </c>
      <c r="N132" s="1347">
        <v>63.240193946634818</v>
      </c>
      <c r="O132" s="1348">
        <v>0.3851022575196395</v>
      </c>
      <c r="P132" s="1349">
        <v>0.53589683835829849</v>
      </c>
    </row>
    <row r="133" spans="1:16" ht="15.75">
      <c r="A133" s="1304" t="s">
        <v>14</v>
      </c>
      <c r="B133" s="1347">
        <v>61.208668622815445</v>
      </c>
      <c r="C133" s="1348">
        <v>-2.176899331026047E-2</v>
      </c>
      <c r="D133" s="1349">
        <v>0.95534484028592426</v>
      </c>
      <c r="E133" s="1350">
        <v>74.889474286639739</v>
      </c>
      <c r="F133" s="1351">
        <v>1.3487509166273708</v>
      </c>
      <c r="G133" s="1352">
        <v>1.3341176046521117E-2</v>
      </c>
      <c r="H133" s="1347">
        <v>52.550469932297901</v>
      </c>
      <c r="I133" s="1351">
        <v>-0.77925612289241941</v>
      </c>
      <c r="J133" s="1353">
        <v>0.25893853045653392</v>
      </c>
      <c r="K133" s="1350">
        <v>52.186853843090404</v>
      </c>
      <c r="L133" s="1351">
        <v>-0.89781132095531968</v>
      </c>
      <c r="M133" s="1354">
        <v>0.24715398404696254</v>
      </c>
      <c r="N133" s="1347">
        <v>65.316692552767833</v>
      </c>
      <c r="O133" s="1348">
        <v>0.50976180888628586</v>
      </c>
      <c r="P133" s="1349">
        <v>0.44512243542370666</v>
      </c>
    </row>
    <row r="134" spans="1:16" ht="15" customHeight="1">
      <c r="A134" s="1304" t="s">
        <v>15</v>
      </c>
      <c r="B134" s="1326">
        <v>60.664647343330905</v>
      </c>
      <c r="C134" s="1348">
        <v>-0.75831969678830669</v>
      </c>
      <c r="D134" s="1349">
        <v>2.0363974878356308E-2</v>
      </c>
      <c r="E134" s="1324">
        <v>74.387941536938513</v>
      </c>
      <c r="F134" s="1351">
        <v>0.92223283774788456</v>
      </c>
      <c r="G134" s="1352">
        <v>2.7954119809911988E-2</v>
      </c>
      <c r="H134" s="1326">
        <v>51.146273596176812</v>
      </c>
      <c r="I134" s="1351">
        <v>-1.6262560949840705</v>
      </c>
      <c r="J134" s="1353">
        <v>1.4602346231754862E-2</v>
      </c>
      <c r="K134" s="1324">
        <v>51.786819593787328</v>
      </c>
      <c r="L134" s="1351">
        <v>-1.6678861817790431</v>
      </c>
      <c r="M134" s="1354">
        <v>3.3136183244228595E-2</v>
      </c>
      <c r="N134" s="1326">
        <v>65.312898446833927</v>
      </c>
      <c r="O134" s="1348">
        <v>-0.21995032313881008</v>
      </c>
      <c r="P134" s="1349">
        <v>0.72455101205509431</v>
      </c>
    </row>
    <row r="135" spans="1:16" ht="15.75" customHeight="1">
      <c r="A135" s="1304" t="s">
        <v>16</v>
      </c>
      <c r="B135" s="1355">
        <v>59.164234732666124</v>
      </c>
      <c r="C135" s="1348">
        <v>3.0862779166840319E-2</v>
      </c>
      <c r="D135" s="1349">
        <v>0.95176045880849824</v>
      </c>
      <c r="E135" s="1356">
        <v>73.693779309208324</v>
      </c>
      <c r="F135" s="1351">
        <v>0.96013071737672484</v>
      </c>
      <c r="G135" s="1352">
        <v>6.5182733839536447E-2</v>
      </c>
      <c r="H135" s="1355">
        <v>50.353385769281836</v>
      </c>
      <c r="I135" s="1351">
        <v>-2.0244544382913219</v>
      </c>
      <c r="J135" s="1353">
        <v>5.6788293468997631E-3</v>
      </c>
      <c r="K135" s="1356">
        <v>49.217277578653935</v>
      </c>
      <c r="L135" s="1351">
        <v>-2.3189163586780999</v>
      </c>
      <c r="M135" s="1354">
        <v>3.5044472380321877E-3</v>
      </c>
      <c r="N135" s="1355">
        <v>63.386685649807518</v>
      </c>
      <c r="O135" s="1348">
        <v>0.20489841139475368</v>
      </c>
      <c r="P135" s="1349">
        <v>0.7745479447364475</v>
      </c>
    </row>
    <row r="136" spans="1:16" ht="15.75">
      <c r="A136" s="1304" t="s">
        <v>17</v>
      </c>
      <c r="B136" s="1347">
        <v>61.205775167396546</v>
      </c>
      <c r="C136" s="1348">
        <v>-0.14417655438652374</v>
      </c>
      <c r="D136" s="1349">
        <v>0.71680082557809788</v>
      </c>
      <c r="E136" s="1350">
        <v>70.978732572772884</v>
      </c>
      <c r="F136" s="1351">
        <v>0.60163811564287495</v>
      </c>
      <c r="G136" s="1352">
        <v>0.21111525866557257</v>
      </c>
      <c r="H136" s="1347">
        <v>54.079766427718035</v>
      </c>
      <c r="I136" s="1351">
        <v>-0.89422484560702131</v>
      </c>
      <c r="J136" s="1353">
        <v>0.16556338402243742</v>
      </c>
      <c r="K136" s="1350">
        <v>55.338047656975981</v>
      </c>
      <c r="L136" s="1351">
        <v>-0.35584627195400892</v>
      </c>
      <c r="M136" s="1354">
        <v>0.57905550217413115</v>
      </c>
      <c r="N136" s="1347">
        <v>64.500259259259252</v>
      </c>
      <c r="O136" s="1348">
        <v>0.30467680138425351</v>
      </c>
      <c r="P136" s="1349">
        <v>0.64982189306551841</v>
      </c>
    </row>
    <row r="137" spans="1:16" ht="15.75">
      <c r="A137" s="1304" t="s">
        <v>18</v>
      </c>
      <c r="B137" s="1347">
        <v>62.003638962453905</v>
      </c>
      <c r="C137" s="1348">
        <v>-0.68361640310915961</v>
      </c>
      <c r="D137" s="1349">
        <v>0.11630200689574632</v>
      </c>
      <c r="E137" s="1350">
        <v>76.309000787227561</v>
      </c>
      <c r="F137" s="1351">
        <v>0.83970142235867384</v>
      </c>
      <c r="G137" s="1352">
        <v>0.1011665545269597</v>
      </c>
      <c r="H137" s="1347">
        <v>53.25453405017921</v>
      </c>
      <c r="I137" s="1351">
        <v>-1.8867840412086689</v>
      </c>
      <c r="J137" s="1353">
        <v>3.033140179774613E-2</v>
      </c>
      <c r="K137" s="1350">
        <v>53.64059259259259</v>
      </c>
      <c r="L137" s="1351">
        <v>-2.3485523142001656</v>
      </c>
      <c r="M137" s="1354">
        <v>0.12335666151266966</v>
      </c>
      <c r="N137" s="1347">
        <v>65.329448028673852</v>
      </c>
      <c r="O137" s="1348">
        <v>0.29034857527878311</v>
      </c>
      <c r="P137" s="1349">
        <v>0.69678680836346774</v>
      </c>
    </row>
    <row r="138" spans="1:16" ht="15.75">
      <c r="A138" s="1304" t="s">
        <v>19</v>
      </c>
      <c r="B138" s="1347">
        <v>58.893143660566331</v>
      </c>
      <c r="C138" s="1348">
        <v>-0.73569807338040683</v>
      </c>
      <c r="D138" s="1349">
        <v>0.11829568488986031</v>
      </c>
      <c r="E138" s="1350">
        <v>75.44587912407026</v>
      </c>
      <c r="F138" s="1351">
        <v>0.6388567104354832</v>
      </c>
      <c r="G138" s="1352">
        <v>0.24839935732892315</v>
      </c>
      <c r="H138" s="1347">
        <v>50.314542157364741</v>
      </c>
      <c r="I138" s="1351">
        <v>-1.4617219850012599</v>
      </c>
      <c r="J138" s="1353">
        <v>8.3278469311665826E-2</v>
      </c>
      <c r="K138" s="1350">
        <v>46.585682198327355</v>
      </c>
      <c r="L138" s="1351">
        <v>-1.9273620629851571</v>
      </c>
      <c r="M138" s="1354">
        <v>5.2648146679761261E-2</v>
      </c>
      <c r="N138" s="1347">
        <v>62.915283154121859</v>
      </c>
      <c r="O138" s="1348">
        <v>0.50321974635297539</v>
      </c>
      <c r="P138" s="1349">
        <v>0.57877600857484301</v>
      </c>
    </row>
    <row r="139" spans="1:16" ht="15.75">
      <c r="A139" s="1304" t="s">
        <v>20</v>
      </c>
      <c r="B139" s="1347">
        <v>58.325926473273391</v>
      </c>
      <c r="C139" s="1348">
        <v>-0.93154665983783036</v>
      </c>
      <c r="D139" s="1349">
        <v>7.1591136800780775E-2</v>
      </c>
      <c r="E139" s="1350">
        <v>76.214010813774919</v>
      </c>
      <c r="F139" s="1351">
        <v>0.30281548731989133</v>
      </c>
      <c r="G139" s="1352">
        <v>0.54438325618795602</v>
      </c>
      <c r="H139" s="1347">
        <v>50.094628169388024</v>
      </c>
      <c r="I139" s="1351">
        <v>-1.8016248683766944</v>
      </c>
      <c r="J139" s="1353">
        <v>4.6321169828608948E-2</v>
      </c>
      <c r="K139" s="1350">
        <v>44.963614097968943</v>
      </c>
      <c r="L139" s="1351">
        <v>-1.8813524385916636</v>
      </c>
      <c r="M139" s="1354">
        <v>7.2895750485971786E-2</v>
      </c>
      <c r="N139" s="1347">
        <v>61.865775919288488</v>
      </c>
      <c r="O139" s="1348">
        <v>0.16596466094234685</v>
      </c>
      <c r="P139" s="1349">
        <v>0.84811553584172383</v>
      </c>
    </row>
    <row r="140" spans="1:16" ht="15.75">
      <c r="A140" s="1304" t="s">
        <v>21</v>
      </c>
      <c r="B140" s="1347">
        <v>61.712179840807494</v>
      </c>
      <c r="C140" s="1348">
        <v>-0.72258883371629545</v>
      </c>
      <c r="D140" s="1349">
        <v>0.13330445816032721</v>
      </c>
      <c r="E140" s="1350">
        <v>74.095588557620133</v>
      </c>
      <c r="F140" s="1351">
        <v>0.15976506919749067</v>
      </c>
      <c r="G140" s="1352">
        <v>0.7902318964053201</v>
      </c>
      <c r="H140" s="1347">
        <v>53.768154121863795</v>
      </c>
      <c r="I140" s="1351">
        <v>-1.2218095773479913</v>
      </c>
      <c r="J140" s="1353">
        <v>0.11389093339502854</v>
      </c>
      <c r="K140" s="1350">
        <v>53.644770011947436</v>
      </c>
      <c r="L140" s="1351">
        <v>-1.19579760067937</v>
      </c>
      <c r="M140" s="1354">
        <v>9.9307368303638593E-2</v>
      </c>
      <c r="N140" s="1347">
        <v>65.31761947431302</v>
      </c>
      <c r="O140" s="1348">
        <v>-0.3482912116609076</v>
      </c>
      <c r="P140" s="1349">
        <v>0.63847789750782646</v>
      </c>
    </row>
    <row r="141" spans="1:16" ht="15.75">
      <c r="A141" s="1304" t="s">
        <v>22</v>
      </c>
      <c r="B141" s="1347">
        <v>59.23996796270702</v>
      </c>
      <c r="C141" s="1348">
        <v>-1.1763967289589186</v>
      </c>
      <c r="D141" s="1349">
        <v>6.151100385587761E-3</v>
      </c>
      <c r="E141" s="1350">
        <v>74.401720302251519</v>
      </c>
      <c r="F141" s="1351">
        <v>0.52700103093671302</v>
      </c>
      <c r="G141" s="1352">
        <v>0.31952580978087308</v>
      </c>
      <c r="H141" s="1347">
        <v>51.1393339307049</v>
      </c>
      <c r="I141" s="1351">
        <v>-2.506143624337672</v>
      </c>
      <c r="J141" s="1353">
        <v>6.0491183200119961E-3</v>
      </c>
      <c r="K141" s="1350">
        <v>48.419374253285532</v>
      </c>
      <c r="L141" s="1351">
        <v>-2.5350320547322607</v>
      </c>
      <c r="M141" s="1354">
        <v>3.4192932329570598E-3</v>
      </c>
      <c r="N141" s="1347">
        <v>63.119677419354844</v>
      </c>
      <c r="O141" s="1348">
        <v>0.20359319993141706</v>
      </c>
      <c r="P141" s="1349">
        <v>0.80994491990606698</v>
      </c>
    </row>
    <row r="142" spans="1:16" ht="15.75">
      <c r="A142" s="1304" t="s">
        <v>23</v>
      </c>
      <c r="B142" s="1347">
        <v>56.515362185887241</v>
      </c>
      <c r="C142" s="1348">
        <v>-1.2250938254149322</v>
      </c>
      <c r="D142" s="1349">
        <v>3.2520944549953669E-2</v>
      </c>
      <c r="E142" s="1350">
        <v>75.034363274160356</v>
      </c>
      <c r="F142" s="1351">
        <v>0.38515880800302349</v>
      </c>
      <c r="G142" s="1352">
        <v>0.44976077681189564</v>
      </c>
      <c r="H142" s="1347">
        <v>49.342246316208687</v>
      </c>
      <c r="I142" s="1351">
        <v>-1.8268594336199917</v>
      </c>
      <c r="J142" s="1353">
        <v>7.0708523430142972E-2</v>
      </c>
      <c r="K142" s="1350">
        <v>42.282482216179837</v>
      </c>
      <c r="L142" s="1351">
        <v>-2.6857070534388057</v>
      </c>
      <c r="M142" s="1354">
        <v>1.6253392078043015E-2</v>
      </c>
      <c r="N142" s="1347">
        <v>59.325205296694527</v>
      </c>
      <c r="O142" s="1348">
        <v>-0.2879645510809149</v>
      </c>
      <c r="P142" s="1349">
        <v>0.73186703022969812</v>
      </c>
    </row>
    <row r="143" spans="1:16" ht="15.75">
      <c r="A143" s="1304" t="s">
        <v>24</v>
      </c>
      <c r="B143" s="1326">
        <v>61.79404669884461</v>
      </c>
      <c r="C143" s="1348">
        <v>-0.71609989907907845</v>
      </c>
      <c r="D143" s="1349">
        <v>0.1043814262069326</v>
      </c>
      <c r="E143" s="1324">
        <v>75.515511472639105</v>
      </c>
      <c r="F143" s="1351">
        <v>1.2535303298310307</v>
      </c>
      <c r="G143" s="1352">
        <v>4.1079623810471221E-2</v>
      </c>
      <c r="H143" s="1326">
        <v>52.771362007168456</v>
      </c>
      <c r="I143" s="1351">
        <v>-2.3307840252610426</v>
      </c>
      <c r="J143" s="1353">
        <v>1.3946938651631071E-2</v>
      </c>
      <c r="K143" s="1324">
        <v>52.497508960573484</v>
      </c>
      <c r="L143" s="1351">
        <v>-2.0341259836031829</v>
      </c>
      <c r="M143" s="1354">
        <v>8.818778570535462E-3</v>
      </c>
      <c r="N143" s="1326">
        <v>66.608060533651923</v>
      </c>
      <c r="O143" s="1348">
        <v>0.53373072164345847</v>
      </c>
      <c r="P143" s="1349">
        <v>0.50247095370869488</v>
      </c>
    </row>
    <row r="144" spans="1:16" ht="15.75">
      <c r="A144" s="1304" t="s">
        <v>25</v>
      </c>
      <c r="B144" s="1347">
        <v>60.989755838427214</v>
      </c>
      <c r="C144" s="1348">
        <v>-4.9505162026889241E-3</v>
      </c>
      <c r="D144" s="1349">
        <v>0.99227706829240159</v>
      </c>
      <c r="E144" s="1350">
        <v>67.694898728928891</v>
      </c>
      <c r="F144" s="1351">
        <v>1.2744644986988718</v>
      </c>
      <c r="G144" s="1352">
        <v>0.15073872004775635</v>
      </c>
      <c r="H144" s="1347">
        <v>55.85685185185185</v>
      </c>
      <c r="I144" s="1351">
        <v>-1.3473529728372033</v>
      </c>
      <c r="J144" s="1353">
        <v>6.0617561322102061E-2</v>
      </c>
      <c r="K144" s="1350">
        <v>57.271753882915171</v>
      </c>
      <c r="L144" s="1351">
        <v>-0.67262741158036443</v>
      </c>
      <c r="M144" s="1354">
        <v>0.3452379541945485</v>
      </c>
      <c r="N144" s="1347">
        <v>63.387437275985654</v>
      </c>
      <c r="O144" s="1348">
        <v>0.74320212422404563</v>
      </c>
      <c r="P144" s="1349">
        <v>0.35261150705398125</v>
      </c>
    </row>
    <row r="145" spans="1:16" ht="15.75">
      <c r="A145" s="1304" t="s">
        <v>26</v>
      </c>
      <c r="B145" s="1347">
        <v>58.501741531727198</v>
      </c>
      <c r="C145" s="1348">
        <v>-0.58643019864172108</v>
      </c>
      <c r="D145" s="1349">
        <v>0.20494418023157401</v>
      </c>
      <c r="E145" s="1350">
        <v>75.629991520408552</v>
      </c>
      <c r="F145" s="1351">
        <v>0.4797892144084821</v>
      </c>
      <c r="G145" s="1352">
        <v>0.33609958114859673</v>
      </c>
      <c r="H145" s="1347">
        <v>50.571157407407419</v>
      </c>
      <c r="I145" s="1351">
        <v>-1.9292243273091139</v>
      </c>
      <c r="J145" s="1353">
        <v>3.7152077617318799E-2</v>
      </c>
      <c r="K145" s="1350">
        <v>46.006844384707286</v>
      </c>
      <c r="L145" s="1351">
        <v>-1.5863006885388402</v>
      </c>
      <c r="M145" s="1354">
        <v>8.5664331549488715E-2</v>
      </c>
      <c r="N145" s="1347">
        <v>61.517416367980893</v>
      </c>
      <c r="O145" s="1348">
        <v>1.4283574740551988</v>
      </c>
      <c r="P145" s="1349">
        <v>0.13570908485527244</v>
      </c>
    </row>
    <row r="146" spans="1:16" ht="15.75">
      <c r="A146" s="1304" t="s">
        <v>27</v>
      </c>
      <c r="B146" s="1355">
        <v>57.217069939524443</v>
      </c>
      <c r="C146" s="1348">
        <v>-0.61451999112896127</v>
      </c>
      <c r="D146" s="1349">
        <v>0.22537662899764666</v>
      </c>
      <c r="E146" s="1356">
        <v>76.082372745498219</v>
      </c>
      <c r="F146" s="1351">
        <v>0.27997446714569185</v>
      </c>
      <c r="G146" s="1352">
        <v>0.5910134171020428</v>
      </c>
      <c r="H146" s="1355">
        <v>49.952922531954457</v>
      </c>
      <c r="I146" s="1351">
        <v>-1.7043484662873376</v>
      </c>
      <c r="J146" s="1353">
        <v>7.4562350694415594E-2</v>
      </c>
      <c r="K146" s="1356">
        <v>43.023474612177004</v>
      </c>
      <c r="L146" s="1351">
        <v>-1.0826596012681307</v>
      </c>
      <c r="M146" s="1354">
        <v>0.25421401557985102</v>
      </c>
      <c r="N146" s="1355">
        <v>59.546500534013965</v>
      </c>
      <c r="O146" s="1348">
        <v>0.73928423602344462</v>
      </c>
      <c r="P146" s="1349">
        <v>0.4393194013025925</v>
      </c>
    </row>
    <row r="147" spans="1:16" ht="15.75">
      <c r="A147" s="1304" t="s">
        <v>28</v>
      </c>
      <c r="B147" s="1347">
        <v>58.612977053629038</v>
      </c>
      <c r="C147" s="1348">
        <v>-0.70850061343758841</v>
      </c>
      <c r="D147" s="1349">
        <v>0.22326413891941266</v>
      </c>
      <c r="E147" s="1350">
        <v>77.297241568050111</v>
      </c>
      <c r="F147" s="1351">
        <v>0.78695223667019576</v>
      </c>
      <c r="G147" s="1352">
        <v>0.11023583289748584</v>
      </c>
      <c r="H147" s="1347">
        <v>52.226044534717524</v>
      </c>
      <c r="I147" s="1351">
        <v>-1.1458394340501099</v>
      </c>
      <c r="J147" s="1353">
        <v>0.23094508539698766</v>
      </c>
      <c r="K147" s="1350">
        <v>44.136252020156668</v>
      </c>
      <c r="L147" s="1351">
        <v>-2.3093066002032439</v>
      </c>
      <c r="M147" s="1354">
        <v>3.8017878654311034E-2</v>
      </c>
      <c r="N147" s="1347">
        <v>60.736111075798512</v>
      </c>
      <c r="O147" s="1348">
        <v>0.28431187055601137</v>
      </c>
      <c r="P147" s="1349">
        <v>0.75032649249456007</v>
      </c>
    </row>
    <row r="148" spans="1:16" ht="15.75">
      <c r="A148" s="1304" t="s">
        <v>29</v>
      </c>
      <c r="B148" s="1347">
        <v>60.35216028332416</v>
      </c>
      <c r="C148" s="1348">
        <v>-0.19359428488679115</v>
      </c>
      <c r="D148" s="1349">
        <v>0.56060687139889454</v>
      </c>
      <c r="E148" s="1350">
        <v>72.219455960361799</v>
      </c>
      <c r="F148" s="1351">
        <v>1.548088251534332E-2</v>
      </c>
      <c r="G148" s="1352">
        <v>0.97937779772845313</v>
      </c>
      <c r="H148" s="1347">
        <v>52.664193714323645</v>
      </c>
      <c r="I148" s="1351">
        <v>-0.78678753418218939</v>
      </c>
      <c r="J148" s="1353">
        <v>0.25445070838599526</v>
      </c>
      <c r="K148" s="1350">
        <v>53.414920184521428</v>
      </c>
      <c r="L148" s="1351">
        <v>-0.38014273348545541</v>
      </c>
      <c r="M148" s="1354">
        <v>0.63790069549266337</v>
      </c>
      <c r="N148" s="1347">
        <v>63.150447331740338</v>
      </c>
      <c r="O148" s="1348">
        <v>0.32409439622501446</v>
      </c>
      <c r="P148" s="1349">
        <v>0.61858119179314119</v>
      </c>
    </row>
    <row r="149" spans="1:16" ht="15.75">
      <c r="A149" s="1304" t="s">
        <v>30</v>
      </c>
      <c r="B149" s="1326">
        <v>59.24118689232823</v>
      </c>
      <c r="C149" s="1348">
        <v>0.52068893016650719</v>
      </c>
      <c r="D149" s="1349">
        <v>0.3517134358293017</v>
      </c>
      <c r="E149" s="1324">
        <v>70.164965953778221</v>
      </c>
      <c r="F149" s="1351">
        <v>2.4492412399734107</v>
      </c>
      <c r="G149" s="1352">
        <v>1.0121583864968241E-2</v>
      </c>
      <c r="H149" s="1326">
        <v>53.194193548387112</v>
      </c>
      <c r="I149" s="1351">
        <v>-0.9052811899056814</v>
      </c>
      <c r="J149" s="1353">
        <v>0.30263072243626243</v>
      </c>
      <c r="K149" s="1324">
        <v>52.531581043409012</v>
      </c>
      <c r="L149" s="1351">
        <v>-0.99470033742523567</v>
      </c>
      <c r="M149" s="1354">
        <v>0.21933724451541314</v>
      </c>
      <c r="N149" s="1326">
        <v>61.560639187574694</v>
      </c>
      <c r="O149" s="1348">
        <v>1.4941724709387669</v>
      </c>
      <c r="P149" s="1349">
        <v>7.9755731419434706E-2</v>
      </c>
    </row>
    <row r="150" spans="1:16" ht="15.75">
      <c r="A150" s="1304" t="s">
        <v>31</v>
      </c>
      <c r="B150" s="1347">
        <v>57.831829414119625</v>
      </c>
      <c r="C150" s="1348">
        <v>-0.59511358998531483</v>
      </c>
      <c r="D150" s="1349">
        <v>0.28561460974098507</v>
      </c>
      <c r="E150" s="1350">
        <v>71.972857689981112</v>
      </c>
      <c r="F150" s="1351">
        <v>0.44971401237764502</v>
      </c>
      <c r="G150" s="1352">
        <v>0.63071273206711109</v>
      </c>
      <c r="H150" s="1347">
        <v>53.128484305419789</v>
      </c>
      <c r="I150" s="1351">
        <v>-2.2387648054697467</v>
      </c>
      <c r="J150" s="1353">
        <v>4.1094300416548817E-2</v>
      </c>
      <c r="K150" s="1350">
        <v>46.640582382969484</v>
      </c>
      <c r="L150" s="1351">
        <v>-1.9419032841602755</v>
      </c>
      <c r="M150" s="1354">
        <v>3.0108166379569208E-2</v>
      </c>
      <c r="N150" s="1347">
        <v>59.823481155642448</v>
      </c>
      <c r="O150" s="1348">
        <v>1.1427676093527037</v>
      </c>
      <c r="P150" s="1349">
        <v>0.15863752026928446</v>
      </c>
    </row>
    <row r="151" spans="1:16" ht="15.75">
      <c r="A151" s="1304" t="s">
        <v>32</v>
      </c>
      <c r="B151" s="1347">
        <v>58.648805010035652</v>
      </c>
      <c r="C151" s="1348">
        <v>-0.27910685324322859</v>
      </c>
      <c r="D151" s="1349">
        <v>0.55700475488778478</v>
      </c>
      <c r="E151" s="1350">
        <v>76.451314268179758</v>
      </c>
      <c r="F151" s="1351">
        <v>0.5609352202938066</v>
      </c>
      <c r="G151" s="1352">
        <v>0.22504446855528837</v>
      </c>
      <c r="H151" s="1347">
        <v>53.543116170405128</v>
      </c>
      <c r="I151" s="1351">
        <v>-0.97111343477591094</v>
      </c>
      <c r="J151" s="1353">
        <v>0.27578407629330504</v>
      </c>
      <c r="K151" s="1350">
        <v>44.11734919502463</v>
      </c>
      <c r="L151" s="1351">
        <v>-0.99185576206195258</v>
      </c>
      <c r="M151" s="1354">
        <v>0.27016022007680296</v>
      </c>
      <c r="N151" s="1347">
        <v>60.312320077373833</v>
      </c>
      <c r="O151" s="1348">
        <v>0.80847665789357692</v>
      </c>
      <c r="P151" s="1349">
        <v>0.37033978613464347</v>
      </c>
    </row>
    <row r="152" spans="1:16" ht="15.75">
      <c r="A152" s="1304" t="s">
        <v>33</v>
      </c>
      <c r="B152" s="1326">
        <v>56.253511259266347</v>
      </c>
      <c r="C152" s="1348">
        <v>-0.68955491053185991</v>
      </c>
      <c r="D152" s="1349">
        <v>0.13370836845460854</v>
      </c>
      <c r="E152" s="1324">
        <v>73.252999866664467</v>
      </c>
      <c r="F152" s="1351">
        <v>0.68717960660540278</v>
      </c>
      <c r="G152" s="1352">
        <v>0.29330171808444994</v>
      </c>
      <c r="H152" s="1326">
        <v>50.230211469534048</v>
      </c>
      <c r="I152" s="1351">
        <v>-2.2029125950378932</v>
      </c>
      <c r="J152" s="1353">
        <v>2.3078049903112543E-2</v>
      </c>
      <c r="K152" s="1324">
        <v>42.826068100358427</v>
      </c>
      <c r="L152" s="1351">
        <v>-1.8598170807069623</v>
      </c>
      <c r="M152" s="1354">
        <v>4.0157262521406591E-2</v>
      </c>
      <c r="N152" s="1326">
        <v>58.778325453717933</v>
      </c>
      <c r="O152" s="1348">
        <v>0.87648735457520144</v>
      </c>
      <c r="P152" s="1349">
        <v>0.27638598886156984</v>
      </c>
    </row>
    <row r="153" spans="1:16" ht="15.75">
      <c r="A153" s="1304" t="s">
        <v>34</v>
      </c>
      <c r="B153" s="1326">
        <v>58.604802028523153</v>
      </c>
      <c r="C153" s="1348">
        <v>-0.46823568281330352</v>
      </c>
      <c r="D153" s="1349">
        <v>0.29164567138869246</v>
      </c>
      <c r="E153" s="1324">
        <v>75.604235985411421</v>
      </c>
      <c r="F153" s="1351">
        <v>-0.33027757533913571</v>
      </c>
      <c r="G153" s="1352">
        <v>0.53387833476194324</v>
      </c>
      <c r="H153" s="1326">
        <v>55.486997544139122</v>
      </c>
      <c r="I153" s="1351">
        <v>-1.8931409030521542</v>
      </c>
      <c r="J153" s="1353">
        <v>4.2693481159742072E-2</v>
      </c>
      <c r="K153" s="1324">
        <v>44.825310045631362</v>
      </c>
      <c r="L153" s="1351">
        <v>-0.2497807127054219</v>
      </c>
      <c r="M153" s="1354">
        <v>0.73607237608281739</v>
      </c>
      <c r="N153" s="1326">
        <v>63.791355301300129</v>
      </c>
      <c r="O153" s="1348">
        <v>0.96132066850286735</v>
      </c>
      <c r="P153" s="1349">
        <v>0.20998420770427706</v>
      </c>
    </row>
    <row r="154" spans="1:16" ht="16.5" thickBot="1">
      <c r="A154" s="1310" t="s">
        <v>35</v>
      </c>
      <c r="B154" s="1357">
        <v>59.104881258504065</v>
      </c>
      <c r="C154" s="1358">
        <v>-0.88520553783463352</v>
      </c>
      <c r="D154" s="1359">
        <v>3.6110265283923991E-2</v>
      </c>
      <c r="E154" s="1360">
        <v>70.187129193219235</v>
      </c>
      <c r="F154" s="1361">
        <v>-0.39347755307880367</v>
      </c>
      <c r="G154" s="1362">
        <v>0.41585049110879591</v>
      </c>
      <c r="H154" s="1357">
        <v>57.066994781403388</v>
      </c>
      <c r="I154" s="1361">
        <v>-1.568187457670394</v>
      </c>
      <c r="J154" s="1363">
        <v>3.2963835256199746E-2</v>
      </c>
      <c r="K154" s="1360">
        <v>49.265295153498535</v>
      </c>
      <c r="L154" s="1361">
        <v>-1.3443683150068719</v>
      </c>
      <c r="M154" s="1364">
        <v>8.309471651597497E-2</v>
      </c>
      <c r="N154" s="1357">
        <v>59.881124977259852</v>
      </c>
      <c r="O154" s="1358">
        <v>7.4707367311038927E-2</v>
      </c>
      <c r="P154" s="1359">
        <v>0.9006670677921278</v>
      </c>
    </row>
    <row r="155" spans="1:16" ht="16.5" thickBot="1">
      <c r="A155" s="1294" t="s">
        <v>36</v>
      </c>
      <c r="B155" s="1365">
        <v>59.3310054511293</v>
      </c>
      <c r="C155" s="1366">
        <v>-0.6684752179052299</v>
      </c>
      <c r="D155" s="1367">
        <v>5.9223745798554953E-2</v>
      </c>
      <c r="E155" s="1368">
        <v>73.841193535473252</v>
      </c>
      <c r="F155" s="1369">
        <v>0.43196635731633815</v>
      </c>
      <c r="G155" s="1370">
        <v>0.2273051212239835</v>
      </c>
      <c r="H155" s="1365">
        <v>52.603929590745487</v>
      </c>
      <c r="I155" s="1369">
        <v>-1.5554356993992298</v>
      </c>
      <c r="J155" s="1371">
        <v>2.9822355725857945E-2</v>
      </c>
      <c r="K155" s="1368">
        <v>48.572881913245126</v>
      </c>
      <c r="L155" s="1369">
        <v>-1.4669955727851089</v>
      </c>
      <c r="M155" s="1372">
        <v>1.8986307688782227E-2</v>
      </c>
      <c r="N155" s="1365">
        <v>62.171509190330724</v>
      </c>
      <c r="O155" s="1366">
        <v>0.39513973784771367</v>
      </c>
      <c r="P155" s="1367">
        <v>0.52488663020814108</v>
      </c>
    </row>
    <row r="157" spans="1:16" ht="16.5" thickBot="1">
      <c r="A157" s="1492" t="s">
        <v>287</v>
      </c>
      <c r="B157" s="1492"/>
      <c r="C157" s="1492"/>
      <c r="D157" s="1492"/>
      <c r="E157" s="1492"/>
      <c r="F157" s="1492"/>
      <c r="G157" s="1492"/>
      <c r="H157" s="1492"/>
      <c r="I157" s="1492"/>
      <c r="J157" s="1492"/>
      <c r="K157" s="1492"/>
      <c r="L157" s="1492"/>
      <c r="M157" s="1492"/>
      <c r="N157" s="1492"/>
      <c r="O157" s="1492"/>
      <c r="P157" s="1492"/>
    </row>
    <row r="158" spans="1:16" ht="15.75" thickBot="1">
      <c r="A158" s="1493" t="s">
        <v>0</v>
      </c>
      <c r="B158" s="1495" t="s">
        <v>1</v>
      </c>
      <c r="C158" s="1496"/>
      <c r="D158" s="1497"/>
      <c r="E158" s="1499" t="s">
        <v>2</v>
      </c>
      <c r="F158" s="1499"/>
      <c r="G158" s="1499"/>
      <c r="H158" s="1498" t="s">
        <v>3</v>
      </c>
      <c r="I158" s="1499"/>
      <c r="J158" s="1500"/>
      <c r="K158" s="1499" t="s">
        <v>4</v>
      </c>
      <c r="L158" s="1499"/>
      <c r="M158" s="1499"/>
      <c r="N158" s="1498" t="s">
        <v>5</v>
      </c>
      <c r="O158" s="1499"/>
      <c r="P158" s="1500"/>
    </row>
    <row r="159" spans="1:16" ht="15" customHeight="1">
      <c r="A159" s="1494"/>
      <c r="B159" s="1505" t="s">
        <v>6</v>
      </c>
      <c r="C159" s="1502" t="s">
        <v>129</v>
      </c>
      <c r="D159" s="1503"/>
      <c r="E159" s="1505" t="s">
        <v>6</v>
      </c>
      <c r="F159" s="1502" t="s">
        <v>129</v>
      </c>
      <c r="G159" s="1504"/>
      <c r="H159" s="1505" t="s">
        <v>6</v>
      </c>
      <c r="I159" s="1502" t="s">
        <v>129</v>
      </c>
      <c r="J159" s="1503"/>
      <c r="K159" s="1505" t="s">
        <v>6</v>
      </c>
      <c r="L159" s="1502" t="s">
        <v>129</v>
      </c>
      <c r="M159" s="1504"/>
      <c r="N159" s="1505" t="s">
        <v>6</v>
      </c>
      <c r="O159" s="1502" t="s">
        <v>129</v>
      </c>
      <c r="P159" s="1503"/>
    </row>
    <row r="160" spans="1:16" ht="15.75" customHeight="1" thickBot="1">
      <c r="A160" s="1494"/>
      <c r="B160" s="1506"/>
      <c r="C160" s="1277" t="s">
        <v>260</v>
      </c>
      <c r="D160" s="1278" t="s">
        <v>10</v>
      </c>
      <c r="E160" s="1506"/>
      <c r="F160" s="1277" t="s">
        <v>260</v>
      </c>
      <c r="G160" s="1279" t="s">
        <v>10</v>
      </c>
      <c r="H160" s="1506"/>
      <c r="I160" s="1277" t="s">
        <v>260</v>
      </c>
      <c r="J160" s="1278" t="s">
        <v>10</v>
      </c>
      <c r="K160" s="1506"/>
      <c r="L160" s="1277" t="s">
        <v>260</v>
      </c>
      <c r="M160" s="1279" t="s">
        <v>10</v>
      </c>
      <c r="N160" s="1506"/>
      <c r="O160" s="1277" t="s">
        <v>260</v>
      </c>
      <c r="P160" s="1278" t="s">
        <v>10</v>
      </c>
    </row>
    <row r="161" spans="1:17" ht="15.75">
      <c r="A161" s="1302" t="s">
        <v>11</v>
      </c>
      <c r="B161" s="1303">
        <v>2.331928927323204</v>
      </c>
      <c r="C161" s="1373">
        <v>-0.17002087505454996</v>
      </c>
      <c r="D161" s="1374">
        <v>1.6378586289873658E-6</v>
      </c>
      <c r="E161" s="1284">
        <v>2.7119546157770786</v>
      </c>
      <c r="F161" s="1373">
        <v>-0.2391716849053489</v>
      </c>
      <c r="G161" s="1374">
        <v>3.3741765446056895E-3</v>
      </c>
      <c r="H161" s="1283">
        <v>2.4539634713316132</v>
      </c>
      <c r="I161" s="1373">
        <v>-0.14567618049983713</v>
      </c>
      <c r="J161" s="1374">
        <v>7.0977395877545712E-3</v>
      </c>
      <c r="K161" s="1284">
        <v>1.891958518610648</v>
      </c>
      <c r="L161" s="1373">
        <v>-0.15445965424531544</v>
      </c>
      <c r="M161" s="1374">
        <v>2.2703102741077953E-4</v>
      </c>
      <c r="N161" s="1283">
        <v>2.2728922978759361</v>
      </c>
      <c r="O161" s="1373">
        <v>-0.22083989486627473</v>
      </c>
      <c r="P161" s="1374">
        <v>2.4970342829492029E-5</v>
      </c>
    </row>
    <row r="162" spans="1:17" ht="15.75">
      <c r="A162" s="1304" t="s">
        <v>12</v>
      </c>
      <c r="B162" s="1305">
        <v>2.5245102932710259</v>
      </c>
      <c r="C162" s="1351">
        <v>-8.6673729800734928E-2</v>
      </c>
      <c r="D162" s="1375">
        <v>2.1939532370215281E-3</v>
      </c>
      <c r="E162" s="1289">
        <v>2.9303253321516061</v>
      </c>
      <c r="F162" s="1351">
        <v>-0.16514228177387019</v>
      </c>
      <c r="G162" s="1375">
        <v>4.0720914537188471E-2</v>
      </c>
      <c r="H162" s="1288">
        <v>2.645210670939377</v>
      </c>
      <c r="I162" s="1351">
        <v>-3.842076759168208E-2</v>
      </c>
      <c r="J162" s="1375">
        <v>0.45376465688732737</v>
      </c>
      <c r="K162" s="1289">
        <v>2.0550850190323358</v>
      </c>
      <c r="L162" s="1351">
        <v>-3.4890538658727259E-2</v>
      </c>
      <c r="M162" s="1375">
        <v>0.3098625688472304</v>
      </c>
      <c r="N162" s="1288">
        <v>2.4616536015907378</v>
      </c>
      <c r="O162" s="1351">
        <v>-0.14083509782021919</v>
      </c>
      <c r="P162" s="1375">
        <v>9.8979688502595815E-3</v>
      </c>
    </row>
    <row r="163" spans="1:17" ht="15.75">
      <c r="A163" s="1304" t="s">
        <v>13</v>
      </c>
      <c r="B163" s="1305">
        <v>2.4176696938458759</v>
      </c>
      <c r="C163" s="1351">
        <v>-0.31315874513444802</v>
      </c>
      <c r="D163" s="1375">
        <v>2.1719593819649207E-8</v>
      </c>
      <c r="E163" s="1289">
        <v>2.8147195854515026</v>
      </c>
      <c r="F163" s="1351">
        <v>-0.47273317152279482</v>
      </c>
      <c r="G163" s="1375">
        <v>7.9523527957855759E-6</v>
      </c>
      <c r="H163" s="1288">
        <v>2.5882781932820378</v>
      </c>
      <c r="I163" s="1351">
        <v>-0.24783422887999984</v>
      </c>
      <c r="J163" s="1375">
        <v>3.7017599952995509E-5</v>
      </c>
      <c r="K163" s="1289">
        <v>1.9187528625648447</v>
      </c>
      <c r="L163" s="1351">
        <v>-0.15388567141725329</v>
      </c>
      <c r="M163" s="1375">
        <v>9.2296994429295221E-3</v>
      </c>
      <c r="N163" s="1288">
        <v>2.3431212104230967</v>
      </c>
      <c r="O163" s="1351">
        <v>-0.30644892850904792</v>
      </c>
      <c r="P163" s="1375">
        <v>6.5078845393250456E-4</v>
      </c>
    </row>
    <row r="164" spans="1:17" ht="15.75">
      <c r="A164" s="1304" t="s">
        <v>14</v>
      </c>
      <c r="B164" s="1305">
        <v>2.7217175676612095</v>
      </c>
      <c r="C164" s="1351">
        <v>-0.29589569195726328</v>
      </c>
      <c r="D164" s="1375">
        <v>1.3716449213808382E-8</v>
      </c>
      <c r="E164" s="1289">
        <v>3.1993140913592168</v>
      </c>
      <c r="F164" s="1351">
        <v>-0.41522372651827211</v>
      </c>
      <c r="G164" s="1375">
        <v>2.6342993978700801E-4</v>
      </c>
      <c r="H164" s="1288">
        <v>2.8297949058909975</v>
      </c>
      <c r="I164" s="1351">
        <v>-0.25825125335225108</v>
      </c>
      <c r="J164" s="1375">
        <v>5.4628840805239632E-6</v>
      </c>
      <c r="K164" s="1289">
        <v>2.1988132198051664</v>
      </c>
      <c r="L164" s="1351">
        <v>-0.22244357086172492</v>
      </c>
      <c r="M164" s="1375">
        <v>6.1851647833009706E-6</v>
      </c>
      <c r="N164" s="1288">
        <v>2.6592528902639585</v>
      </c>
      <c r="O164" s="1351">
        <v>-0.33290672278964178</v>
      </c>
      <c r="P164" s="1375">
        <v>2.6931952920020445E-6</v>
      </c>
    </row>
    <row r="165" spans="1:17" ht="15.75">
      <c r="A165" s="1304" t="s">
        <v>15</v>
      </c>
      <c r="B165" s="1305">
        <v>2.4969043538060163</v>
      </c>
      <c r="C165" s="1351">
        <v>-0.33686953237858175</v>
      </c>
      <c r="D165" s="1375">
        <v>3.2397865501929829E-10</v>
      </c>
      <c r="E165" s="1289">
        <v>2.9194293344549225</v>
      </c>
      <c r="F165" s="1351">
        <v>-0.47373247152666509</v>
      </c>
      <c r="G165" s="1375">
        <v>7.4480057731871309E-6</v>
      </c>
      <c r="H165" s="1288">
        <v>2.5748010708036495</v>
      </c>
      <c r="I165" s="1351">
        <v>-0.27475804660057601</v>
      </c>
      <c r="J165" s="1375">
        <v>1.0886566156016336E-5</v>
      </c>
      <c r="K165" s="1289">
        <v>2.0226323697617361</v>
      </c>
      <c r="L165" s="1351">
        <v>-0.2495521675753887</v>
      </c>
      <c r="M165" s="1375">
        <v>1.2264703885554852E-8</v>
      </c>
      <c r="N165" s="1288">
        <v>2.4760023870935459</v>
      </c>
      <c r="O165" s="1351">
        <v>-0.37669276633889809</v>
      </c>
      <c r="P165" s="1375">
        <v>4.485293151093633E-9</v>
      </c>
    </row>
    <row r="166" spans="1:17" ht="15" customHeight="1">
      <c r="A166" s="1304" t="s">
        <v>16</v>
      </c>
      <c r="B166" s="1305">
        <v>2.5960212017578357</v>
      </c>
      <c r="C166" s="1351">
        <v>-0.20225124558201324</v>
      </c>
      <c r="D166" s="1375">
        <v>3.7232770635724133E-9</v>
      </c>
      <c r="E166" s="1289">
        <v>2.9704998100063298</v>
      </c>
      <c r="F166" s="1351">
        <v>-0.28723154941664353</v>
      </c>
      <c r="G166" s="1375">
        <v>3.2215815380795613E-4</v>
      </c>
      <c r="H166" s="1288">
        <v>2.7542688935495252</v>
      </c>
      <c r="I166" s="1351">
        <v>-0.16965265075940525</v>
      </c>
      <c r="J166" s="1375">
        <v>8.7100860575949535E-4</v>
      </c>
      <c r="K166" s="1289">
        <v>2.1343911385726235</v>
      </c>
      <c r="L166" s="1351">
        <v>-0.15855201201089217</v>
      </c>
      <c r="M166" s="1375">
        <v>5.4337008781294305E-8</v>
      </c>
      <c r="N166" s="1288">
        <v>2.5249462194210706</v>
      </c>
      <c r="O166" s="1351">
        <v>-0.23517845725380213</v>
      </c>
      <c r="P166" s="1375">
        <v>1.2734595283435861E-6</v>
      </c>
      <c r="Q166" s="1376"/>
    </row>
    <row r="167" spans="1:17" ht="15.75" customHeight="1">
      <c r="A167" s="1304" t="s">
        <v>17</v>
      </c>
      <c r="B167" s="1305">
        <v>2.3828729733476894</v>
      </c>
      <c r="C167" s="1351">
        <v>-0.27377269605757237</v>
      </c>
      <c r="D167" s="1375">
        <v>7.3888376267212983E-9</v>
      </c>
      <c r="E167" s="1289">
        <v>2.8794783840548663</v>
      </c>
      <c r="F167" s="1351">
        <v>-0.46840957067867223</v>
      </c>
      <c r="G167" s="1375">
        <v>9.2744563136220095E-6</v>
      </c>
      <c r="H167" s="1288">
        <v>2.4709158880298472</v>
      </c>
      <c r="I167" s="1351">
        <v>-0.19737930295660666</v>
      </c>
      <c r="J167" s="1375">
        <v>7.0307875900475878E-4</v>
      </c>
      <c r="K167" s="1289">
        <v>1.8844744403532603</v>
      </c>
      <c r="L167" s="1351">
        <v>-0.12041425645042936</v>
      </c>
      <c r="M167" s="1375">
        <v>2.1488800488531214E-2</v>
      </c>
      <c r="N167" s="1288">
        <v>2.2920905605132109</v>
      </c>
      <c r="O167" s="1351">
        <v>-0.23804150425149301</v>
      </c>
      <c r="P167" s="1375">
        <v>6.571613284330864E-3</v>
      </c>
      <c r="Q167" s="1376"/>
    </row>
    <row r="168" spans="1:17" ht="15.75">
      <c r="A168" s="1304" t="s">
        <v>18</v>
      </c>
      <c r="B168" s="1305">
        <v>3.1761001485153573</v>
      </c>
      <c r="C168" s="1351">
        <v>-0.17073145482843594</v>
      </c>
      <c r="D168" s="1375">
        <v>1.1559661085392963E-3</v>
      </c>
      <c r="E168" s="1289">
        <v>3.7210983502376695</v>
      </c>
      <c r="F168" s="1351">
        <v>-0.29993190748096799</v>
      </c>
      <c r="G168" s="1375">
        <v>8.3076584557553786E-3</v>
      </c>
      <c r="H168" s="1288">
        <v>3.3619078907566942</v>
      </c>
      <c r="I168" s="1351">
        <v>-8.676900644523422E-2</v>
      </c>
      <c r="J168" s="1375">
        <v>0.21246283666083687</v>
      </c>
      <c r="K168" s="1289">
        <v>2.5675757449034293</v>
      </c>
      <c r="L168" s="1351">
        <v>-4.7298127119869617E-2</v>
      </c>
      <c r="M168" s="1375">
        <v>0.46935348618282424</v>
      </c>
      <c r="N168" s="1288">
        <v>3.0613854293353238</v>
      </c>
      <c r="O168" s="1351">
        <v>-0.16117546857114623</v>
      </c>
      <c r="P168" s="1375">
        <v>0.1161475576796247</v>
      </c>
      <c r="Q168" s="1376"/>
    </row>
    <row r="169" spans="1:17" ht="15.75">
      <c r="A169" s="1304" t="s">
        <v>19</v>
      </c>
      <c r="B169" s="1305">
        <v>2.5596648108259696</v>
      </c>
      <c r="C169" s="1351">
        <v>-0.1156458339907815</v>
      </c>
      <c r="D169" s="1375">
        <v>5.5898574579544248E-5</v>
      </c>
      <c r="E169" s="1289">
        <v>2.9433258706663041</v>
      </c>
      <c r="F169" s="1351">
        <v>-0.21826558119959305</v>
      </c>
      <c r="G169" s="1375">
        <v>5.0408074149594848E-3</v>
      </c>
      <c r="H169" s="1288">
        <v>2.7133526837530066</v>
      </c>
      <c r="I169" s="1351">
        <v>-0.10726244849013183</v>
      </c>
      <c r="J169" s="1375">
        <v>2.0962126574308314E-2</v>
      </c>
      <c r="K169" s="1289">
        <v>2.1109636690730715</v>
      </c>
      <c r="L169" s="1351">
        <v>-3.1633932640182001E-2</v>
      </c>
      <c r="M169" s="1375">
        <v>0.29052586636898836</v>
      </c>
      <c r="N169" s="1288">
        <v>2.457636074434721</v>
      </c>
      <c r="O169" s="1351">
        <v>-0.11198519518846074</v>
      </c>
      <c r="P169" s="1375">
        <v>1.4785985952323088E-2</v>
      </c>
      <c r="Q169" s="1376"/>
    </row>
    <row r="170" spans="1:17" ht="15.75">
      <c r="A170" s="1304" t="s">
        <v>20</v>
      </c>
      <c r="B170" s="1305">
        <v>2.6325709329600184</v>
      </c>
      <c r="C170" s="1351">
        <v>-0.20320199397369174</v>
      </c>
      <c r="D170" s="1375">
        <v>5.6915137259702106E-8</v>
      </c>
      <c r="E170" s="1289">
        <v>3.0758865423034187</v>
      </c>
      <c r="F170" s="1351">
        <v>-0.24276087670599211</v>
      </c>
      <c r="G170" s="1375">
        <v>5.6995419677944598E-3</v>
      </c>
      <c r="H170" s="1288">
        <v>2.8428679815088151</v>
      </c>
      <c r="I170" s="1351">
        <v>-0.23935692863778418</v>
      </c>
      <c r="J170" s="1375">
        <v>1.8789304585336384E-4</v>
      </c>
      <c r="K170" s="1289">
        <v>2.0819005375533313</v>
      </c>
      <c r="L170" s="1351">
        <v>-0.14753868931191108</v>
      </c>
      <c r="M170" s="1375">
        <v>7.2791622364125374E-4</v>
      </c>
      <c r="N170" s="1288">
        <v>2.5168971703638592</v>
      </c>
      <c r="O170" s="1351">
        <v>-0.18547106735704039</v>
      </c>
      <c r="P170" s="1375">
        <v>1.8614186251149646E-4</v>
      </c>
      <c r="Q170" s="1376"/>
    </row>
    <row r="171" spans="1:17" ht="15.75">
      <c r="A171" s="1304" t="s">
        <v>21</v>
      </c>
      <c r="B171" s="1305">
        <v>2.7340604125941401</v>
      </c>
      <c r="C171" s="1351">
        <v>-0.13611742945943289</v>
      </c>
      <c r="D171" s="1375">
        <v>6.5330187983085348E-4</v>
      </c>
      <c r="E171" s="1289">
        <v>3.1731883670344763</v>
      </c>
      <c r="F171" s="1351">
        <v>-0.29188059065979538</v>
      </c>
      <c r="G171" s="1375">
        <v>3.2792030476745809E-3</v>
      </c>
      <c r="H171" s="1288">
        <v>2.8466120093802081</v>
      </c>
      <c r="I171" s="1351">
        <v>-0.10746434058926098</v>
      </c>
      <c r="J171" s="1375">
        <v>4.4875998038809685E-2</v>
      </c>
      <c r="K171" s="1289">
        <v>2.1672888252493157</v>
      </c>
      <c r="L171" s="1351">
        <v>-4.209138493415289E-2</v>
      </c>
      <c r="M171" s="1375">
        <v>0.23617752750826282</v>
      </c>
      <c r="N171" s="1288">
        <v>2.7493599180429018</v>
      </c>
      <c r="O171" s="1351">
        <v>-0.1344837554414445</v>
      </c>
      <c r="P171" s="1375">
        <v>2.4315087923564575E-2</v>
      </c>
      <c r="Q171" s="1376"/>
    </row>
    <row r="172" spans="1:17" ht="15.75">
      <c r="A172" s="1304" t="s">
        <v>22</v>
      </c>
      <c r="B172" s="1305">
        <v>2.3770632074157714</v>
      </c>
      <c r="C172" s="1351">
        <v>-0.27886045406806836</v>
      </c>
      <c r="D172" s="1375">
        <v>6.7041483271963413E-9</v>
      </c>
      <c r="E172" s="1289">
        <v>2.7345866585213288</v>
      </c>
      <c r="F172" s="1351">
        <v>-0.36557661578323075</v>
      </c>
      <c r="G172" s="1375">
        <v>6.6451858653687545E-5</v>
      </c>
      <c r="H172" s="1288">
        <v>2.5329478781148138</v>
      </c>
      <c r="I172" s="1351">
        <v>-0.22960763408426982</v>
      </c>
      <c r="J172" s="1375">
        <v>7.2469971754200127E-4</v>
      </c>
      <c r="K172" s="1289">
        <v>1.9618373587461388</v>
      </c>
      <c r="L172" s="1351">
        <v>-0.16499167179500301</v>
      </c>
      <c r="M172" s="1375">
        <v>5.6179379283635581E-4</v>
      </c>
      <c r="N172" s="1288">
        <v>2.269501788886342</v>
      </c>
      <c r="O172" s="1351">
        <v>-0.28048959272449231</v>
      </c>
      <c r="P172" s="1375">
        <v>1.2406242345877466E-3</v>
      </c>
      <c r="Q172" s="1376"/>
    </row>
    <row r="173" spans="1:17" ht="15.75">
      <c r="A173" s="1304" t="s">
        <v>23</v>
      </c>
      <c r="B173" s="1305">
        <v>2.7585958099005015</v>
      </c>
      <c r="C173" s="1351">
        <v>-0.28263725011199958</v>
      </c>
      <c r="D173" s="1375">
        <v>1.4869414596380239E-7</v>
      </c>
      <c r="E173" s="1289">
        <v>3.1950812613488551</v>
      </c>
      <c r="F173" s="1351">
        <v>-0.37338107136015175</v>
      </c>
      <c r="G173" s="1375">
        <v>8.2456681081671758E-4</v>
      </c>
      <c r="H173" s="1288">
        <v>2.9723448443055713</v>
      </c>
      <c r="I173" s="1351">
        <v>-0.29945351412166543</v>
      </c>
      <c r="J173" s="1375">
        <v>1.6721084796204039E-5</v>
      </c>
      <c r="K173" s="1289">
        <v>2.1640598885826887</v>
      </c>
      <c r="L173" s="1351">
        <v>-0.19175906810542157</v>
      </c>
      <c r="M173" s="1375">
        <v>3.0764645738386843E-4</v>
      </c>
      <c r="N173" s="1288">
        <v>2.6918892864245341</v>
      </c>
      <c r="O173" s="1351">
        <v>-0.31123292138884068</v>
      </c>
      <c r="P173" s="1375">
        <v>3.3126123054150739E-5</v>
      </c>
      <c r="Q173" s="1376"/>
    </row>
    <row r="174" spans="1:17" ht="15.75">
      <c r="A174" s="1304" t="s">
        <v>24</v>
      </c>
      <c r="B174" s="1305">
        <v>2.4284506600766127</v>
      </c>
      <c r="C174" s="1351">
        <v>-0.15681866073067935</v>
      </c>
      <c r="D174" s="1375">
        <v>1.2248298936810289E-6</v>
      </c>
      <c r="E174" s="1289">
        <v>2.9082852327934434</v>
      </c>
      <c r="F174" s="1351">
        <v>-0.25851936135209885</v>
      </c>
      <c r="G174" s="1375">
        <v>1.7253645732460366E-3</v>
      </c>
      <c r="H174" s="1288">
        <v>2.51146475234912</v>
      </c>
      <c r="I174" s="1351">
        <v>-0.13029750605366794</v>
      </c>
      <c r="J174" s="1375">
        <v>5.1779275036050315E-3</v>
      </c>
      <c r="K174" s="1289">
        <v>1.957889877663979</v>
      </c>
      <c r="L174" s="1351">
        <v>-6.8957168081001816E-2</v>
      </c>
      <c r="M174" s="1375">
        <v>2.9806320076294561E-3</v>
      </c>
      <c r="N174" s="1288">
        <v>2.329030264484671</v>
      </c>
      <c r="O174" s="1351">
        <v>-0.17694563346318637</v>
      </c>
      <c r="P174" s="1375">
        <v>9.585464406462118E-4</v>
      </c>
      <c r="Q174" s="1376"/>
    </row>
    <row r="175" spans="1:17" ht="15.75">
      <c r="A175" s="1304" t="s">
        <v>25</v>
      </c>
      <c r="B175" s="1305">
        <v>2.8108834982356408</v>
      </c>
      <c r="C175" s="1351">
        <v>-0.24192762831123271</v>
      </c>
      <c r="D175" s="1375">
        <v>8.2513279046265184E-4</v>
      </c>
      <c r="E175" s="1289">
        <v>3.5689917726600129</v>
      </c>
      <c r="F175" s="1351">
        <v>-0.43480224010811608</v>
      </c>
      <c r="G175" s="1375">
        <v>2.3160140756133811E-2</v>
      </c>
      <c r="H175" s="1288">
        <v>2.807007645813866</v>
      </c>
      <c r="I175" s="1351">
        <v>-0.13426396997075649</v>
      </c>
      <c r="J175" s="1375">
        <v>8.9727395600742346E-2</v>
      </c>
      <c r="K175" s="1289">
        <v>2.1844735918708569</v>
      </c>
      <c r="L175" s="1351">
        <v>-0.13186482382791784</v>
      </c>
      <c r="M175" s="1375">
        <v>4.0591351501452537E-2</v>
      </c>
      <c r="N175" s="1288">
        <v>2.692939305413252</v>
      </c>
      <c r="O175" s="1351">
        <v>-0.20179285834667621</v>
      </c>
      <c r="P175" s="1375">
        <v>9.6477095492591106E-2</v>
      </c>
      <c r="Q175" s="1376"/>
    </row>
    <row r="176" spans="1:17" ht="15.75">
      <c r="A176" s="1304" t="s">
        <v>26</v>
      </c>
      <c r="B176" s="1305">
        <v>2.6612763538746589</v>
      </c>
      <c r="C176" s="1351">
        <v>-0.18633756883923769</v>
      </c>
      <c r="D176" s="1375">
        <v>7.3676994518861739E-6</v>
      </c>
      <c r="E176" s="1289">
        <v>2.9959960227596589</v>
      </c>
      <c r="F176" s="1351">
        <v>-0.25014811009514365</v>
      </c>
      <c r="G176" s="1375">
        <v>2.8003749527800155E-3</v>
      </c>
      <c r="H176" s="1288">
        <v>2.8775846775806562</v>
      </c>
      <c r="I176" s="1351">
        <v>-0.21013673252590612</v>
      </c>
      <c r="J176" s="1375">
        <v>2.7119361091854083E-4</v>
      </c>
      <c r="K176" s="1289">
        <v>2.144503609762769</v>
      </c>
      <c r="L176" s="1351">
        <v>-0.11779088241800895</v>
      </c>
      <c r="M176" s="1375">
        <v>4.7202277460121851E-4</v>
      </c>
      <c r="N176" s="1288">
        <v>2.6076628891021616</v>
      </c>
      <c r="O176" s="1351">
        <v>-0.22791173052940952</v>
      </c>
      <c r="P176" s="1375">
        <v>1.3282206005634939E-3</v>
      </c>
      <c r="Q176" s="1376"/>
    </row>
    <row r="177" spans="1:17" ht="15.75">
      <c r="A177" s="1304" t="s">
        <v>27</v>
      </c>
      <c r="B177" s="1305">
        <v>3.0748186109078719</v>
      </c>
      <c r="C177" s="1351">
        <v>-0.31037125561644818</v>
      </c>
      <c r="D177" s="1375">
        <v>2.4308309689796669E-9</v>
      </c>
      <c r="E177" s="1289">
        <v>3.4802057383877631</v>
      </c>
      <c r="F177" s="1351">
        <v>-0.35066917684303578</v>
      </c>
      <c r="G177" s="1375">
        <v>3.2170039483445465E-3</v>
      </c>
      <c r="H177" s="1288">
        <v>3.3601621263202501</v>
      </c>
      <c r="I177" s="1351">
        <v>-0.40099345241266243</v>
      </c>
      <c r="J177" s="1375">
        <v>7.9290930710127451E-8</v>
      </c>
      <c r="K177" s="1289">
        <v>2.4811299099400457</v>
      </c>
      <c r="L177" s="1351">
        <v>-0.21330219607831577</v>
      </c>
      <c r="M177" s="1375">
        <v>5.5803480293461775E-6</v>
      </c>
      <c r="N177" s="1288">
        <v>2.9525180410440166</v>
      </c>
      <c r="O177" s="1351">
        <v>-0.30203502942872418</v>
      </c>
      <c r="P177" s="1375">
        <v>6.4424603799144396E-5</v>
      </c>
      <c r="Q177" s="1376"/>
    </row>
    <row r="178" spans="1:17" ht="15.75">
      <c r="A178" s="1304" t="s">
        <v>28</v>
      </c>
      <c r="B178" s="1305">
        <v>3.175017980255169</v>
      </c>
      <c r="C178" s="1351">
        <v>-0.36565782894687709</v>
      </c>
      <c r="D178" s="1375">
        <v>1.3792104047605644E-8</v>
      </c>
      <c r="E178" s="1289">
        <v>3.6293733427753656</v>
      </c>
      <c r="F178" s="1351">
        <v>-0.43515985444937466</v>
      </c>
      <c r="G178" s="1375">
        <v>5.7299743196870701E-4</v>
      </c>
      <c r="H178" s="1288">
        <v>3.4274492299178294</v>
      </c>
      <c r="I178" s="1351">
        <v>-0.43233877340352611</v>
      </c>
      <c r="J178" s="1375">
        <v>3.8032319694678914E-7</v>
      </c>
      <c r="K178" s="1289">
        <v>2.5358166781004927</v>
      </c>
      <c r="L178" s="1351">
        <v>-0.23089024793214147</v>
      </c>
      <c r="M178" s="1375">
        <v>1.1613657750534872E-5</v>
      </c>
      <c r="N178" s="1288">
        <v>3.0883304043880671</v>
      </c>
      <c r="O178" s="1351">
        <v>-0.36094080859669075</v>
      </c>
      <c r="P178" s="1375">
        <v>1.1034839774484634E-6</v>
      </c>
      <c r="Q178" s="1376"/>
    </row>
    <row r="179" spans="1:17" ht="15.75">
      <c r="A179" s="1304" t="s">
        <v>29</v>
      </c>
      <c r="B179" s="1305">
        <v>1.8890810246359173</v>
      </c>
      <c r="C179" s="1351">
        <v>-7.7628428207346709E-2</v>
      </c>
      <c r="D179" s="1375">
        <v>2.0168934954873529E-4</v>
      </c>
      <c r="E179" s="1289">
        <v>2.0306006912571406</v>
      </c>
      <c r="F179" s="1351">
        <v>-0.10492981370323166</v>
      </c>
      <c r="G179" s="1375">
        <v>0.10235978902797849</v>
      </c>
      <c r="H179" s="1288">
        <v>2.1080122924811948</v>
      </c>
      <c r="I179" s="1351">
        <v>-9.7897631982271194E-2</v>
      </c>
      <c r="J179" s="1375">
        <v>1.8290078379338742E-2</v>
      </c>
      <c r="K179" s="1289">
        <v>1.6492961279078764</v>
      </c>
      <c r="L179" s="1351">
        <v>-8.7283425150413027E-2</v>
      </c>
      <c r="M179" s="1375">
        <v>2.2621410516811733E-3</v>
      </c>
      <c r="N179" s="1288">
        <v>1.763956259102387</v>
      </c>
      <c r="O179" s="1351">
        <v>-5.6527607018255412E-2</v>
      </c>
      <c r="P179" s="1375">
        <v>0.12831104204082033</v>
      </c>
      <c r="Q179" s="1376"/>
    </row>
    <row r="180" spans="1:17" ht="15.75">
      <c r="A180" s="1304" t="s">
        <v>30</v>
      </c>
      <c r="B180" s="1305">
        <v>2.3581038878358869</v>
      </c>
      <c r="C180" s="1351">
        <v>-0.21716081802441442</v>
      </c>
      <c r="D180" s="1375">
        <v>8.6760645844742783E-9</v>
      </c>
      <c r="E180" s="1289">
        <v>2.5314499022505323</v>
      </c>
      <c r="F180" s="1351">
        <v>-0.29122687059188568</v>
      </c>
      <c r="G180" s="1375">
        <v>5.8226599092877935E-5</v>
      </c>
      <c r="H180" s="1288">
        <v>2.5542642387279395</v>
      </c>
      <c r="I180" s="1351">
        <v>-0.18206246342374124</v>
      </c>
      <c r="J180" s="1375">
        <v>3.1510668125182627E-4</v>
      </c>
      <c r="K180" s="1289">
        <v>2.1540129397235646</v>
      </c>
      <c r="L180" s="1351">
        <v>-0.15671455093560016</v>
      </c>
      <c r="M180" s="1375">
        <v>7.6748877946402412E-4</v>
      </c>
      <c r="N180" s="1288">
        <v>2.1880103540749287</v>
      </c>
      <c r="O180" s="1351">
        <v>-0.16348458837807764</v>
      </c>
      <c r="P180" s="1375">
        <v>1.858434167139178E-2</v>
      </c>
      <c r="Q180" s="1376"/>
    </row>
    <row r="181" spans="1:17" ht="15.75">
      <c r="A181" s="1304" t="s">
        <v>31</v>
      </c>
      <c r="B181" s="1305">
        <v>2.8425484218158372</v>
      </c>
      <c r="C181" s="1351">
        <v>-0.13629522804988814</v>
      </c>
      <c r="D181" s="1375">
        <v>1.3691598603946898E-5</v>
      </c>
      <c r="E181" s="1289">
        <v>3.0904659369372229</v>
      </c>
      <c r="F181" s="1351">
        <v>-0.15267539827461121</v>
      </c>
      <c r="G181" s="1375">
        <v>2.1670371112660323E-2</v>
      </c>
      <c r="H181" s="1288">
        <v>3.0246985985757475</v>
      </c>
      <c r="I181" s="1351">
        <v>-0.12869368109057991</v>
      </c>
      <c r="J181" s="1375">
        <v>5.0267747090155135E-2</v>
      </c>
      <c r="K181" s="1289">
        <v>2.466898329805403</v>
      </c>
      <c r="L181" s="1351">
        <v>-6.5227154501854789E-2</v>
      </c>
      <c r="M181" s="1375">
        <v>6.7085041191865508E-2</v>
      </c>
      <c r="N181" s="1288">
        <v>2.7615577245545224</v>
      </c>
      <c r="O181" s="1351">
        <v>-0.10477354067692053</v>
      </c>
      <c r="P181" s="1375">
        <v>3.0966787895401981E-2</v>
      </c>
      <c r="Q181" s="1376"/>
    </row>
    <row r="182" spans="1:17" ht="15.75">
      <c r="A182" s="1304" t="s">
        <v>32</v>
      </c>
      <c r="B182" s="1305">
        <v>2.7263998072651288</v>
      </c>
      <c r="C182" s="1351">
        <v>-0.1723315935182162</v>
      </c>
      <c r="D182" s="1375">
        <v>1.5840734944230108E-4</v>
      </c>
      <c r="E182" s="1289">
        <v>3.0993244725673046</v>
      </c>
      <c r="F182" s="1351">
        <v>-0.15953859422680522</v>
      </c>
      <c r="G182" s="1375">
        <v>0.10104099983294487</v>
      </c>
      <c r="H182" s="1288">
        <v>2.94291654141924</v>
      </c>
      <c r="I182" s="1351">
        <v>-0.23173772279462124</v>
      </c>
      <c r="J182" s="1375">
        <v>8.338432681511428E-4</v>
      </c>
      <c r="K182" s="1289">
        <v>2.2257933049594958</v>
      </c>
      <c r="L182" s="1351">
        <v>-0.13326018392911915</v>
      </c>
      <c r="M182" s="1375">
        <v>6.0783622522281159E-4</v>
      </c>
      <c r="N182" s="1288">
        <v>2.6198469053091364</v>
      </c>
      <c r="O182" s="1351">
        <v>-0.12679863581497203</v>
      </c>
      <c r="P182" s="1375">
        <v>6.7969704018007157E-2</v>
      </c>
      <c r="Q182" s="1376"/>
    </row>
    <row r="183" spans="1:17" ht="15.75">
      <c r="A183" s="1304" t="s">
        <v>33</v>
      </c>
      <c r="B183" s="1305">
        <v>2.8359473461856788</v>
      </c>
      <c r="C183" s="1351">
        <v>-2.2889734714542635E-2</v>
      </c>
      <c r="D183" s="1375">
        <v>0.55698434801063446</v>
      </c>
      <c r="E183" s="1289">
        <v>3.1396611579649267</v>
      </c>
      <c r="F183" s="1351">
        <v>-5.5003294895713463E-2</v>
      </c>
      <c r="G183" s="1375">
        <v>0.53729911958990217</v>
      </c>
      <c r="H183" s="1288">
        <v>3.0587470149568405</v>
      </c>
      <c r="I183" s="1351">
        <v>-6.4217911116378423E-2</v>
      </c>
      <c r="J183" s="1375">
        <v>0.26494999788701845</v>
      </c>
      <c r="K183" s="1289">
        <v>2.416765227011703</v>
      </c>
      <c r="L183" s="1351">
        <v>2.3790056178445478E-2</v>
      </c>
      <c r="M183" s="1375">
        <v>0.58746091115890553</v>
      </c>
      <c r="N183" s="1288">
        <v>2.7118934763832994</v>
      </c>
      <c r="O183" s="1351">
        <v>2.4313987400412081E-2</v>
      </c>
      <c r="P183" s="1375">
        <v>0.69851923186367015</v>
      </c>
      <c r="Q183" s="1376"/>
    </row>
    <row r="184" spans="1:17" ht="15.75">
      <c r="A184" s="1304" t="s">
        <v>34</v>
      </c>
      <c r="B184" s="1305">
        <v>3.330765026349622</v>
      </c>
      <c r="C184" s="1351">
        <v>-0.21474926660439322</v>
      </c>
      <c r="D184" s="1375">
        <v>9.5512856456436496E-7</v>
      </c>
      <c r="E184" s="1289">
        <v>3.6518662543150131</v>
      </c>
      <c r="F184" s="1351">
        <v>-0.25038833620646345</v>
      </c>
      <c r="G184" s="1375">
        <v>1.7644199286210128E-2</v>
      </c>
      <c r="H184" s="1288">
        <v>3.5739662400234411</v>
      </c>
      <c r="I184" s="1351">
        <v>-0.25890508420299674</v>
      </c>
      <c r="J184" s="1375">
        <v>1.2980547800746933E-5</v>
      </c>
      <c r="K184" s="1289">
        <v>2.8214458297885083</v>
      </c>
      <c r="L184" s="1351">
        <v>-0.15527577703127238</v>
      </c>
      <c r="M184" s="1375">
        <v>7.6222480778289118E-4</v>
      </c>
      <c r="N184" s="1288">
        <v>3.2474662797612881</v>
      </c>
      <c r="O184" s="1351">
        <v>-0.18155186578611635</v>
      </c>
      <c r="P184" s="1375">
        <v>9.0220902236871174E-3</v>
      </c>
      <c r="Q184" s="1376"/>
    </row>
    <row r="185" spans="1:17" ht="16.5" thickBot="1">
      <c r="A185" s="1310" t="s">
        <v>35</v>
      </c>
      <c r="B185" s="1306">
        <v>3.3989184234191359</v>
      </c>
      <c r="C185" s="1361">
        <v>-0.17082096536904193</v>
      </c>
      <c r="D185" s="1377">
        <v>2.312242371434375E-8</v>
      </c>
      <c r="E185" s="1293">
        <v>3.7991755714982371</v>
      </c>
      <c r="F185" s="1361">
        <v>-0.24463286085716152</v>
      </c>
      <c r="G185" s="1377">
        <v>2.9405688914845474E-4</v>
      </c>
      <c r="H185" s="1292">
        <v>3.4546493841249148</v>
      </c>
      <c r="I185" s="1361">
        <v>-0.15877661040474145</v>
      </c>
      <c r="J185" s="1377">
        <v>2.0380118486588421E-5</v>
      </c>
      <c r="K185" s="1293">
        <v>2.9903578938261917</v>
      </c>
      <c r="L185" s="1361">
        <v>-0.10378831627541854</v>
      </c>
      <c r="M185" s="1377">
        <v>1.0439721720942685E-2</v>
      </c>
      <c r="N185" s="1292">
        <v>3.3295241121091923</v>
      </c>
      <c r="O185" s="1361">
        <v>-0.16758420654873291</v>
      </c>
      <c r="P185" s="1377">
        <v>6.9459924335636518E-4</v>
      </c>
      <c r="Q185" s="1376"/>
    </row>
    <row r="186" spans="1:17" ht="16.5" thickBot="1">
      <c r="A186" s="1294" t="s">
        <v>36</v>
      </c>
      <c r="B186" s="1308">
        <v>2.7341680717759704</v>
      </c>
      <c r="C186" s="1369">
        <v>-0.18753984218616754</v>
      </c>
      <c r="D186" s="1378">
        <v>1.2192608002714778E-10</v>
      </c>
      <c r="E186" s="1300">
        <v>3.1194730055831155</v>
      </c>
      <c r="F186" s="1369">
        <v>-0.24071512312644289</v>
      </c>
      <c r="G186" s="1378">
        <v>1.8043000280841858E-5</v>
      </c>
      <c r="H186" s="1298">
        <v>2.8950702454917998</v>
      </c>
      <c r="I186" s="1369">
        <v>-0.18638469455957207</v>
      </c>
      <c r="J186" s="1378">
        <v>5.5133580612004838E-7</v>
      </c>
      <c r="K186" s="1300">
        <v>2.2559793805405994</v>
      </c>
      <c r="L186" s="1369">
        <v>-0.11232849289555329</v>
      </c>
      <c r="M186" s="1378">
        <v>3.0786503227470749E-6</v>
      </c>
      <c r="N186" s="1298">
        <v>2.6543061740997036</v>
      </c>
      <c r="O186" s="1369">
        <v>-0.19846156875236565</v>
      </c>
      <c r="P186" s="1378">
        <v>1.1135631624473262E-5</v>
      </c>
      <c r="Q186" s="1376"/>
    </row>
    <row r="187" spans="1:17">
      <c r="Q187" s="1376"/>
    </row>
    <row r="188" spans="1:17" ht="16.5" thickBot="1">
      <c r="A188" s="1492" t="s">
        <v>288</v>
      </c>
      <c r="B188" s="1492"/>
      <c r="C188" s="1492"/>
      <c r="D188" s="1492"/>
      <c r="E188" s="1492"/>
      <c r="F188" s="1492"/>
      <c r="G188" s="1492"/>
      <c r="H188" s="1492"/>
      <c r="I188" s="1492"/>
      <c r="J188" s="1492"/>
      <c r="K188" s="1492"/>
      <c r="L188" s="1492"/>
      <c r="M188" s="1492"/>
      <c r="N188" s="1492"/>
      <c r="O188" s="1492"/>
      <c r="P188" s="1492"/>
      <c r="Q188" s="1376"/>
    </row>
    <row r="189" spans="1:17" ht="15.75" thickBot="1">
      <c r="A189" s="1493" t="s">
        <v>0</v>
      </c>
      <c r="B189" s="1495" t="s">
        <v>1</v>
      </c>
      <c r="C189" s="1496"/>
      <c r="D189" s="1497"/>
      <c r="E189" s="1499" t="s">
        <v>2</v>
      </c>
      <c r="F189" s="1499"/>
      <c r="G189" s="1499"/>
      <c r="H189" s="1498" t="s">
        <v>3</v>
      </c>
      <c r="I189" s="1499"/>
      <c r="J189" s="1500"/>
      <c r="K189" s="1499" t="s">
        <v>4</v>
      </c>
      <c r="L189" s="1499"/>
      <c r="M189" s="1499"/>
      <c r="N189" s="1498" t="s">
        <v>5</v>
      </c>
      <c r="O189" s="1499"/>
      <c r="P189" s="1500"/>
      <c r="Q189" s="1376"/>
    </row>
    <row r="190" spans="1:17" ht="15" customHeight="1">
      <c r="A190" s="1494"/>
      <c r="B190" s="1505" t="s">
        <v>6</v>
      </c>
      <c r="C190" s="1502" t="s">
        <v>129</v>
      </c>
      <c r="D190" s="1503"/>
      <c r="E190" s="1505" t="s">
        <v>6</v>
      </c>
      <c r="F190" s="1502" t="s">
        <v>129</v>
      </c>
      <c r="G190" s="1504"/>
      <c r="H190" s="1505" t="s">
        <v>6</v>
      </c>
      <c r="I190" s="1502" t="s">
        <v>129</v>
      </c>
      <c r="J190" s="1503"/>
      <c r="K190" s="1505" t="s">
        <v>6</v>
      </c>
      <c r="L190" s="1502" t="s">
        <v>129</v>
      </c>
      <c r="M190" s="1504"/>
      <c r="N190" s="1505" t="s">
        <v>6</v>
      </c>
      <c r="O190" s="1502" t="s">
        <v>129</v>
      </c>
      <c r="P190" s="1503"/>
      <c r="Q190" s="1376"/>
    </row>
    <row r="191" spans="1:17" ht="15.75" customHeight="1" thickBot="1">
      <c r="A191" s="1510"/>
      <c r="B191" s="1506"/>
      <c r="C191" s="1275" t="s">
        <v>260</v>
      </c>
      <c r="D191" s="1276" t="s">
        <v>10</v>
      </c>
      <c r="E191" s="1506"/>
      <c r="F191" s="1275" t="s">
        <v>260</v>
      </c>
      <c r="G191" s="1337" t="s">
        <v>10</v>
      </c>
      <c r="H191" s="1506"/>
      <c r="I191" s="1275" t="s">
        <v>260</v>
      </c>
      <c r="J191" s="1276" t="s">
        <v>10</v>
      </c>
      <c r="K191" s="1506"/>
      <c r="L191" s="1275" t="s">
        <v>260</v>
      </c>
      <c r="M191" s="1337" t="s">
        <v>10</v>
      </c>
      <c r="N191" s="1506"/>
      <c r="O191" s="1275" t="s">
        <v>260</v>
      </c>
      <c r="P191" s="1276" t="s">
        <v>10</v>
      </c>
      <c r="Q191" s="1376"/>
    </row>
    <row r="192" spans="1:17" ht="15.75">
      <c r="A192" s="1338" t="s">
        <v>11</v>
      </c>
      <c r="B192" s="1379">
        <v>16.466666666666665</v>
      </c>
      <c r="C192" s="1343">
        <v>-0.53180657801908049</v>
      </c>
      <c r="D192" s="1380">
        <v>1.1212677203110185E-4</v>
      </c>
      <c r="E192" s="1381">
        <v>11.738888888888889</v>
      </c>
      <c r="F192" s="1343">
        <v>-0.41980950092530583</v>
      </c>
      <c r="G192" s="1344">
        <v>1.3105864112124922E-4</v>
      </c>
      <c r="H192" s="1382">
        <v>13.082758620689653</v>
      </c>
      <c r="I192" s="1343">
        <v>-0.35813508438139136</v>
      </c>
      <c r="J192" s="1380">
        <v>1.126268539339224E-2</v>
      </c>
      <c r="K192" s="1381">
        <v>11.088888888888887</v>
      </c>
      <c r="L192" s="1343">
        <v>-0.2804836915560236</v>
      </c>
      <c r="M192" s="1344">
        <v>8.6411207183958467E-3</v>
      </c>
      <c r="N192" s="1382">
        <v>10.3</v>
      </c>
      <c r="O192" s="1343">
        <v>-0.40893978460281477</v>
      </c>
      <c r="P192" s="1380">
        <v>2.0391566827543217E-3</v>
      </c>
    </row>
    <row r="193" spans="1:16" ht="15.75">
      <c r="A193" s="1304" t="s">
        <v>12</v>
      </c>
      <c r="B193" s="1305">
        <v>14.933333333333334</v>
      </c>
      <c r="C193" s="1351">
        <v>-0.31073503186884105</v>
      </c>
      <c r="D193" s="1375">
        <v>3.7818830252122791E-3</v>
      </c>
      <c r="E193" s="1289">
        <v>11.230555555555556</v>
      </c>
      <c r="F193" s="1351">
        <v>-0.38814238825336189</v>
      </c>
      <c r="G193" s="1352">
        <v>4.1813874897414169E-4</v>
      </c>
      <c r="H193" s="1288">
        <v>12.200000000000003</v>
      </c>
      <c r="I193" s="1351">
        <v>-0.1825497067621025</v>
      </c>
      <c r="J193" s="1375">
        <v>0.1036270788936577</v>
      </c>
      <c r="K193" s="1289">
        <v>11.366666666666667</v>
      </c>
      <c r="L193" s="1351">
        <v>-0.16272481171721359</v>
      </c>
      <c r="M193" s="1352">
        <v>9.716651461967836E-2</v>
      </c>
      <c r="N193" s="1288">
        <v>9.7888888888888896</v>
      </c>
      <c r="O193" s="1351">
        <v>-0.31380984845616455</v>
      </c>
      <c r="P193" s="1375">
        <v>9.3490459161292318E-3</v>
      </c>
    </row>
    <row r="194" spans="1:16" ht="15.75">
      <c r="A194" s="1304" t="s">
        <v>13</v>
      </c>
      <c r="B194" s="1305">
        <v>12.233333333333331</v>
      </c>
      <c r="C194" s="1351">
        <v>-0.63390911635051639</v>
      </c>
      <c r="D194" s="1375">
        <v>7.0013920454210229E-5</v>
      </c>
      <c r="E194" s="1289">
        <v>13.503448275862068</v>
      </c>
      <c r="F194" s="1351">
        <v>-0.62443802077272303</v>
      </c>
      <c r="G194" s="1352">
        <v>4.2296573947483193E-4</v>
      </c>
      <c r="H194" s="1288">
        <v>12.711111111111109</v>
      </c>
      <c r="I194" s="1351">
        <v>-0.44993680752205234</v>
      </c>
      <c r="J194" s="1375">
        <v>5.7002089036465719E-4</v>
      </c>
      <c r="K194" s="1289">
        <v>10.755555555555553</v>
      </c>
      <c r="L194" s="1351">
        <v>-0.23558473971411548</v>
      </c>
      <c r="M194" s="1352">
        <v>1.2004059629003154E-2</v>
      </c>
      <c r="N194" s="1288">
        <v>11.9</v>
      </c>
      <c r="O194" s="1351">
        <v>-0.4630660909552603</v>
      </c>
      <c r="P194" s="1375">
        <v>5.2702818902426425E-4</v>
      </c>
    </row>
    <row r="195" spans="1:16" ht="15.75">
      <c r="A195" s="1304" t="s">
        <v>14</v>
      </c>
      <c r="B195" s="1305">
        <v>16.833333333333332</v>
      </c>
      <c r="C195" s="1351">
        <v>-0.36095220929727101</v>
      </c>
      <c r="D195" s="1375">
        <v>4.3120283079319546E-2</v>
      </c>
      <c r="E195" s="1289">
        <v>11.963888888888887</v>
      </c>
      <c r="F195" s="1351">
        <v>-0.36417363155863269</v>
      </c>
      <c r="G195" s="1352">
        <v>6.8263745642702059E-2</v>
      </c>
      <c r="H195" s="1288">
        <v>13.441379310344827</v>
      </c>
      <c r="I195" s="1351">
        <v>-0.16821398527193779</v>
      </c>
      <c r="J195" s="1375">
        <v>0.22488289380747739</v>
      </c>
      <c r="K195" s="1289">
        <v>11.266666666666664</v>
      </c>
      <c r="L195" s="1351">
        <v>-0.18111561631498377</v>
      </c>
      <c r="M195" s="1352">
        <v>4.5789185280893929E-2</v>
      </c>
      <c r="N195" s="1288">
        <v>10.366666666666667</v>
      </c>
      <c r="O195" s="1351">
        <v>-0.35400704087616364</v>
      </c>
      <c r="P195" s="1375">
        <v>9.241125395532462E-3</v>
      </c>
    </row>
    <row r="196" spans="1:16" ht="15.75">
      <c r="A196" s="1304" t="s">
        <v>15</v>
      </c>
      <c r="B196" s="1305">
        <v>10.983333333333333</v>
      </c>
      <c r="C196" s="1351">
        <v>-0.82878536521173296</v>
      </c>
      <c r="D196" s="1375">
        <v>3.7292149734050561E-7</v>
      </c>
      <c r="E196" s="1289">
        <v>11.64137931034483</v>
      </c>
      <c r="F196" s="1351">
        <v>-0.82586398681181905</v>
      </c>
      <c r="G196" s="1352">
        <v>4.9833043805944354E-7</v>
      </c>
      <c r="H196" s="1288">
        <v>11.533333333333335</v>
      </c>
      <c r="I196" s="1351">
        <v>-0.58546533184753069</v>
      </c>
      <c r="J196" s="1375">
        <v>1.6013225099680397E-4</v>
      </c>
      <c r="K196" s="1289">
        <v>9.7777777777777768</v>
      </c>
      <c r="L196" s="1351">
        <v>-0.38678220722968476</v>
      </c>
      <c r="M196" s="1352">
        <v>1.3593549603942304E-7</v>
      </c>
      <c r="N196" s="1288">
        <v>10.877777777777778</v>
      </c>
      <c r="O196" s="1351">
        <v>-0.68652337722597423</v>
      </c>
      <c r="P196" s="1375">
        <v>4.9088330508358988E-8</v>
      </c>
    </row>
    <row r="197" spans="1:16" ht="15.75">
      <c r="A197" s="1304" t="s">
        <v>16</v>
      </c>
      <c r="B197" s="1305">
        <v>12.808333333333334</v>
      </c>
      <c r="C197" s="1351">
        <v>-0.39239223048137617</v>
      </c>
      <c r="D197" s="1375">
        <v>5.5099124323043677E-5</v>
      </c>
      <c r="E197" s="1289">
        <v>13.082758620689654</v>
      </c>
      <c r="F197" s="1351">
        <v>-0.43166234044125351</v>
      </c>
      <c r="G197" s="1352">
        <v>1.3574395278661796E-5</v>
      </c>
      <c r="H197" s="1288">
        <v>13.633333333333335</v>
      </c>
      <c r="I197" s="1351">
        <v>-0.33127093292097098</v>
      </c>
      <c r="J197" s="1375">
        <v>8.862353174880702E-4</v>
      </c>
      <c r="K197" s="1289">
        <v>11.811111111111112</v>
      </c>
      <c r="L197" s="1351">
        <v>-0.16216066437805771</v>
      </c>
      <c r="M197" s="1352">
        <v>9.2241642617072912E-3</v>
      </c>
      <c r="N197" s="1288">
        <v>12.6</v>
      </c>
      <c r="O197" s="1351">
        <v>-0.35617815095042143</v>
      </c>
      <c r="P197" s="1375">
        <v>6.5551471566910395E-5</v>
      </c>
    </row>
    <row r="198" spans="1:16" ht="15.75">
      <c r="A198" s="1304" t="s">
        <v>17</v>
      </c>
      <c r="B198" s="1305">
        <v>15.016666666666669</v>
      </c>
      <c r="C198" s="1351">
        <v>-0.64708050348543944</v>
      </c>
      <c r="D198" s="1375">
        <v>7.2717597419648408E-5</v>
      </c>
      <c r="E198" s="1289">
        <v>17.006896551724136</v>
      </c>
      <c r="F198" s="1351">
        <v>-0.77650883107016444</v>
      </c>
      <c r="G198" s="1352">
        <v>2.5150082203832562E-5</v>
      </c>
      <c r="H198" s="1288">
        <v>15.34444444444445</v>
      </c>
      <c r="I198" s="1351">
        <v>-0.38782374681383058</v>
      </c>
      <c r="J198" s="1375">
        <v>2.5819731236796178E-3</v>
      </c>
      <c r="K198" s="1289">
        <v>12.744444444444445</v>
      </c>
      <c r="L198" s="1351">
        <v>-0.24971497601765258</v>
      </c>
      <c r="M198" s="1352">
        <v>1.1616510031319382E-3</v>
      </c>
      <c r="N198" s="1288">
        <v>14.366666666666667</v>
      </c>
      <c r="O198" s="1351">
        <v>-0.4364758931648951</v>
      </c>
      <c r="P198" s="1375">
        <v>1.634275711948322E-3</v>
      </c>
    </row>
    <row r="199" spans="1:16" ht="15" customHeight="1">
      <c r="A199" s="1304" t="s">
        <v>18</v>
      </c>
      <c r="B199" s="1305">
        <v>18.766666666666666</v>
      </c>
      <c r="C199" s="1351">
        <v>-0.50945335910737832</v>
      </c>
      <c r="D199" s="1375">
        <v>1.4945770472066049E-3</v>
      </c>
      <c r="E199" s="1289">
        <v>13.783333333333331</v>
      </c>
      <c r="F199" s="1351">
        <v>-0.49538195931549678</v>
      </c>
      <c r="G199" s="1352">
        <v>4.3825296778059733E-3</v>
      </c>
      <c r="H199" s="1288">
        <v>15.4</v>
      </c>
      <c r="I199" s="1351">
        <v>-0.32983362636994373</v>
      </c>
      <c r="J199" s="1375">
        <v>2.5492525686274334E-2</v>
      </c>
      <c r="K199" s="1289">
        <v>13.222222222222221</v>
      </c>
      <c r="L199" s="1351">
        <v>-0.18153264678697251</v>
      </c>
      <c r="M199" s="1352">
        <v>2.0585296936971281E-2</v>
      </c>
      <c r="N199" s="1288">
        <v>11.966666666666667</v>
      </c>
      <c r="O199" s="1351">
        <v>-0.39167964404711897</v>
      </c>
      <c r="P199" s="1375">
        <v>3.752461976070042E-3</v>
      </c>
    </row>
    <row r="200" spans="1:16" ht="15.75" customHeight="1">
      <c r="A200" s="1304" t="s">
        <v>19</v>
      </c>
      <c r="B200" s="1305">
        <v>12.125</v>
      </c>
      <c r="C200" s="1351">
        <v>-0.32132863106094445</v>
      </c>
      <c r="D200" s="1375">
        <v>2.8232032566728252E-3</v>
      </c>
      <c r="E200" s="1289">
        <v>13.034482758620687</v>
      </c>
      <c r="F200" s="1351">
        <v>-0.38964761847699259</v>
      </c>
      <c r="G200" s="1352">
        <v>4.5040244613897144E-4</v>
      </c>
      <c r="H200" s="1288">
        <v>12.655555555555553</v>
      </c>
      <c r="I200" s="1351">
        <v>-0.20748406233820252</v>
      </c>
      <c r="J200" s="1375">
        <v>5.6134385708568858E-2</v>
      </c>
      <c r="K200" s="1289">
        <v>10.944444444444439</v>
      </c>
      <c r="L200" s="1351">
        <v>-3.9049840324495592E-2</v>
      </c>
      <c r="M200" s="1352">
        <v>0.63778185417837063</v>
      </c>
      <c r="N200" s="1288">
        <v>11.677777777777775</v>
      </c>
      <c r="O200" s="1351">
        <v>-0.29620103579698825</v>
      </c>
      <c r="P200" s="1375">
        <v>1.9799756888964785E-2</v>
      </c>
    </row>
    <row r="201" spans="1:16" ht="15.75">
      <c r="A201" s="1304" t="s">
        <v>20</v>
      </c>
      <c r="B201" s="1305">
        <v>16.899999999999999</v>
      </c>
      <c r="C201" s="1351">
        <v>-0.33496096945613646</v>
      </c>
      <c r="D201" s="1375">
        <v>6.6242558067383932E-4</v>
      </c>
      <c r="E201" s="1289">
        <v>12.725</v>
      </c>
      <c r="F201" s="1351">
        <v>-0.50094394246102869</v>
      </c>
      <c r="G201" s="1352">
        <v>1.9028330460536444E-4</v>
      </c>
      <c r="H201" s="1288">
        <v>13.737931034482759</v>
      </c>
      <c r="I201" s="1351">
        <v>-0.26539085642696364</v>
      </c>
      <c r="J201" s="1375">
        <v>4.2843944761029396E-3</v>
      </c>
      <c r="K201" s="1289">
        <v>12.433333333333335</v>
      </c>
      <c r="L201" s="1351">
        <v>-0.13022561906674293</v>
      </c>
      <c r="M201" s="1352">
        <v>0.11244832689867013</v>
      </c>
      <c r="N201" s="1288">
        <v>11.644444444444442</v>
      </c>
      <c r="O201" s="1351">
        <v>-0.3597251692090242</v>
      </c>
      <c r="P201" s="1375">
        <v>9.2300705662625761E-4</v>
      </c>
    </row>
    <row r="202" spans="1:16" ht="15.75">
      <c r="A202" s="1304" t="s">
        <v>21</v>
      </c>
      <c r="B202" s="1305">
        <v>18.399999999999999</v>
      </c>
      <c r="C202" s="1351">
        <v>-0.39727867967131303</v>
      </c>
      <c r="D202" s="1375">
        <v>4.0965541640305431E-3</v>
      </c>
      <c r="E202" s="1289">
        <v>13.661111111111108</v>
      </c>
      <c r="F202" s="1351">
        <v>-0.42633753666719842</v>
      </c>
      <c r="G202" s="1352">
        <v>6.3048829527802379E-3</v>
      </c>
      <c r="H202" s="1288">
        <v>15.144827586206898</v>
      </c>
      <c r="I202" s="1351">
        <v>-0.26893920365425711</v>
      </c>
      <c r="J202" s="1375">
        <v>3.2778547144166621E-2</v>
      </c>
      <c r="K202" s="1289">
        <v>12.833333333333332</v>
      </c>
      <c r="L202" s="1351">
        <v>-0.13948233999482984</v>
      </c>
      <c r="M202" s="1352">
        <v>0.12398925581296738</v>
      </c>
      <c r="N202" s="1288">
        <v>11.722222222222221</v>
      </c>
      <c r="O202" s="1351">
        <v>-0.17025069671094278</v>
      </c>
      <c r="P202" s="1375">
        <v>9.6985743300636335E-2</v>
      </c>
    </row>
    <row r="203" spans="1:16" ht="15.75">
      <c r="A203" s="1304" t="s">
        <v>22</v>
      </c>
      <c r="B203" s="1305">
        <v>18.766666666666666</v>
      </c>
      <c r="C203" s="1351">
        <v>-0.46695337265903414</v>
      </c>
      <c r="D203" s="1375">
        <v>4.7388220448313474E-5</v>
      </c>
      <c r="E203" s="1289">
        <v>12.927777777777777</v>
      </c>
      <c r="F203" s="1351">
        <v>-0.51417075643154986</v>
      </c>
      <c r="G203" s="1352">
        <v>7.8557265811984189E-6</v>
      </c>
      <c r="H203" s="1288">
        <v>14.682758620689652</v>
      </c>
      <c r="I203" s="1351">
        <v>-0.44491430143217819</v>
      </c>
      <c r="J203" s="1375">
        <v>2.1569409287732554E-4</v>
      </c>
      <c r="K203" s="1289">
        <v>12.255555555555553</v>
      </c>
      <c r="L203" s="1351">
        <v>-0.28268147403811633</v>
      </c>
      <c r="M203" s="1352">
        <v>3.7559001746500613E-5</v>
      </c>
      <c r="N203" s="1288">
        <v>11.233333333333331</v>
      </c>
      <c r="O203" s="1351">
        <v>-0.50821851040977439</v>
      </c>
      <c r="P203" s="1375">
        <v>3.9514395972935859E-5</v>
      </c>
    </row>
    <row r="204" spans="1:16" ht="15.75">
      <c r="A204" s="1304" t="s">
        <v>23</v>
      </c>
      <c r="B204" s="1305">
        <v>13.749999999999998</v>
      </c>
      <c r="C204" s="1351">
        <v>-0.57644715954549774</v>
      </c>
      <c r="D204" s="1375">
        <v>7.5792480942252436E-5</v>
      </c>
      <c r="E204" s="1289">
        <v>14.910344827586206</v>
      </c>
      <c r="F204" s="1351">
        <v>-0.75475453347861365</v>
      </c>
      <c r="G204" s="1352">
        <v>6.0041847183591092E-5</v>
      </c>
      <c r="H204" s="1288">
        <v>14.655555555555559</v>
      </c>
      <c r="I204" s="1351">
        <v>-0.39873746615968042</v>
      </c>
      <c r="J204" s="1375">
        <v>1.8239717573723495E-3</v>
      </c>
      <c r="K204" s="1289">
        <v>12.055555555555554</v>
      </c>
      <c r="L204" s="1351">
        <v>-0.16846898784312409</v>
      </c>
      <c r="M204" s="1352">
        <v>7.3679733948261508E-2</v>
      </c>
      <c r="N204" s="1288">
        <v>13.344444444444443</v>
      </c>
      <c r="O204" s="1351">
        <v>-0.52267892241666569</v>
      </c>
      <c r="P204" s="1375">
        <v>3.4513109295208652E-5</v>
      </c>
    </row>
    <row r="205" spans="1:16" ht="15.75">
      <c r="A205" s="1304" t="s">
        <v>24</v>
      </c>
      <c r="B205" s="1305">
        <v>12.461111111111112</v>
      </c>
      <c r="C205" s="1351">
        <v>-0.5792086123140131</v>
      </c>
      <c r="D205" s="1375">
        <v>1.9149987095030313E-5</v>
      </c>
      <c r="E205" s="1289">
        <v>13.96551724137931</v>
      </c>
      <c r="F205" s="1351">
        <v>-0.42595329682201649</v>
      </c>
      <c r="G205" s="1352">
        <v>9.9214426236581888E-4</v>
      </c>
      <c r="H205" s="1288">
        <v>13.022222222222219</v>
      </c>
      <c r="I205" s="1351">
        <v>-0.46081320941892201</v>
      </c>
      <c r="J205" s="1375">
        <v>1.1829566092559118E-3</v>
      </c>
      <c r="K205" s="1289">
        <v>10.744444444444444</v>
      </c>
      <c r="L205" s="1351">
        <v>-0.13580194640757767</v>
      </c>
      <c r="M205" s="1352">
        <v>4.769067751685583E-2</v>
      </c>
      <c r="N205" s="1288">
        <v>12.111111111111112</v>
      </c>
      <c r="O205" s="1351">
        <v>-0.37794219782063648</v>
      </c>
      <c r="P205" s="1375">
        <v>4.7745062717722293E-3</v>
      </c>
    </row>
    <row r="206" spans="1:16" ht="15.75">
      <c r="A206" s="1304" t="s">
        <v>25</v>
      </c>
      <c r="B206" s="1305">
        <v>32.200000000000003</v>
      </c>
      <c r="C206" s="1351">
        <v>-0.41687878916807247</v>
      </c>
      <c r="D206" s="1375">
        <v>0.15806827790910305</v>
      </c>
      <c r="E206" s="1289">
        <v>21.511111111111109</v>
      </c>
      <c r="F206" s="1351">
        <v>-0.5810642679886745</v>
      </c>
      <c r="G206" s="1352">
        <v>9.3484676631663502E-2</v>
      </c>
      <c r="H206" s="1288">
        <v>25.772413793103446</v>
      </c>
      <c r="I206" s="1351">
        <v>-0.20689607329441695</v>
      </c>
      <c r="J206" s="1375">
        <v>0.27419420518887083</v>
      </c>
      <c r="K206" s="1289">
        <v>16.555555555555557</v>
      </c>
      <c r="L206" s="1351">
        <v>-0.25112251366410343</v>
      </c>
      <c r="M206" s="1352">
        <v>2.6095745503870515E-2</v>
      </c>
      <c r="N206" s="1288">
        <v>16.655555555555555</v>
      </c>
      <c r="O206" s="1351">
        <v>-0.33001351561273495</v>
      </c>
      <c r="P206" s="1375">
        <v>9.7573578644975914E-2</v>
      </c>
    </row>
    <row r="207" spans="1:16" ht="15.75">
      <c r="A207" s="1304" t="s">
        <v>26</v>
      </c>
      <c r="B207" s="1305">
        <v>11.177777777777777</v>
      </c>
      <c r="C207" s="1351">
        <v>-0.40943508071041018</v>
      </c>
      <c r="D207" s="1375">
        <v>3.8409280731319985E-4</v>
      </c>
      <c r="E207" s="1289">
        <v>11.931034482758621</v>
      </c>
      <c r="F207" s="1351">
        <v>-0.40003451133390566</v>
      </c>
      <c r="G207" s="1352">
        <v>7.9698663903532391E-5</v>
      </c>
      <c r="H207" s="1288">
        <v>11.744444444444444</v>
      </c>
      <c r="I207" s="1351">
        <v>-0.36789862092764936</v>
      </c>
      <c r="J207" s="1375">
        <v>2.3609684881011205E-3</v>
      </c>
      <c r="K207" s="1289">
        <v>10.144444444444444</v>
      </c>
      <c r="L207" s="1351">
        <v>-0.18164970666638558</v>
      </c>
      <c r="M207" s="1352">
        <v>4.0612476777360049E-3</v>
      </c>
      <c r="N207" s="1288">
        <v>10.955555555555556</v>
      </c>
      <c r="O207" s="1351">
        <v>-0.42143429548607014</v>
      </c>
      <c r="P207" s="1375">
        <v>1.1685454860487943E-3</v>
      </c>
    </row>
    <row r="208" spans="1:16" ht="15.75">
      <c r="A208" s="1304" t="s">
        <v>27</v>
      </c>
      <c r="B208" s="1305">
        <v>14.905555555555557</v>
      </c>
      <c r="C208" s="1351">
        <v>-0.45742490364234234</v>
      </c>
      <c r="D208" s="1375">
        <v>2.6650957664747731E-3</v>
      </c>
      <c r="E208" s="1289">
        <v>16.165517241379316</v>
      </c>
      <c r="F208" s="1351">
        <v>-0.66669447752298905</v>
      </c>
      <c r="G208" s="1352">
        <v>2.9411338360964165E-4</v>
      </c>
      <c r="H208" s="1288">
        <v>16.200000000000003</v>
      </c>
      <c r="I208" s="1351">
        <v>-0.45291811690207651</v>
      </c>
      <c r="J208" s="1375">
        <v>9.8096687391980414E-4</v>
      </c>
      <c r="K208" s="1289">
        <v>13.222222222222223</v>
      </c>
      <c r="L208" s="1351">
        <v>-0.23909527777327622</v>
      </c>
      <c r="M208" s="1352">
        <v>2.9058681038248812E-3</v>
      </c>
      <c r="N208" s="1288">
        <v>14.166666666666663</v>
      </c>
      <c r="O208" s="1351">
        <v>-0.57873317358878062</v>
      </c>
      <c r="P208" s="1375">
        <v>1.928360324748635E-4</v>
      </c>
    </row>
    <row r="209" spans="1:16" ht="15.75">
      <c r="A209" s="1304" t="s">
        <v>28</v>
      </c>
      <c r="B209" s="1305">
        <v>14.349999999999998</v>
      </c>
      <c r="C209" s="1351">
        <v>-0.68636126981266077</v>
      </c>
      <c r="D209" s="1375">
        <v>2.4555835724057392E-4</v>
      </c>
      <c r="E209" s="1289">
        <v>15.427586206896553</v>
      </c>
      <c r="F209" s="1351">
        <v>-0.87757965754489264</v>
      </c>
      <c r="G209" s="1352">
        <v>7.7084208161933988E-5</v>
      </c>
      <c r="H209" s="1288">
        <v>14.888888888888888</v>
      </c>
      <c r="I209" s="1351">
        <v>-0.56412057090028978</v>
      </c>
      <c r="J209" s="1375">
        <v>3.0671512587937495E-6</v>
      </c>
      <c r="K209" s="1289">
        <v>12.955555555555556</v>
      </c>
      <c r="L209" s="1351">
        <v>-0.30210018869321792</v>
      </c>
      <c r="M209" s="1352">
        <v>9.4352789325164983E-4</v>
      </c>
      <c r="N209" s="1288">
        <v>14.18888888888889</v>
      </c>
      <c r="O209" s="1351">
        <v>-0.66009191529048317</v>
      </c>
      <c r="P209" s="1375">
        <v>4.5673594915452742E-7</v>
      </c>
    </row>
    <row r="210" spans="1:16" ht="15.75">
      <c r="A210" s="1304" t="s">
        <v>29</v>
      </c>
      <c r="B210" s="1305">
        <v>20.922222222222224</v>
      </c>
      <c r="C210" s="1351">
        <v>-0.10198999130528513</v>
      </c>
      <c r="D210" s="1375">
        <v>0.11791442005855268</v>
      </c>
      <c r="E210" s="1289">
        <v>23.848275862068974</v>
      </c>
      <c r="F210" s="1351">
        <v>-0.20199594931554449</v>
      </c>
      <c r="G210" s="1352">
        <v>3.9635296363740795E-2</v>
      </c>
      <c r="H210" s="1288">
        <v>21.577777777777779</v>
      </c>
      <c r="I210" s="1351">
        <v>-0.18384299294358725</v>
      </c>
      <c r="J210" s="1375">
        <v>1.3723033444963759E-2</v>
      </c>
      <c r="K210" s="1289">
        <v>17.222222222222225</v>
      </c>
      <c r="L210" s="1351">
        <v>-0.10046015551559075</v>
      </c>
      <c r="M210" s="1352">
        <v>0.11366470250439875</v>
      </c>
      <c r="N210" s="1288">
        <v>21.288888888888895</v>
      </c>
      <c r="O210" s="1351">
        <v>-7.7352906388649417E-2</v>
      </c>
      <c r="P210" s="1375">
        <v>0.37947112167663721</v>
      </c>
    </row>
    <row r="211" spans="1:16" ht="15.75">
      <c r="A211" s="1304" t="s">
        <v>30</v>
      </c>
      <c r="B211" s="1305">
        <v>15.333333333333334</v>
      </c>
      <c r="C211" s="1351">
        <v>-0.42346306355358332</v>
      </c>
      <c r="D211" s="1375">
        <v>7.0440948539465502E-5</v>
      </c>
      <c r="E211" s="1289">
        <v>11.130555555555556</v>
      </c>
      <c r="F211" s="1351">
        <v>-0.42475133968639384</v>
      </c>
      <c r="G211" s="1352">
        <v>5.2157178972592536E-4</v>
      </c>
      <c r="H211" s="1288">
        <v>12.517241379310347</v>
      </c>
      <c r="I211" s="1351">
        <v>-0.42798051199699272</v>
      </c>
      <c r="J211" s="1375">
        <v>8.375031166823922E-5</v>
      </c>
      <c r="K211" s="1289">
        <v>10.644444444444442</v>
      </c>
      <c r="L211" s="1351">
        <v>-0.35108543542852355</v>
      </c>
      <c r="M211" s="1352">
        <v>6.6673275227904115E-6</v>
      </c>
      <c r="N211" s="1288">
        <v>9.7555555555555546</v>
      </c>
      <c r="O211" s="1351">
        <v>-0.31866311034451911</v>
      </c>
      <c r="P211" s="1375">
        <v>2.6704534986440995E-4</v>
      </c>
    </row>
    <row r="212" spans="1:16" ht="15.75">
      <c r="A212" s="1304" t="s">
        <v>31</v>
      </c>
      <c r="B212" s="1305">
        <v>13.969444444444443</v>
      </c>
      <c r="C212" s="1351">
        <v>-0.16763765904591696</v>
      </c>
      <c r="D212" s="1375">
        <v>5.1046781883232618E-2</v>
      </c>
      <c r="E212" s="1289">
        <v>14.96551724137931</v>
      </c>
      <c r="F212" s="1351">
        <v>-0.21032281157025845</v>
      </c>
      <c r="G212" s="1352">
        <v>1.8362288903651245E-2</v>
      </c>
      <c r="H212" s="1288">
        <v>14.155555555555557</v>
      </c>
      <c r="I212" s="1351">
        <v>-0.17678682841815216</v>
      </c>
      <c r="J212" s="1375">
        <v>7.2333866525295956E-2</v>
      </c>
      <c r="K212" s="1289">
        <v>12.9</v>
      </c>
      <c r="L212" s="1351">
        <v>-0.10174065459901788</v>
      </c>
      <c r="M212" s="1352">
        <v>0.10699549144089116</v>
      </c>
      <c r="N212" s="1288">
        <v>13.922222222222221</v>
      </c>
      <c r="O212" s="1351">
        <v>-0.2667891444489654</v>
      </c>
      <c r="P212" s="1375">
        <v>1.1637079402312275E-2</v>
      </c>
    </row>
    <row r="213" spans="1:16" ht="15.75">
      <c r="A213" s="1304" t="s">
        <v>32</v>
      </c>
      <c r="B213" s="1305">
        <v>16.291666666666664</v>
      </c>
      <c r="C213" s="1351">
        <v>-0.4784970747187407</v>
      </c>
      <c r="D213" s="1375">
        <v>9.9401308281558054E-4</v>
      </c>
      <c r="E213" s="1289">
        <v>17.662068965517243</v>
      </c>
      <c r="F213" s="1351">
        <v>-0.5559550433804441</v>
      </c>
      <c r="G213" s="1352">
        <v>1.245056935605346E-3</v>
      </c>
      <c r="H213" s="1288">
        <v>17.266666666666669</v>
      </c>
      <c r="I213" s="1351">
        <v>-0.28660347988495766</v>
      </c>
      <c r="J213" s="1375">
        <v>6.9369863102685678E-3</v>
      </c>
      <c r="K213" s="1289">
        <v>14.444444444444446</v>
      </c>
      <c r="L213" s="1351">
        <v>-0.20214541161010791</v>
      </c>
      <c r="M213" s="1352">
        <v>4.4193094712454443E-3</v>
      </c>
      <c r="N213" s="1288">
        <v>16.011111111111113</v>
      </c>
      <c r="O213" s="1351">
        <v>-0.41443002826876824</v>
      </c>
      <c r="P213" s="1375">
        <v>6.1299379024570605E-4</v>
      </c>
    </row>
    <row r="214" spans="1:16" ht="15.75">
      <c r="A214" s="1304" t="s">
        <v>33</v>
      </c>
      <c r="B214" s="1305">
        <v>12.416666666666666</v>
      </c>
      <c r="C214" s="1351">
        <v>9.3992501040004589E-2</v>
      </c>
      <c r="D214" s="1375">
        <v>0.26328175373175144</v>
      </c>
      <c r="E214" s="1289">
        <v>13.344827586206895</v>
      </c>
      <c r="F214" s="1351">
        <v>9.6895134870528029E-3</v>
      </c>
      <c r="G214" s="1352">
        <v>0.91016628020215562</v>
      </c>
      <c r="H214" s="1288">
        <v>13.099999999999998</v>
      </c>
      <c r="I214" s="1351">
        <v>9.2120516224141163E-2</v>
      </c>
      <c r="J214" s="1375">
        <v>0.38573050559637279</v>
      </c>
      <c r="K214" s="1289">
        <v>10.977777777777773</v>
      </c>
      <c r="L214" s="1351">
        <v>9.5316420873862578E-2</v>
      </c>
      <c r="M214" s="1352">
        <v>0.21782107765434466</v>
      </c>
      <c r="N214" s="1288">
        <v>12.266666666666664</v>
      </c>
      <c r="O214" s="1351">
        <v>-7.3408721195095797E-2</v>
      </c>
      <c r="P214" s="1375">
        <v>0.47141134903099646</v>
      </c>
    </row>
    <row r="215" spans="1:16" ht="15.75">
      <c r="A215" s="1304" t="s">
        <v>34</v>
      </c>
      <c r="B215" s="1305">
        <v>26.366666666666667</v>
      </c>
      <c r="C215" s="1351">
        <v>-4.2160863919345939E-2</v>
      </c>
      <c r="D215" s="1375">
        <v>0.70732322612675058</v>
      </c>
      <c r="E215" s="1289">
        <v>18.011111111111116</v>
      </c>
      <c r="F215" s="1351">
        <v>-0.14818647595198983</v>
      </c>
      <c r="G215" s="1352">
        <v>0.20874157036217711</v>
      </c>
      <c r="H215" s="1288">
        <v>20.337931034482757</v>
      </c>
      <c r="I215" s="1351">
        <v>-5.0883166348353083E-2</v>
      </c>
      <c r="J215" s="1375">
        <v>0.67298757693936717</v>
      </c>
      <c r="K215" s="1289">
        <v>16.7</v>
      </c>
      <c r="L215" s="1351">
        <v>-8.0979161664793936E-2</v>
      </c>
      <c r="M215" s="1352">
        <v>0.31377920681081084</v>
      </c>
      <c r="N215" s="1288">
        <v>15.766666666666664</v>
      </c>
      <c r="O215" s="1351">
        <v>-0.35416040389849857</v>
      </c>
      <c r="P215" s="1375">
        <v>1.4450302556114254E-2</v>
      </c>
    </row>
    <row r="216" spans="1:16" ht="16.5" thickBot="1">
      <c r="A216" s="1310" t="s">
        <v>35</v>
      </c>
      <c r="B216" s="1306">
        <v>19.438888888888883</v>
      </c>
      <c r="C216" s="1361">
        <v>-0.17341695043269945</v>
      </c>
      <c r="D216" s="1377">
        <v>4.3553715114060566E-2</v>
      </c>
      <c r="E216" s="1293">
        <v>22.262068965517241</v>
      </c>
      <c r="F216" s="1361">
        <v>-0.26793734807163944</v>
      </c>
      <c r="G216" s="1362">
        <v>1.3756405031414447E-2</v>
      </c>
      <c r="H216" s="1292">
        <v>19.266666666666669</v>
      </c>
      <c r="I216" s="1361">
        <v>-8.2083521397149695E-2</v>
      </c>
      <c r="J216" s="1377">
        <v>0.36810250727358984</v>
      </c>
      <c r="K216" s="1293">
        <v>15.633333333333331</v>
      </c>
      <c r="L216" s="1361">
        <v>-0.15210736794066945</v>
      </c>
      <c r="M216" s="1362">
        <v>1.3837178555741477E-2</v>
      </c>
      <c r="N216" s="1292">
        <v>19.777777777777771</v>
      </c>
      <c r="O216" s="1361">
        <v>-0.31173073859106221</v>
      </c>
      <c r="P216" s="1377">
        <v>3.9555365346054475E-3</v>
      </c>
    </row>
    <row r="217" spans="1:16" ht="16.5" thickBot="1">
      <c r="A217" s="1294" t="s">
        <v>36</v>
      </c>
      <c r="B217" s="1308">
        <v>26.016666666666666</v>
      </c>
      <c r="C217" s="1369">
        <v>-0.31600749739509615</v>
      </c>
      <c r="D217" s="1378">
        <v>6.68639361397486E-4</v>
      </c>
      <c r="E217" s="1300">
        <v>30.2</v>
      </c>
      <c r="F217" s="1369">
        <v>-0.44743799357965658</v>
      </c>
      <c r="G217" s="1370">
        <v>2.9628410288875867E-5</v>
      </c>
      <c r="H217" s="1298">
        <v>25.766666666666669</v>
      </c>
      <c r="I217" s="1369">
        <v>-0.26789096911158683</v>
      </c>
      <c r="J217" s="1378">
        <v>3.3873509067627512E-3</v>
      </c>
      <c r="K217" s="1300">
        <v>20.644444444444449</v>
      </c>
      <c r="L217" s="1369">
        <v>-0.16995004459778956</v>
      </c>
      <c r="M217" s="1370">
        <v>2.7837974837249678E-3</v>
      </c>
      <c r="N217" s="1298">
        <v>27.188888888888894</v>
      </c>
      <c r="O217" s="1369">
        <v>-0.33524376968459829</v>
      </c>
      <c r="P217" s="1378">
        <v>5.6583802650595166E-4</v>
      </c>
    </row>
    <row r="220" spans="1:16" ht="16.5" thickBot="1">
      <c r="A220" s="1492" t="s">
        <v>289</v>
      </c>
      <c r="B220" s="1492"/>
      <c r="C220" s="1492"/>
      <c r="D220" s="1492"/>
      <c r="E220" s="1492"/>
      <c r="F220" s="1492"/>
      <c r="G220" s="1492"/>
      <c r="H220" s="1492"/>
      <c r="I220" s="1492"/>
      <c r="J220" s="1492"/>
      <c r="K220" s="1492"/>
      <c r="L220" s="1492"/>
      <c r="M220" s="1492"/>
      <c r="N220" s="1492"/>
      <c r="O220" s="1492"/>
      <c r="P220" s="1492"/>
    </row>
    <row r="221" spans="1:16" ht="15.75" thickBot="1">
      <c r="A221" s="1493" t="s">
        <v>0</v>
      </c>
      <c r="B221" s="1495" t="s">
        <v>147</v>
      </c>
      <c r="C221" s="1496"/>
      <c r="D221" s="1497"/>
      <c r="E221" s="1498" t="s">
        <v>4</v>
      </c>
      <c r="F221" s="1499"/>
      <c r="G221" s="1500"/>
    </row>
    <row r="222" spans="1:16">
      <c r="A222" s="1494"/>
      <c r="B222" s="1488" t="s">
        <v>6</v>
      </c>
      <c r="C222" s="1490" t="s">
        <v>8</v>
      </c>
      <c r="D222" s="1491"/>
      <c r="E222" s="1488" t="s">
        <v>6</v>
      </c>
      <c r="F222" s="1490" t="s">
        <v>8</v>
      </c>
      <c r="G222" s="1491"/>
    </row>
    <row r="223" spans="1:16" ht="15.75" thickBot="1">
      <c r="A223" s="1494"/>
      <c r="B223" s="1501"/>
      <c r="C223" s="1277" t="s">
        <v>9</v>
      </c>
      <c r="D223" s="1278" t="s">
        <v>10</v>
      </c>
      <c r="E223" s="1489"/>
      <c r="F223" s="1275" t="s">
        <v>9</v>
      </c>
      <c r="G223" s="1276" t="s">
        <v>10</v>
      </c>
    </row>
    <row r="224" spans="1:16" ht="15.75">
      <c r="A224" s="1302" t="s">
        <v>11</v>
      </c>
      <c r="B224" s="1281"/>
      <c r="C224" s="1383"/>
      <c r="D224" s="1374"/>
      <c r="E224" s="1384"/>
      <c r="F224" s="1383"/>
      <c r="G224" s="1374"/>
    </row>
    <row r="225" spans="1:7" ht="15.75">
      <c r="A225" s="1304" t="s">
        <v>12</v>
      </c>
      <c r="B225" s="1286"/>
      <c r="C225" s="1385"/>
      <c r="D225" s="1375"/>
      <c r="E225" s="1386"/>
      <c r="F225" s="1385"/>
      <c r="G225" s="1375"/>
    </row>
    <row r="226" spans="1:7" ht="15.75">
      <c r="A226" s="1304" t="s">
        <v>13</v>
      </c>
      <c r="B226" s="1286"/>
      <c r="C226" s="1385"/>
      <c r="D226" s="1375"/>
      <c r="E226" s="1386"/>
      <c r="F226" s="1385"/>
      <c r="G226" s="1375"/>
    </row>
    <row r="227" spans="1:7" ht="15.75">
      <c r="A227" s="1304" t="s">
        <v>14</v>
      </c>
      <c r="B227" s="1286"/>
      <c r="C227" s="1385"/>
      <c r="D227" s="1375"/>
      <c r="E227" s="1386"/>
      <c r="F227" s="1385"/>
      <c r="G227" s="1375"/>
    </row>
    <row r="228" spans="1:7" ht="15.75">
      <c r="A228" s="1304" t="s">
        <v>15</v>
      </c>
      <c r="B228" s="1286"/>
      <c r="C228" s="1385"/>
      <c r="D228" s="1375"/>
      <c r="E228" s="1386"/>
      <c r="F228" s="1385"/>
      <c r="G228" s="1375"/>
    </row>
    <row r="229" spans="1:7" ht="15.75">
      <c r="A229" s="1304" t="s">
        <v>16</v>
      </c>
      <c r="B229" s="1286"/>
      <c r="C229" s="1385"/>
      <c r="D229" s="1375"/>
      <c r="E229" s="1386"/>
      <c r="F229" s="1385"/>
      <c r="G229" s="1375"/>
    </row>
    <row r="230" spans="1:7" ht="15.75">
      <c r="A230" s="1304" t="s">
        <v>17</v>
      </c>
      <c r="B230" s="1286"/>
      <c r="C230" s="1385"/>
      <c r="D230" s="1375"/>
      <c r="E230" s="1386"/>
      <c r="F230" s="1385"/>
      <c r="G230" s="1375"/>
    </row>
    <row r="231" spans="1:7" ht="15.75">
      <c r="A231" s="1304" t="s">
        <v>18</v>
      </c>
      <c r="B231" s="1286"/>
      <c r="C231" s="1385"/>
      <c r="D231" s="1375"/>
      <c r="E231" s="1386"/>
      <c r="F231" s="1385"/>
      <c r="G231" s="1375"/>
    </row>
    <row r="232" spans="1:7" ht="15" customHeight="1">
      <c r="A232" s="1304" t="s">
        <v>19</v>
      </c>
      <c r="B232" s="1286"/>
      <c r="C232" s="1385"/>
      <c r="D232" s="1375"/>
      <c r="E232" s="1386"/>
      <c r="F232" s="1385"/>
      <c r="G232" s="1375"/>
    </row>
    <row r="233" spans="1:7" ht="15.75" customHeight="1">
      <c r="A233" s="1304" t="s">
        <v>20</v>
      </c>
      <c r="B233" s="1286"/>
      <c r="C233" s="1385"/>
      <c r="D233" s="1375"/>
      <c r="E233" s="1386"/>
      <c r="F233" s="1385"/>
      <c r="G233" s="1375"/>
    </row>
    <row r="234" spans="1:7" ht="15.75">
      <c r="A234" s="1304" t="s">
        <v>21</v>
      </c>
      <c r="B234" s="1286"/>
      <c r="C234" s="1385"/>
      <c r="D234" s="1375"/>
      <c r="E234" s="1386"/>
      <c r="F234" s="1385"/>
      <c r="G234" s="1375"/>
    </row>
    <row r="235" spans="1:7" ht="15.75">
      <c r="A235" s="1304" t="s">
        <v>22</v>
      </c>
      <c r="B235" s="1286"/>
      <c r="C235" s="1385"/>
      <c r="D235" s="1375"/>
      <c r="E235" s="1386"/>
      <c r="F235" s="1385"/>
      <c r="G235" s="1375"/>
    </row>
    <row r="236" spans="1:7" ht="15.75">
      <c r="A236" s="1304" t="s">
        <v>23</v>
      </c>
      <c r="B236" s="1286"/>
      <c r="C236" s="1385"/>
      <c r="D236" s="1375"/>
      <c r="E236" s="1386"/>
      <c r="F236" s="1385"/>
      <c r="G236" s="1375"/>
    </row>
    <row r="237" spans="1:7" ht="15.75">
      <c r="A237" s="1304" t="s">
        <v>24</v>
      </c>
      <c r="B237" s="1286"/>
      <c r="C237" s="1385"/>
      <c r="D237" s="1375"/>
      <c r="E237" s="1386"/>
      <c r="F237" s="1385"/>
      <c r="G237" s="1375"/>
    </row>
    <row r="238" spans="1:7" ht="15.75">
      <c r="A238" s="1304" t="s">
        <v>25</v>
      </c>
      <c r="B238" s="1286"/>
      <c r="C238" s="1385"/>
      <c r="D238" s="1375"/>
      <c r="E238" s="1386"/>
      <c r="F238" s="1385"/>
      <c r="G238" s="1375"/>
    </row>
    <row r="239" spans="1:7" ht="15.75">
      <c r="A239" s="1304" t="s">
        <v>26</v>
      </c>
      <c r="B239" s="1286"/>
      <c r="C239" s="1385"/>
      <c r="D239" s="1375"/>
      <c r="E239" s="1386"/>
      <c r="F239" s="1385"/>
      <c r="G239" s="1375"/>
    </row>
    <row r="240" spans="1:7" ht="15.75">
      <c r="A240" s="1304" t="s">
        <v>27</v>
      </c>
      <c r="B240" s="1286"/>
      <c r="C240" s="1385"/>
      <c r="D240" s="1375"/>
      <c r="E240" s="1386"/>
      <c r="F240" s="1385"/>
      <c r="G240" s="1375"/>
    </row>
    <row r="241" spans="1:7" ht="15.75">
      <c r="A241" s="1304" t="s">
        <v>28</v>
      </c>
      <c r="B241" s="1286"/>
      <c r="C241" s="1385"/>
      <c r="D241" s="1375"/>
      <c r="E241" s="1386"/>
      <c r="F241" s="1385"/>
      <c r="G241" s="1375"/>
    </row>
    <row r="242" spans="1:7" ht="15.75">
      <c r="A242" s="1304" t="s">
        <v>29</v>
      </c>
      <c r="B242" s="1286"/>
      <c r="C242" s="1385"/>
      <c r="D242" s="1375"/>
      <c r="E242" s="1386"/>
      <c r="F242" s="1385"/>
      <c r="G242" s="1375"/>
    </row>
    <row r="243" spans="1:7" ht="15.75">
      <c r="A243" s="1304" t="s">
        <v>30</v>
      </c>
      <c r="B243" s="1286"/>
      <c r="C243" s="1385"/>
      <c r="D243" s="1375"/>
      <c r="E243" s="1386"/>
      <c r="F243" s="1385"/>
      <c r="G243" s="1375"/>
    </row>
    <row r="244" spans="1:7" ht="15.75">
      <c r="A244" s="1304" t="s">
        <v>31</v>
      </c>
      <c r="B244" s="1286"/>
      <c r="C244" s="1385"/>
      <c r="D244" s="1375"/>
      <c r="E244" s="1386"/>
      <c r="F244" s="1385"/>
      <c r="G244" s="1375"/>
    </row>
    <row r="245" spans="1:7" ht="15.75">
      <c r="A245" s="1304" t="s">
        <v>32</v>
      </c>
      <c r="B245" s="1286"/>
      <c r="C245" s="1385"/>
      <c r="D245" s="1375"/>
      <c r="E245" s="1386"/>
      <c r="F245" s="1385"/>
      <c r="G245" s="1375"/>
    </row>
    <row r="246" spans="1:7" ht="15.75">
      <c r="A246" s="1304" t="s">
        <v>33</v>
      </c>
      <c r="B246" s="1286"/>
      <c r="C246" s="1385"/>
      <c r="D246" s="1375"/>
      <c r="E246" s="1386"/>
      <c r="F246" s="1385"/>
      <c r="G246" s="1375"/>
    </row>
    <row r="247" spans="1:7" ht="15.75">
      <c r="A247" s="1304" t="s">
        <v>34</v>
      </c>
      <c r="B247" s="1286"/>
      <c r="C247" s="1385"/>
      <c r="D247" s="1375"/>
      <c r="E247" s="1386"/>
      <c r="F247" s="1385"/>
      <c r="G247" s="1375"/>
    </row>
    <row r="248" spans="1:7" ht="15.75">
      <c r="A248" s="1304" t="s">
        <v>35</v>
      </c>
      <c r="B248" s="1286"/>
      <c r="C248" s="1385"/>
      <c r="D248" s="1375"/>
      <c r="E248" s="1386"/>
      <c r="F248" s="1385"/>
      <c r="G248" s="1375"/>
    </row>
    <row r="249" spans="1:7" ht="16.5" thickBot="1">
      <c r="A249" s="1307" t="s">
        <v>36</v>
      </c>
      <c r="B249" s="1387"/>
      <c r="C249" s="1388"/>
      <c r="D249" s="1389"/>
      <c r="E249" s="1390"/>
      <c r="F249" s="1388"/>
      <c r="G249" s="1391"/>
    </row>
  </sheetData>
  <mergeCells count="127">
    <mergeCell ref="A1:P1"/>
    <mergeCell ref="K35:K36"/>
    <mergeCell ref="L35:M35"/>
    <mergeCell ref="N35:N36"/>
    <mergeCell ref="O35:P35"/>
    <mergeCell ref="E35:E36"/>
    <mergeCell ref="F35:G35"/>
    <mergeCell ref="H35:H36"/>
    <mergeCell ref="I35:J35"/>
    <mergeCell ref="A33:P33"/>
    <mergeCell ref="A34:A36"/>
    <mergeCell ref="B34:D34"/>
    <mergeCell ref="E34:G34"/>
    <mergeCell ref="H34:J34"/>
    <mergeCell ref="K34:M34"/>
    <mergeCell ref="N34:P34"/>
    <mergeCell ref="B35:B36"/>
    <mergeCell ref="C35:D35"/>
    <mergeCell ref="K66:K67"/>
    <mergeCell ref="L66:M66"/>
    <mergeCell ref="N66:N67"/>
    <mergeCell ref="O66:P66"/>
    <mergeCell ref="E66:E67"/>
    <mergeCell ref="F66:G66"/>
    <mergeCell ref="H66:H67"/>
    <mergeCell ref="I66:J66"/>
    <mergeCell ref="A64:P64"/>
    <mergeCell ref="A65:A67"/>
    <mergeCell ref="B65:D65"/>
    <mergeCell ref="E65:G65"/>
    <mergeCell ref="H65:J65"/>
    <mergeCell ref="K65:M65"/>
    <mergeCell ref="N65:P65"/>
    <mergeCell ref="B66:B67"/>
    <mergeCell ref="C66:D66"/>
    <mergeCell ref="K97:K98"/>
    <mergeCell ref="L97:M97"/>
    <mergeCell ref="N97:N98"/>
    <mergeCell ref="O97:P97"/>
    <mergeCell ref="E97:E98"/>
    <mergeCell ref="F97:G97"/>
    <mergeCell ref="H97:H98"/>
    <mergeCell ref="I97:J97"/>
    <mergeCell ref="A95:P95"/>
    <mergeCell ref="A96:A98"/>
    <mergeCell ref="B96:D96"/>
    <mergeCell ref="E96:G96"/>
    <mergeCell ref="H96:J96"/>
    <mergeCell ref="K96:M96"/>
    <mergeCell ref="N96:P96"/>
    <mergeCell ref="B97:B98"/>
    <mergeCell ref="C97:D97"/>
    <mergeCell ref="K128:K129"/>
    <mergeCell ref="L128:M128"/>
    <mergeCell ref="N128:N129"/>
    <mergeCell ref="O128:P128"/>
    <mergeCell ref="E128:E129"/>
    <mergeCell ref="F128:G128"/>
    <mergeCell ref="H128:H129"/>
    <mergeCell ref="I128:J128"/>
    <mergeCell ref="A126:P126"/>
    <mergeCell ref="A127:A129"/>
    <mergeCell ref="B127:D127"/>
    <mergeCell ref="E127:G127"/>
    <mergeCell ref="H127:J127"/>
    <mergeCell ref="K127:M127"/>
    <mergeCell ref="N127:P127"/>
    <mergeCell ref="B128:B129"/>
    <mergeCell ref="C128:D128"/>
    <mergeCell ref="K159:K160"/>
    <mergeCell ref="L159:M159"/>
    <mergeCell ref="N159:N160"/>
    <mergeCell ref="O159:P159"/>
    <mergeCell ref="E159:E160"/>
    <mergeCell ref="F159:G159"/>
    <mergeCell ref="H159:H160"/>
    <mergeCell ref="I159:J159"/>
    <mergeCell ref="A157:P157"/>
    <mergeCell ref="A158:A160"/>
    <mergeCell ref="B158:D158"/>
    <mergeCell ref="E158:G158"/>
    <mergeCell ref="H158:J158"/>
    <mergeCell ref="K158:M158"/>
    <mergeCell ref="N158:P158"/>
    <mergeCell ref="B159:B160"/>
    <mergeCell ref="C159:D159"/>
    <mergeCell ref="K190:K191"/>
    <mergeCell ref="L190:M190"/>
    <mergeCell ref="N190:N191"/>
    <mergeCell ref="O190:P190"/>
    <mergeCell ref="E190:E191"/>
    <mergeCell ref="F190:G190"/>
    <mergeCell ref="H190:H191"/>
    <mergeCell ref="I190:J190"/>
    <mergeCell ref="A188:P188"/>
    <mergeCell ref="A189:A191"/>
    <mergeCell ref="B189:D189"/>
    <mergeCell ref="E189:G189"/>
    <mergeCell ref="H189:J189"/>
    <mergeCell ref="K189:M189"/>
    <mergeCell ref="N189:P189"/>
    <mergeCell ref="B190:B191"/>
    <mergeCell ref="C190:D190"/>
    <mergeCell ref="E222:E223"/>
    <mergeCell ref="F222:G222"/>
    <mergeCell ref="A220:P220"/>
    <mergeCell ref="A221:A223"/>
    <mergeCell ref="B221:D221"/>
    <mergeCell ref="E221:G221"/>
    <mergeCell ref="B222:B223"/>
    <mergeCell ref="C222:D222"/>
    <mergeCell ref="K2:M2"/>
    <mergeCell ref="N2:P2"/>
    <mergeCell ref="C3:D3"/>
    <mergeCell ref="F3:G3"/>
    <mergeCell ref="I3:J3"/>
    <mergeCell ref="O3:P3"/>
    <mergeCell ref="A2:A4"/>
    <mergeCell ref="B3:B4"/>
    <mergeCell ref="E3:E4"/>
    <mergeCell ref="H3:H4"/>
    <mergeCell ref="B2:D2"/>
    <mergeCell ref="E2:G2"/>
    <mergeCell ref="H2:J2"/>
    <mergeCell ref="N3:N4"/>
    <mergeCell ref="K3:K4"/>
    <mergeCell ref="L3:M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8">
    <tabColor rgb="FF92D050"/>
  </sheetPr>
  <dimension ref="A1:AA191"/>
  <sheetViews>
    <sheetView topLeftCell="A160" workbookViewId="0">
      <selection activeCell="D182" sqref="D182"/>
    </sheetView>
  </sheetViews>
  <sheetFormatPr defaultRowHeight="15"/>
  <cols>
    <col min="1" max="1" width="19.5703125" style="613" customWidth="1"/>
    <col min="2" max="2" width="5.5703125" style="613" customWidth="1"/>
    <col min="3" max="3" width="6.5703125" style="613" customWidth="1"/>
    <col min="4" max="4" width="6.42578125" style="613" customWidth="1"/>
    <col min="5" max="5" width="5.5703125" style="613" customWidth="1"/>
    <col min="6" max="6" width="6.140625" style="613" customWidth="1"/>
    <col min="7" max="7" width="5.5703125" style="613" customWidth="1"/>
    <col min="8" max="8" width="7.28515625" style="613" customWidth="1"/>
    <col min="9" max="9" width="5.5703125" style="613" customWidth="1"/>
    <col min="10" max="10" width="6.85546875" style="613" customWidth="1"/>
    <col min="11" max="11" width="5.5703125" style="613" customWidth="1"/>
    <col min="12" max="13" width="7.7109375" style="613" customWidth="1"/>
    <col min="14" max="16" width="7.42578125" style="613" customWidth="1"/>
    <col min="17" max="16384" width="9.140625" style="1218"/>
  </cols>
  <sheetData>
    <row r="1" spans="1:27" ht="16.5" thickBot="1">
      <c r="A1" s="643" t="s">
        <v>276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>
      <c r="A2" s="1512" t="s">
        <v>0</v>
      </c>
      <c r="B2" s="1219" t="s">
        <v>47</v>
      </c>
      <c r="C2" s="1211"/>
      <c r="D2" s="1212"/>
      <c r="E2" s="1220" t="s">
        <v>49</v>
      </c>
      <c r="F2" s="1211"/>
      <c r="G2" s="1213"/>
      <c r="H2" s="1219" t="s">
        <v>48</v>
      </c>
      <c r="I2" s="1211"/>
      <c r="J2" s="1212"/>
      <c r="K2" s="642"/>
      <c r="L2" s="643"/>
      <c r="M2" s="643"/>
      <c r="N2" s="642"/>
      <c r="O2" s="643"/>
      <c r="P2" s="643"/>
    </row>
    <row r="3" spans="1:27" ht="15" customHeight="1">
      <c r="A3" s="1513"/>
      <c r="B3" s="1394" t="s">
        <v>6</v>
      </c>
      <c r="C3" s="1417" t="s">
        <v>129</v>
      </c>
      <c r="D3" s="1515"/>
      <c r="E3" s="1394" t="s">
        <v>6</v>
      </c>
      <c r="F3" s="1417" t="s">
        <v>129</v>
      </c>
      <c r="G3" s="1515"/>
      <c r="H3" s="1394" t="s">
        <v>6</v>
      </c>
      <c r="I3" s="1417" t="s">
        <v>129</v>
      </c>
      <c r="J3" s="1515"/>
      <c r="K3" s="1427"/>
      <c r="L3" s="1511"/>
      <c r="M3" s="1511"/>
      <c r="N3" s="1427"/>
      <c r="O3" s="1511"/>
      <c r="P3" s="1511"/>
    </row>
    <row r="4" spans="1:27" ht="16.5" thickBot="1">
      <c r="A4" s="1514"/>
      <c r="B4" s="1418"/>
      <c r="C4" s="1020" t="s">
        <v>133</v>
      </c>
      <c r="D4" s="1221" t="s">
        <v>10</v>
      </c>
      <c r="E4" s="1418"/>
      <c r="F4" s="1020" t="s">
        <v>133</v>
      </c>
      <c r="G4" s="1222" t="s">
        <v>10</v>
      </c>
      <c r="H4" s="1418"/>
      <c r="I4" s="1020" t="s">
        <v>133</v>
      </c>
      <c r="J4" s="1221" t="s">
        <v>10</v>
      </c>
      <c r="K4" s="1427"/>
      <c r="L4" s="1223"/>
      <c r="M4" s="1224"/>
      <c r="N4" s="1427"/>
      <c r="O4" s="1223"/>
      <c r="P4" s="1224"/>
      <c r="T4" s="3" t="s">
        <v>37</v>
      </c>
      <c r="Y4" s="11" t="s">
        <v>78</v>
      </c>
      <c r="Z4" s="11"/>
      <c r="AA4" s="1225"/>
    </row>
    <row r="5" spans="1:27" ht="20.25">
      <c r="A5" s="1026" t="s">
        <v>11</v>
      </c>
      <c r="B5" s="1027">
        <v>53.85713333333333</v>
      </c>
      <c r="C5" s="954">
        <v>8.0178598442714115</v>
      </c>
      <c r="D5" s="1226">
        <v>8.3848265931010246E-3</v>
      </c>
      <c r="E5" s="1191">
        <v>15.242833333333335</v>
      </c>
      <c r="F5" s="954">
        <v>3.524235817575085</v>
      </c>
      <c r="G5" s="1227">
        <v>5.7660951279103756E-3</v>
      </c>
      <c r="H5" s="1027">
        <v>1.3239333333333334</v>
      </c>
      <c r="I5" s="954">
        <v>1.208471635150167</v>
      </c>
      <c r="J5" s="1228">
        <v>4.127781093120575E-2</v>
      </c>
      <c r="K5" s="642"/>
      <c r="L5" s="1124"/>
      <c r="M5" s="1229"/>
      <c r="N5" s="642"/>
      <c r="O5" s="1124"/>
      <c r="P5" s="1229"/>
      <c r="Q5" s="1230"/>
      <c r="R5" s="1230"/>
      <c r="S5" s="1230"/>
      <c r="T5" s="4" t="s">
        <v>47</v>
      </c>
      <c r="Y5" s="56" t="s">
        <v>128</v>
      </c>
      <c r="Z5" s="56"/>
      <c r="AA5" s="1225"/>
    </row>
    <row r="6" spans="1:27">
      <c r="A6" s="1028" t="s">
        <v>12</v>
      </c>
      <c r="B6" s="619">
        <v>52.647866666666665</v>
      </c>
      <c r="C6" s="955">
        <v>7.8613214682981116</v>
      </c>
      <c r="D6" s="1231">
        <v>1.2456180527806282E-2</v>
      </c>
      <c r="E6" s="1192">
        <v>14.694433333333333</v>
      </c>
      <c r="F6" s="955">
        <v>3.7734393770856487</v>
      </c>
      <c r="G6" s="1232">
        <v>1.6731458017602563E-3</v>
      </c>
      <c r="H6" s="619">
        <v>1.7168000000000001</v>
      </c>
      <c r="I6" s="955">
        <v>1.4449877641824251</v>
      </c>
      <c r="J6" s="1233">
        <v>2.014494501054287E-2</v>
      </c>
      <c r="K6" s="642"/>
      <c r="L6" s="1124"/>
      <c r="M6" s="1229"/>
      <c r="N6" s="642"/>
      <c r="O6" s="1124"/>
      <c r="P6" s="1229"/>
      <c r="Q6" s="1234"/>
      <c r="R6" s="1234"/>
      <c r="S6" s="1234"/>
      <c r="T6" s="4" t="s">
        <v>48</v>
      </c>
      <c r="Y6" s="4" t="s">
        <v>79</v>
      </c>
      <c r="Z6" s="1235" t="s">
        <v>82</v>
      </c>
      <c r="AA6" s="1225"/>
    </row>
    <row r="7" spans="1:27">
      <c r="A7" s="1028" t="s">
        <v>13</v>
      </c>
      <c r="B7" s="619">
        <v>56.585566666666665</v>
      </c>
      <c r="C7" s="955">
        <v>7.0505984427141257</v>
      </c>
      <c r="D7" s="1231">
        <v>1.9125681137666106E-3</v>
      </c>
      <c r="E7" s="1192">
        <v>14.954433333333331</v>
      </c>
      <c r="F7" s="955">
        <v>1.7048609566184654</v>
      </c>
      <c r="G7" s="1232">
        <v>1.3745110481977463E-2</v>
      </c>
      <c r="H7" s="619">
        <v>0.81669999999999987</v>
      </c>
      <c r="I7" s="955">
        <v>0.46953726362625137</v>
      </c>
      <c r="J7" s="1233">
        <v>9.4526298344135284E-3</v>
      </c>
      <c r="K7" s="642"/>
      <c r="L7" s="1124"/>
      <c r="M7" s="1229"/>
      <c r="N7" s="642"/>
      <c r="O7" s="1124"/>
      <c r="P7" s="1229"/>
      <c r="Q7" s="1234"/>
      <c r="R7" s="1234"/>
      <c r="S7" s="1234"/>
      <c r="T7" s="4" t="s">
        <v>49</v>
      </c>
      <c r="Y7" s="5"/>
      <c r="Z7" s="1235" t="s">
        <v>83</v>
      </c>
      <c r="AA7" s="1225"/>
    </row>
    <row r="8" spans="1:27">
      <c r="A8" s="1028" t="s">
        <v>14</v>
      </c>
      <c r="B8" s="619">
        <v>47.722233333333335</v>
      </c>
      <c r="C8" s="955">
        <v>5.1812124582869856</v>
      </c>
      <c r="D8" s="1231">
        <v>2.1931208670139313E-2</v>
      </c>
      <c r="E8" s="1192">
        <v>11.022266666666667</v>
      </c>
      <c r="F8" s="955">
        <v>1.8738420467185755</v>
      </c>
      <c r="G8" s="1232">
        <v>2.384583093225956E-2</v>
      </c>
      <c r="H8" s="619">
        <v>0.48883333333333334</v>
      </c>
      <c r="I8" s="955">
        <v>0.52349499443826486</v>
      </c>
      <c r="J8" s="1233">
        <v>2.7594913262873888E-3</v>
      </c>
      <c r="K8" s="642"/>
      <c r="L8" s="1124"/>
      <c r="M8" s="1229"/>
      <c r="N8" s="642"/>
      <c r="O8" s="1124"/>
      <c r="P8" s="1229"/>
      <c r="Q8" s="1236"/>
      <c r="R8" s="1236"/>
      <c r="S8" s="1236"/>
      <c r="T8" s="4" t="s">
        <v>50</v>
      </c>
      <c r="Y8" s="5"/>
      <c r="Z8" s="1235" t="s">
        <v>84</v>
      </c>
      <c r="AA8" s="1225"/>
    </row>
    <row r="9" spans="1:27">
      <c r="A9" s="1028" t="s">
        <v>15</v>
      </c>
      <c r="B9" s="619">
        <v>47.189999999999991</v>
      </c>
      <c r="C9" s="955">
        <v>8.2177975528364815</v>
      </c>
      <c r="D9" s="1231">
        <v>1.2118133017793298E-3</v>
      </c>
      <c r="E9" s="1192">
        <v>12.033333333333331</v>
      </c>
      <c r="F9" s="955">
        <v>2.4560622914349279</v>
      </c>
      <c r="G9" s="1232">
        <v>7.991790771484375E-3</v>
      </c>
      <c r="H9" s="619">
        <v>0.58833333333333326</v>
      </c>
      <c r="I9" s="955">
        <v>0.72180200222469393</v>
      </c>
      <c r="J9" s="1233">
        <v>1.0777534916996956E-2</v>
      </c>
      <c r="K9" s="642"/>
      <c r="L9" s="1124"/>
      <c r="M9" s="1229"/>
      <c r="N9" s="642"/>
      <c r="O9" s="1124"/>
      <c r="P9" s="1229"/>
      <c r="Q9" s="1236"/>
      <c r="R9" s="1236"/>
      <c r="S9" s="1236"/>
      <c r="T9" s="4" t="s">
        <v>51</v>
      </c>
      <c r="Y9" s="5"/>
      <c r="Z9" s="1235" t="s">
        <v>85</v>
      </c>
      <c r="AA9" s="1225"/>
    </row>
    <row r="10" spans="1:27">
      <c r="A10" s="1028" t="s">
        <v>16</v>
      </c>
      <c r="B10" s="619">
        <v>56.65923333333334</v>
      </c>
      <c r="C10" s="955">
        <v>9.1783915461624073</v>
      </c>
      <c r="D10" s="1231">
        <v>1.4225674094632268E-3</v>
      </c>
      <c r="E10" s="1192">
        <v>15.54</v>
      </c>
      <c r="F10" s="955">
        <v>3.4539443826473852</v>
      </c>
      <c r="G10" s="1232">
        <v>4.2065735906362534E-3</v>
      </c>
      <c r="H10" s="619">
        <v>2.4937</v>
      </c>
      <c r="I10" s="955">
        <v>2.1891279199110123</v>
      </c>
      <c r="J10" s="1233">
        <v>4.3951626867055893E-3</v>
      </c>
      <c r="K10" s="642"/>
      <c r="L10" s="1124"/>
      <c r="M10" s="1229"/>
      <c r="N10" s="642"/>
      <c r="O10" s="1124"/>
      <c r="P10" s="1229"/>
      <c r="Q10" s="1236"/>
      <c r="R10" s="1236"/>
      <c r="S10" s="1236"/>
      <c r="T10" s="4" t="s">
        <v>52</v>
      </c>
      <c r="Y10" s="5"/>
      <c r="Z10" s="1235" t="s">
        <v>86</v>
      </c>
      <c r="AA10" s="1225"/>
    </row>
    <row r="11" spans="1:27">
      <c r="A11" s="1028" t="s">
        <v>17</v>
      </c>
      <c r="B11" s="619">
        <v>40.252599999999994</v>
      </c>
      <c r="C11" s="955">
        <v>6.4981757508342621</v>
      </c>
      <c r="D11" s="1231">
        <v>1.6320287249982357E-3</v>
      </c>
      <c r="E11" s="1192">
        <v>9.2700000000000031</v>
      </c>
      <c r="F11" s="955">
        <v>1.0888453837597332</v>
      </c>
      <c r="G11" s="1232">
        <v>2.6028444990515709E-2</v>
      </c>
      <c r="H11" s="619">
        <v>0.29333333333333333</v>
      </c>
      <c r="I11" s="955">
        <v>0.27185761957730814</v>
      </c>
      <c r="J11" s="1233">
        <v>1.4673694968223572E-3</v>
      </c>
      <c r="K11" s="642"/>
      <c r="L11" s="1124"/>
      <c r="M11" s="1229"/>
      <c r="N11" s="642"/>
      <c r="O11" s="1124"/>
      <c r="P11" s="1229"/>
      <c r="Q11" s="1236"/>
      <c r="R11" s="1236"/>
      <c r="S11" s="1236"/>
      <c r="T11" s="4" t="s">
        <v>53</v>
      </c>
      <c r="Y11" s="5"/>
      <c r="Z11" s="1235" t="s">
        <v>87</v>
      </c>
      <c r="AA11" s="1225"/>
    </row>
    <row r="12" spans="1:27">
      <c r="A12" s="1028" t="s">
        <v>18</v>
      </c>
      <c r="B12" s="619">
        <v>45.878333333333323</v>
      </c>
      <c r="C12" s="955">
        <v>8.234593993325916</v>
      </c>
      <c r="D12" s="1231">
        <v>4.6663710963912308E-4</v>
      </c>
      <c r="E12" s="1192">
        <v>11.580000000000002</v>
      </c>
      <c r="F12" s="955">
        <v>1.6479421579532816</v>
      </c>
      <c r="G12" s="1232">
        <v>8.9982315897941589E-2</v>
      </c>
      <c r="H12" s="619">
        <v>0.49333333333333329</v>
      </c>
      <c r="I12" s="955">
        <v>0.47786429365962213</v>
      </c>
      <c r="J12" s="1233">
        <v>2.6832753792405128E-3</v>
      </c>
      <c r="K12" s="642"/>
      <c r="L12" s="1124"/>
      <c r="M12" s="1229"/>
      <c r="N12" s="642"/>
      <c r="O12" s="1124"/>
      <c r="P12" s="1229"/>
      <c r="Q12" s="1236"/>
      <c r="R12" s="1236"/>
      <c r="S12" s="1236"/>
      <c r="T12" s="4" t="s">
        <v>54</v>
      </c>
      <c r="Y12" s="5"/>
      <c r="Z12" s="1235" t="s">
        <v>88</v>
      </c>
      <c r="AA12" s="1225"/>
    </row>
    <row r="13" spans="1:27">
      <c r="A13" s="1028" t="s">
        <v>19</v>
      </c>
      <c r="B13" s="619">
        <v>66.47999999999999</v>
      </c>
      <c r="C13" s="955">
        <v>6.6429365962180187</v>
      </c>
      <c r="D13" s="1231">
        <v>2.6248130947351456E-2</v>
      </c>
      <c r="E13" s="1192">
        <v>19.966666666666665</v>
      </c>
      <c r="F13" s="955">
        <v>3.2609566184649612</v>
      </c>
      <c r="G13" s="1232">
        <v>1.158580370247364E-2</v>
      </c>
      <c r="H13" s="619">
        <v>4.1333333333333337</v>
      </c>
      <c r="I13" s="955">
        <v>3.680533926585094</v>
      </c>
      <c r="J13" s="1233">
        <v>2.5023396592587233E-3</v>
      </c>
      <c r="K13" s="642"/>
      <c r="L13" s="1124"/>
      <c r="M13" s="1229"/>
      <c r="N13" s="642"/>
      <c r="O13" s="1124"/>
      <c r="P13" s="1229"/>
      <c r="Q13" s="1236"/>
      <c r="R13" s="1236"/>
      <c r="S13" s="1236"/>
      <c r="T13" s="4" t="s">
        <v>55</v>
      </c>
      <c r="Y13" s="4" t="s">
        <v>41</v>
      </c>
      <c r="Z13" s="1235" t="s">
        <v>82</v>
      </c>
      <c r="AA13" s="1225"/>
    </row>
    <row r="14" spans="1:27">
      <c r="A14" s="1028" t="s">
        <v>20</v>
      </c>
      <c r="B14" s="619">
        <v>68.111100000000022</v>
      </c>
      <c r="C14" s="955">
        <v>7.3874682981090114</v>
      </c>
      <c r="D14" s="1231">
        <v>2.0123448222875595E-2</v>
      </c>
      <c r="E14" s="1192">
        <v>19.587033333333338</v>
      </c>
      <c r="F14" s="955">
        <v>3.5421045606229122</v>
      </c>
      <c r="G14" s="1232">
        <v>5.1268232055008411E-3</v>
      </c>
      <c r="H14" s="619">
        <v>4.115566666666667</v>
      </c>
      <c r="I14" s="955">
        <v>2.976767519466073</v>
      </c>
      <c r="J14" s="1233">
        <v>5.6915148161351681E-3</v>
      </c>
      <c r="K14" s="642"/>
      <c r="L14" s="1124"/>
      <c r="M14" s="1229"/>
      <c r="N14" s="642"/>
      <c r="O14" s="1124"/>
      <c r="P14" s="1229"/>
      <c r="Q14" s="1236"/>
      <c r="R14" s="1236"/>
      <c r="S14" s="1236"/>
      <c r="T14" s="4" t="s">
        <v>56</v>
      </c>
      <c r="Y14" s="5"/>
      <c r="Z14" s="1235" t="s">
        <v>83</v>
      </c>
      <c r="AA14" s="1225"/>
    </row>
    <row r="15" spans="1:27">
      <c r="A15" s="1028" t="s">
        <v>21</v>
      </c>
      <c r="B15" s="619">
        <v>42.05833333333333</v>
      </c>
      <c r="C15" s="955">
        <v>6.4577308120133488</v>
      </c>
      <c r="D15" s="1231">
        <v>3.3303527161478996E-3</v>
      </c>
      <c r="E15" s="1192">
        <v>9.7083333333333339</v>
      </c>
      <c r="F15" s="955">
        <v>1.1612903225806448</v>
      </c>
      <c r="G15" s="1232">
        <v>4.2031757533550262E-2</v>
      </c>
      <c r="H15" s="619">
        <v>0.85833333333333328</v>
      </c>
      <c r="I15" s="955">
        <v>0.65906562847608452</v>
      </c>
      <c r="J15" s="1233">
        <v>1.1756824096664786E-3</v>
      </c>
      <c r="K15" s="642"/>
      <c r="L15" s="1124"/>
      <c r="M15" s="1229"/>
      <c r="N15" s="642"/>
      <c r="O15" s="1124"/>
      <c r="P15" s="1229"/>
      <c r="Q15" s="1236"/>
      <c r="R15" s="1236"/>
      <c r="S15" s="1236"/>
      <c r="T15" s="4" t="s">
        <v>57</v>
      </c>
      <c r="Y15" s="5"/>
      <c r="Z15" s="1235" t="s">
        <v>84</v>
      </c>
      <c r="AA15" s="1225"/>
    </row>
    <row r="16" spans="1:27">
      <c r="A16" s="1028" t="s">
        <v>22</v>
      </c>
      <c r="B16" s="619">
        <v>61.945833333333333</v>
      </c>
      <c r="C16" s="955">
        <v>10.43576195773081</v>
      </c>
      <c r="D16" s="1231">
        <v>5.3879892220720649E-4</v>
      </c>
      <c r="E16" s="1192">
        <v>16.8125</v>
      </c>
      <c r="F16" s="955">
        <v>2.7700222469410454</v>
      </c>
      <c r="G16" s="1232">
        <v>1.9166674464941025E-2</v>
      </c>
      <c r="H16" s="619">
        <v>2.2458333333333331</v>
      </c>
      <c r="I16" s="955">
        <v>1.8228587319243605</v>
      </c>
      <c r="J16" s="1233">
        <v>5.7695843279361725E-3</v>
      </c>
      <c r="K16" s="642"/>
      <c r="L16" s="1124"/>
      <c r="M16" s="1229"/>
      <c r="N16" s="642"/>
      <c r="O16" s="1124"/>
      <c r="P16" s="1229"/>
      <c r="Q16" s="1236"/>
      <c r="R16" s="1236"/>
      <c r="S16" s="1236"/>
      <c r="T16" s="4" t="s">
        <v>58</v>
      </c>
      <c r="Y16" s="5"/>
      <c r="Z16" s="1235" t="s">
        <v>85</v>
      </c>
      <c r="AA16" s="1225"/>
    </row>
    <row r="17" spans="1:27">
      <c r="A17" s="1028" t="s">
        <v>23</v>
      </c>
      <c r="B17" s="619">
        <v>79.735766666666649</v>
      </c>
      <c r="C17" s="955">
        <v>5.7975061179087852</v>
      </c>
      <c r="D17" s="1231">
        <v>6.0036011040210724E-2</v>
      </c>
      <c r="E17" s="1192">
        <v>23.880533333333336</v>
      </c>
      <c r="F17" s="955">
        <v>2.8880378197997776</v>
      </c>
      <c r="G17" s="1232">
        <v>1.4961292967200279E-2</v>
      </c>
      <c r="H17" s="619">
        <v>4.4672333333333336</v>
      </c>
      <c r="I17" s="955">
        <v>2.412433815350389</v>
      </c>
      <c r="J17" s="1233">
        <v>7.6484647579491138E-3</v>
      </c>
      <c r="K17" s="642"/>
      <c r="L17" s="1124"/>
      <c r="M17" s="1229"/>
      <c r="N17" s="642"/>
      <c r="O17" s="1124"/>
      <c r="P17" s="1229"/>
      <c r="Q17" s="1236"/>
      <c r="R17" s="1236"/>
      <c r="S17" s="1236"/>
      <c r="T17" s="4" t="s">
        <v>59</v>
      </c>
      <c r="Y17" s="5"/>
      <c r="Z17" s="1235" t="s">
        <v>86</v>
      </c>
      <c r="AA17" s="1225"/>
    </row>
    <row r="18" spans="1:27">
      <c r="A18" s="1028" t="s">
        <v>24</v>
      </c>
      <c r="B18" s="619">
        <v>45.927866666666667</v>
      </c>
      <c r="C18" s="955">
        <v>6.3983648498331478</v>
      </c>
      <c r="D18" s="1231">
        <v>1.4739482663571835E-2</v>
      </c>
      <c r="E18" s="1192">
        <v>10.922266666666665</v>
      </c>
      <c r="F18" s="955">
        <v>2.4521512791991111</v>
      </c>
      <c r="G18" s="1232">
        <v>1.9237067550420761E-2</v>
      </c>
      <c r="H18" s="619">
        <v>0.41116666666666662</v>
      </c>
      <c r="I18" s="955">
        <v>0.8267563959955504</v>
      </c>
      <c r="J18" s="1233">
        <v>4.4492613524198532E-3</v>
      </c>
      <c r="K18" s="642"/>
      <c r="L18" s="1124"/>
      <c r="M18" s="1229"/>
      <c r="N18" s="642"/>
      <c r="O18" s="1124"/>
      <c r="P18" s="1229"/>
      <c r="Q18" s="1236"/>
      <c r="R18" s="1236"/>
      <c r="S18" s="1236"/>
      <c r="T18" s="4" t="s">
        <v>60</v>
      </c>
      <c r="Y18" s="5"/>
      <c r="Z18" s="1235" t="s">
        <v>87</v>
      </c>
      <c r="AA18" s="1225"/>
    </row>
    <row r="19" spans="1:27">
      <c r="A19" s="1028" t="s">
        <v>25</v>
      </c>
      <c r="B19" s="619">
        <v>31.618333333333329</v>
      </c>
      <c r="C19" s="955">
        <v>5.7433815350389317</v>
      </c>
      <c r="D19" s="1231">
        <v>1.2457696720957756E-3</v>
      </c>
      <c r="E19" s="1192">
        <v>7.339999999999999</v>
      </c>
      <c r="F19" s="955">
        <v>1.1314794215795332</v>
      </c>
      <c r="G19" s="1232">
        <v>6.2592606991529465E-3</v>
      </c>
      <c r="H19" s="619">
        <v>0.21333333333333337</v>
      </c>
      <c r="I19" s="955">
        <v>0.10233592880978866</v>
      </c>
      <c r="J19" s="1233">
        <v>0.11977887153625488</v>
      </c>
      <c r="K19" s="642"/>
      <c r="L19" s="1124"/>
      <c r="M19" s="1229"/>
      <c r="N19" s="642"/>
      <c r="O19" s="1124"/>
      <c r="P19" s="1229"/>
      <c r="Q19" s="1236"/>
      <c r="R19" s="1236"/>
      <c r="S19" s="1236"/>
      <c r="T19" s="4" t="s">
        <v>61</v>
      </c>
      <c r="Y19" s="5"/>
      <c r="Z19" s="1235" t="s">
        <v>88</v>
      </c>
      <c r="AA19" s="1225"/>
    </row>
    <row r="20" spans="1:27">
      <c r="A20" s="1028" t="s">
        <v>26</v>
      </c>
      <c r="B20" s="619">
        <v>69.683333333333337</v>
      </c>
      <c r="C20" s="955">
        <v>8.9238042269188007</v>
      </c>
      <c r="D20" s="1231">
        <v>3.891130443662405E-3</v>
      </c>
      <c r="E20" s="1192">
        <v>20.274999999999999</v>
      </c>
      <c r="F20" s="955">
        <v>2.8045050055617358</v>
      </c>
      <c r="G20" s="1232">
        <v>3.2211877405643463E-2</v>
      </c>
      <c r="H20" s="619">
        <v>3.5125000000000002</v>
      </c>
      <c r="I20" s="955">
        <v>2.8512235817575076</v>
      </c>
      <c r="J20" s="1233">
        <v>7.5758626917377114E-4</v>
      </c>
      <c r="K20" s="642"/>
      <c r="L20" s="1124"/>
      <c r="M20" s="1229"/>
      <c r="N20" s="642"/>
      <c r="O20" s="1124"/>
      <c r="P20" s="1229"/>
      <c r="Q20" s="1236"/>
      <c r="R20" s="1236"/>
      <c r="S20" s="1236"/>
      <c r="T20" s="4" t="s">
        <v>62</v>
      </c>
      <c r="Y20" s="4" t="s">
        <v>89</v>
      </c>
      <c r="Z20" s="1235" t="s">
        <v>82</v>
      </c>
      <c r="AA20" s="1225"/>
    </row>
    <row r="21" spans="1:27">
      <c r="A21" s="1028" t="s">
        <v>27</v>
      </c>
      <c r="B21" s="619">
        <v>79.075900000000019</v>
      </c>
      <c r="C21" s="955">
        <v>6.3587786429365973</v>
      </c>
      <c r="D21" s="1231">
        <v>2.6555318385362625E-2</v>
      </c>
      <c r="E21" s="1192">
        <v>27.093999999999998</v>
      </c>
      <c r="F21" s="955">
        <v>3.1670211345939925</v>
      </c>
      <c r="G21" s="1232">
        <v>1.49668138474226E-2</v>
      </c>
      <c r="H21" s="619">
        <v>5.8257666666666656</v>
      </c>
      <c r="I21" s="955">
        <v>3.5479354838709662</v>
      </c>
      <c r="J21" s="1233">
        <v>1.2058356078341603E-3</v>
      </c>
      <c r="K21" s="642"/>
      <c r="L21" s="1124"/>
      <c r="M21" s="1229"/>
      <c r="N21" s="642"/>
      <c r="O21" s="1124"/>
      <c r="P21" s="1229"/>
      <c r="Q21" s="1236"/>
      <c r="R21" s="1236"/>
      <c r="S21" s="1236"/>
      <c r="T21" s="4" t="s">
        <v>63</v>
      </c>
      <c r="Y21" s="4"/>
      <c r="Z21" s="1235" t="s">
        <v>83</v>
      </c>
      <c r="AA21" s="1225"/>
    </row>
    <row r="22" spans="1:27">
      <c r="A22" s="1028" t="s">
        <v>28</v>
      </c>
      <c r="B22" s="619">
        <v>74.816133333333326</v>
      </c>
      <c r="C22" s="955">
        <v>8.3601067853170221</v>
      </c>
      <c r="D22" s="1231">
        <v>4.2793364264070988E-3</v>
      </c>
      <c r="E22" s="1192">
        <v>25.638133333333332</v>
      </c>
      <c r="F22" s="955">
        <v>3.5316195773081169</v>
      </c>
      <c r="G22" s="1232">
        <v>5.8792075142264366E-3</v>
      </c>
      <c r="H22" s="619">
        <v>9.4459999999999997</v>
      </c>
      <c r="I22" s="955">
        <v>5.3374994438264753</v>
      </c>
      <c r="J22" s="1233">
        <v>6.8603875115513802E-4</v>
      </c>
      <c r="K22" s="642"/>
      <c r="L22" s="1124"/>
      <c r="M22" s="1229"/>
      <c r="N22" s="642"/>
      <c r="O22" s="1124"/>
      <c r="P22" s="1229"/>
      <c r="Q22" s="1236"/>
      <c r="R22" s="1236"/>
      <c r="S22" s="1236"/>
      <c r="T22" s="4" t="s">
        <v>64</v>
      </c>
      <c r="Y22" s="4"/>
      <c r="Z22" s="1235" t="s">
        <v>84</v>
      </c>
      <c r="AA22" s="1225"/>
    </row>
    <row r="23" spans="1:27">
      <c r="A23" s="1028" t="s">
        <v>29</v>
      </c>
      <c r="B23" s="619">
        <v>49.719166666666659</v>
      </c>
      <c r="C23" s="955">
        <v>6.7405984427141252</v>
      </c>
      <c r="D23" s="1231">
        <v>2.9143770225346088E-3</v>
      </c>
      <c r="E23" s="1192">
        <v>12.418599999999996</v>
      </c>
      <c r="F23" s="955">
        <v>0.54005561735261398</v>
      </c>
      <c r="G23" s="1232">
        <v>0.38338550925254822</v>
      </c>
      <c r="H23" s="619">
        <v>1.0077333333333334</v>
      </c>
      <c r="I23" s="955">
        <v>0.5413259176863181</v>
      </c>
      <c r="J23" s="1233">
        <v>1.9052043789997697E-3</v>
      </c>
      <c r="K23" s="642"/>
      <c r="L23" s="1124"/>
      <c r="M23" s="1229"/>
      <c r="N23" s="642"/>
      <c r="O23" s="1124"/>
      <c r="P23" s="1229"/>
      <c r="Q23" s="1236"/>
      <c r="R23" s="1236"/>
      <c r="S23" s="1236"/>
      <c r="T23" s="4" t="s">
        <v>65</v>
      </c>
      <c r="Y23" s="4"/>
      <c r="Z23" s="1235" t="s">
        <v>85</v>
      </c>
      <c r="AA23" s="1225"/>
    </row>
    <row r="24" spans="1:27">
      <c r="A24" s="1028" t="s">
        <v>30</v>
      </c>
      <c r="B24" s="619">
        <v>44.038933333333333</v>
      </c>
      <c r="C24" s="955">
        <v>8.9742068965517259</v>
      </c>
      <c r="D24" s="1231">
        <v>6.9795860326848924E-5</v>
      </c>
      <c r="E24" s="1192">
        <v>10.322200000000002</v>
      </c>
      <c r="F24" s="955">
        <v>1.7716173526140153</v>
      </c>
      <c r="G24" s="1232">
        <v>9.4831138849258423E-3</v>
      </c>
      <c r="H24" s="619">
        <v>1.2777333333333332</v>
      </c>
      <c r="I24" s="955">
        <v>1.1012413793103448</v>
      </c>
      <c r="J24" s="1233">
        <v>6.1139613389968872E-3</v>
      </c>
      <c r="K24" s="642"/>
      <c r="L24" s="1124"/>
      <c r="M24" s="1229"/>
      <c r="N24" s="642"/>
      <c r="O24" s="1124"/>
      <c r="P24" s="1229"/>
      <c r="Q24" s="1236"/>
      <c r="R24" s="1236"/>
      <c r="S24" s="1236"/>
      <c r="T24" s="4" t="s">
        <v>66</v>
      </c>
      <c r="Y24" s="5"/>
      <c r="Z24" s="1235" t="s">
        <v>86</v>
      </c>
      <c r="AA24" s="1225"/>
    </row>
    <row r="25" spans="1:27">
      <c r="A25" s="1028" t="s">
        <v>31</v>
      </c>
      <c r="B25" s="619">
        <v>82.034100000000024</v>
      </c>
      <c r="C25" s="955">
        <v>10.258925472747496</v>
      </c>
      <c r="D25" s="1231">
        <v>8.5484120063483715E-5</v>
      </c>
      <c r="E25" s="1192">
        <v>30.341799999999999</v>
      </c>
      <c r="F25" s="955">
        <v>2.4772569521690766</v>
      </c>
      <c r="G25" s="1232">
        <v>5.3212758153676987E-2</v>
      </c>
      <c r="H25" s="619">
        <v>12.776433333333332</v>
      </c>
      <c r="I25" s="955">
        <v>6.1484872080088984</v>
      </c>
      <c r="J25" s="1233">
        <v>2.1331941752578132E-5</v>
      </c>
      <c r="K25" s="642"/>
      <c r="L25" s="1124"/>
      <c r="M25" s="1229"/>
      <c r="N25" s="642"/>
      <c r="O25" s="1124"/>
      <c r="P25" s="1229"/>
      <c r="Q25" s="1236"/>
      <c r="R25" s="1236"/>
      <c r="S25" s="1236"/>
      <c r="T25" s="4" t="s">
        <v>67</v>
      </c>
      <c r="Y25" s="5"/>
      <c r="Z25" s="1235" t="s">
        <v>87</v>
      </c>
      <c r="AA25" s="1225"/>
    </row>
    <row r="26" spans="1:27">
      <c r="A26" s="1028" t="s">
        <v>32</v>
      </c>
      <c r="B26" s="619">
        <v>87.555666666666667</v>
      </c>
      <c r="C26" s="955">
        <v>5.9494994438264772</v>
      </c>
      <c r="D26" s="1231">
        <v>1.8850399181246758E-2</v>
      </c>
      <c r="E26" s="1192">
        <v>36.138100000000009</v>
      </c>
      <c r="F26" s="955">
        <v>2.7675372636262505</v>
      </c>
      <c r="G26" s="1232">
        <v>1.7901241779327393E-2</v>
      </c>
      <c r="H26" s="619">
        <v>12.323900000000002</v>
      </c>
      <c r="I26" s="955">
        <v>5.412949944382647</v>
      </c>
      <c r="J26" s="1233">
        <v>6.3026865245774388E-4</v>
      </c>
      <c r="K26" s="642"/>
      <c r="L26" s="1124"/>
      <c r="M26" s="1229"/>
      <c r="N26" s="642"/>
      <c r="O26" s="1124"/>
      <c r="P26" s="1229"/>
      <c r="Q26" s="1236"/>
      <c r="R26" s="1236"/>
      <c r="S26" s="1236"/>
      <c r="T26" s="4" t="s">
        <v>68</v>
      </c>
      <c r="Y26" s="5"/>
      <c r="Z26" s="1235" t="s">
        <v>88</v>
      </c>
      <c r="AA26" s="1225"/>
    </row>
    <row r="27" spans="1:27">
      <c r="A27" s="1028" t="s">
        <v>33</v>
      </c>
      <c r="B27" s="619">
        <v>86.789999999999992</v>
      </c>
      <c r="C27" s="955">
        <v>7.35016685205784</v>
      </c>
      <c r="D27" s="1231">
        <v>9.3594007194042206E-3</v>
      </c>
      <c r="E27" s="1192">
        <v>31.493333333333339</v>
      </c>
      <c r="F27" s="955">
        <v>2.7381535038932139</v>
      </c>
      <c r="G27" s="1232">
        <v>4.9984514713287354E-2</v>
      </c>
      <c r="H27" s="619">
        <v>7.9066666666666663</v>
      </c>
      <c r="I27" s="955">
        <v>4.6202447163515021</v>
      </c>
      <c r="J27" s="1233">
        <v>5.0915335305035114E-4</v>
      </c>
      <c r="K27" s="642"/>
      <c r="L27" s="1124"/>
      <c r="M27" s="1229"/>
      <c r="N27" s="642"/>
      <c r="O27" s="1124"/>
      <c r="P27" s="1229"/>
      <c r="Q27" s="1236"/>
      <c r="R27" s="1236"/>
      <c r="S27" s="1236"/>
      <c r="T27" s="4" t="s">
        <v>69</v>
      </c>
      <c r="Y27" s="4" t="s">
        <v>90</v>
      </c>
      <c r="Z27" s="1235" t="s">
        <v>82</v>
      </c>
      <c r="AA27" s="1225"/>
    </row>
    <row r="28" spans="1:27">
      <c r="A28" s="1028" t="s">
        <v>34</v>
      </c>
      <c r="B28" s="619">
        <v>88.344366666666659</v>
      </c>
      <c r="C28" s="955">
        <v>7.2923314794215823</v>
      </c>
      <c r="D28" s="1231">
        <v>2.0373237784951925E-3</v>
      </c>
      <c r="E28" s="1192">
        <v>38.781533333333336</v>
      </c>
      <c r="F28" s="955">
        <v>1.9855728587319237</v>
      </c>
      <c r="G28" s="1232">
        <v>9.9996410310268402E-2</v>
      </c>
      <c r="H28" s="619">
        <v>15.4818</v>
      </c>
      <c r="I28" s="955">
        <v>7.0821713014460492</v>
      </c>
      <c r="J28" s="1233">
        <v>9.7824311524163932E-5</v>
      </c>
      <c r="K28" s="642"/>
      <c r="L28" s="1124"/>
      <c r="M28" s="1229"/>
      <c r="N28" s="642"/>
      <c r="O28" s="1124"/>
      <c r="P28" s="1229"/>
      <c r="Q28" s="1236"/>
      <c r="R28" s="1236"/>
      <c r="S28" s="1236"/>
      <c r="T28" s="4" t="s">
        <v>70</v>
      </c>
      <c r="Y28" s="4"/>
      <c r="Z28" s="1235" t="s">
        <v>83</v>
      </c>
      <c r="AA28" s="1225"/>
    </row>
    <row r="29" spans="1:27" ht="15.75" thickBot="1">
      <c r="A29" s="1029" t="s">
        <v>35</v>
      </c>
      <c r="B29" s="1019">
        <v>76.814000000000007</v>
      </c>
      <c r="C29" s="957">
        <v>10.1399510567297</v>
      </c>
      <c r="D29" s="1237">
        <v>6.3593244703952223E-5</v>
      </c>
      <c r="E29" s="1193">
        <v>35.805100000000003</v>
      </c>
      <c r="F29" s="957">
        <v>2.8064004449388227</v>
      </c>
      <c r="G29" s="1238">
        <v>1.0406018234789371E-2</v>
      </c>
      <c r="H29" s="1019">
        <v>20.216133333333332</v>
      </c>
      <c r="I29" s="957">
        <v>7.0913058954393762</v>
      </c>
      <c r="J29" s="1239">
        <v>8.9790242782328278E-5</v>
      </c>
      <c r="K29" s="642"/>
      <c r="L29" s="1124"/>
      <c r="M29" s="1229"/>
      <c r="N29" s="642"/>
      <c r="O29" s="1124"/>
      <c r="P29" s="1229"/>
      <c r="Q29" s="1236"/>
      <c r="R29" s="1236"/>
      <c r="S29" s="1236"/>
      <c r="T29" s="4" t="s">
        <v>71</v>
      </c>
      <c r="Y29" s="4"/>
      <c r="Z29" s="1235" t="s">
        <v>84</v>
      </c>
      <c r="AA29" s="1225"/>
    </row>
    <row r="30" spans="1:27" ht="15.75" thickBot="1">
      <c r="A30" s="743" t="s">
        <v>36</v>
      </c>
      <c r="B30" s="1022">
        <v>64.785433333333316</v>
      </c>
      <c r="C30" s="1091">
        <v>7.6</v>
      </c>
      <c r="D30" s="672">
        <v>8.7417564526048668E-4</v>
      </c>
      <c r="E30" s="1194">
        <v>21.559100000000001</v>
      </c>
      <c r="F30" s="1195">
        <v>5.5</v>
      </c>
      <c r="G30" s="919">
        <v>1.130746262863E-3</v>
      </c>
      <c r="H30" s="1090">
        <v>6.4264666666666672</v>
      </c>
      <c r="I30" s="671">
        <v>3.2</v>
      </c>
      <c r="J30" s="659">
        <v>2.0336152582540442E-4</v>
      </c>
      <c r="K30" s="642"/>
      <c r="L30" s="1124"/>
      <c r="M30" s="1229"/>
      <c r="N30" s="642"/>
      <c r="O30" s="1124"/>
      <c r="P30" s="1229"/>
      <c r="Q30" s="1236"/>
      <c r="R30" s="1236"/>
      <c r="S30" s="1236"/>
      <c r="T30" s="4" t="s">
        <v>72</v>
      </c>
      <c r="Y30" s="4"/>
      <c r="Z30" s="1235" t="s">
        <v>85</v>
      </c>
      <c r="AA30" s="1225"/>
    </row>
    <row r="31" spans="1:27">
      <c r="K31" s="1229"/>
      <c r="L31" s="1229"/>
      <c r="M31" s="1229"/>
      <c r="N31" s="1229"/>
      <c r="O31" s="1229"/>
      <c r="P31" s="1229"/>
      <c r="Q31" s="1236"/>
      <c r="R31" s="1236"/>
      <c r="S31" s="1236"/>
      <c r="T31" s="4" t="s">
        <v>73</v>
      </c>
      <c r="Y31" s="5"/>
      <c r="Z31" s="1235" t="s">
        <v>86</v>
      </c>
      <c r="AA31" s="1225"/>
    </row>
    <row r="32" spans="1:27">
      <c r="K32" s="1229"/>
      <c r="L32" s="1229"/>
      <c r="M32" s="1229"/>
      <c r="N32" s="1229"/>
      <c r="O32" s="1229"/>
      <c r="P32" s="1229"/>
      <c r="Q32" s="1236"/>
      <c r="R32" s="1236"/>
      <c r="S32" s="1236"/>
      <c r="T32" s="4"/>
      <c r="Y32" s="5"/>
      <c r="Z32" s="1235"/>
      <c r="AA32" s="1225"/>
    </row>
    <row r="33" spans="1:27" ht="15.75" thickBot="1">
      <c r="A33" s="1104" t="s">
        <v>277</v>
      </c>
      <c r="B33" s="643"/>
      <c r="C33" s="643"/>
      <c r="D33" s="643"/>
      <c r="E33" s="643"/>
      <c r="F33" s="643"/>
      <c r="G33" s="643"/>
      <c r="H33" s="643"/>
      <c r="I33" s="643"/>
      <c r="J33" s="643"/>
      <c r="K33" s="643"/>
      <c r="L33" s="643"/>
      <c r="M33" s="643"/>
      <c r="N33" s="643"/>
      <c r="O33" s="643"/>
      <c r="P33" s="643"/>
      <c r="Q33" s="1236"/>
      <c r="R33" s="1236"/>
      <c r="S33" s="1236"/>
      <c r="T33" s="4" t="s">
        <v>74</v>
      </c>
      <c r="Y33" s="5"/>
      <c r="Z33" s="1235" t="s">
        <v>87</v>
      </c>
      <c r="AA33" s="1225"/>
    </row>
    <row r="34" spans="1:27">
      <c r="A34" s="1414" t="s">
        <v>0</v>
      </c>
      <c r="B34" s="1202" t="s">
        <v>50</v>
      </c>
      <c r="C34" s="1211"/>
      <c r="D34" s="1212"/>
      <c r="E34" s="1210" t="s">
        <v>51</v>
      </c>
      <c r="F34" s="1211"/>
      <c r="G34" s="1213"/>
      <c r="H34" s="1202" t="s">
        <v>54</v>
      </c>
      <c r="I34" s="1211"/>
      <c r="J34" s="1212"/>
      <c r="K34" s="1210" t="s">
        <v>55</v>
      </c>
      <c r="L34" s="1211"/>
      <c r="M34" s="1212"/>
      <c r="N34" s="648" t="s">
        <v>130</v>
      </c>
      <c r="O34" s="1211"/>
      <c r="P34" s="1212"/>
      <c r="Q34" s="1236"/>
      <c r="R34" s="1236"/>
      <c r="S34" s="1236"/>
      <c r="T34" s="4" t="s">
        <v>75</v>
      </c>
      <c r="Y34" s="5"/>
      <c r="Z34" s="1235" t="s">
        <v>88</v>
      </c>
      <c r="AA34" s="1225"/>
    </row>
    <row r="35" spans="1:27" ht="15" customHeight="1">
      <c r="A35" s="1415"/>
      <c r="B35" s="1394" t="s">
        <v>6</v>
      </c>
      <c r="C35" s="1398" t="s">
        <v>129</v>
      </c>
      <c r="D35" s="1405"/>
      <c r="E35" s="1394" t="s">
        <v>6</v>
      </c>
      <c r="F35" s="1398" t="s">
        <v>129</v>
      </c>
      <c r="G35" s="1417"/>
      <c r="H35" s="1394" t="s">
        <v>6</v>
      </c>
      <c r="I35" s="1398" t="s">
        <v>129</v>
      </c>
      <c r="J35" s="1405"/>
      <c r="K35" s="1394" t="s">
        <v>6</v>
      </c>
      <c r="L35" s="1398" t="s">
        <v>129</v>
      </c>
      <c r="M35" s="1405"/>
      <c r="N35" s="1394" t="s">
        <v>6</v>
      </c>
      <c r="O35" s="1398" t="s">
        <v>129</v>
      </c>
      <c r="P35" s="1405"/>
      <c r="T35" s="4" t="s">
        <v>76</v>
      </c>
      <c r="Y35" s="4" t="s">
        <v>91</v>
      </c>
      <c r="Z35" s="1235" t="s">
        <v>82</v>
      </c>
      <c r="AA35" s="1225"/>
    </row>
    <row r="36" spans="1:27" ht="15.75" customHeight="1" thickBot="1">
      <c r="A36" s="1415"/>
      <c r="B36" s="1418"/>
      <c r="C36" s="1020" t="s">
        <v>133</v>
      </c>
      <c r="D36" s="1221" t="s">
        <v>10</v>
      </c>
      <c r="E36" s="1418"/>
      <c r="F36" s="1020" t="s">
        <v>133</v>
      </c>
      <c r="G36" s="1222" t="s">
        <v>10</v>
      </c>
      <c r="H36" s="1418"/>
      <c r="I36" s="979" t="s">
        <v>133</v>
      </c>
      <c r="J36" s="1240" t="s">
        <v>10</v>
      </c>
      <c r="K36" s="1418"/>
      <c r="L36" s="1020" t="s">
        <v>133</v>
      </c>
      <c r="M36" s="1221" t="s">
        <v>10</v>
      </c>
      <c r="N36" s="1418"/>
      <c r="O36" s="979" t="s">
        <v>133</v>
      </c>
      <c r="P36" s="1240" t="s">
        <v>10</v>
      </c>
      <c r="T36" s="4" t="s">
        <v>77</v>
      </c>
      <c r="Y36" s="4"/>
      <c r="Z36" s="1235" t="s">
        <v>83</v>
      </c>
      <c r="AA36" s="1225"/>
    </row>
    <row r="37" spans="1:27">
      <c r="A37" s="1026" t="s">
        <v>11</v>
      </c>
      <c r="B37" s="1079">
        <v>271.10953333333333</v>
      </c>
      <c r="C37" s="1241">
        <v>6.2593303670745337</v>
      </c>
      <c r="D37" s="1242">
        <v>8.4816470742225647E-2</v>
      </c>
      <c r="E37" s="1095">
        <v>106.72409999999999</v>
      </c>
      <c r="F37" s="954">
        <v>3.9691968854282549</v>
      </c>
      <c r="G37" s="1243">
        <v>5.8411832898855209E-2</v>
      </c>
      <c r="H37" s="1039">
        <v>197.79983333333334</v>
      </c>
      <c r="I37" s="1244">
        <v>7.2434972191323723</v>
      </c>
      <c r="J37" s="1245">
        <v>3.2776601146906614E-3</v>
      </c>
      <c r="K37" s="1039">
        <v>161.16196666666664</v>
      </c>
      <c r="L37" s="954">
        <v>2.4645939933259173</v>
      </c>
      <c r="M37" s="1243">
        <v>0.16267158091068268</v>
      </c>
      <c r="N37" s="1079">
        <v>165.68965517241378</v>
      </c>
      <c r="O37" s="954">
        <v>-0.4081773399014777</v>
      </c>
      <c r="P37" s="1242">
        <v>0.56526899337768555</v>
      </c>
      <c r="Y37" s="4"/>
      <c r="Z37" s="1235" t="s">
        <v>84</v>
      </c>
      <c r="AA37" s="1225"/>
    </row>
    <row r="38" spans="1:27">
      <c r="A38" s="1028" t="s">
        <v>12</v>
      </c>
      <c r="B38" s="1034">
        <v>265.54443333333336</v>
      </c>
      <c r="C38" s="1246">
        <v>6.8155506117908713</v>
      </c>
      <c r="D38" s="1247">
        <v>5.2765160799026489E-2</v>
      </c>
      <c r="E38" s="956">
        <v>105.78989999999999</v>
      </c>
      <c r="F38" s="955">
        <v>3.9742958843159064</v>
      </c>
      <c r="G38" s="1248">
        <v>7.4637427926063538E-2</v>
      </c>
      <c r="H38" s="1034">
        <v>196.37656666666669</v>
      </c>
      <c r="I38" s="1249">
        <v>7.1290656284760843</v>
      </c>
      <c r="J38" s="1247">
        <v>4.5090490020811558E-3</v>
      </c>
      <c r="K38" s="1034">
        <v>159.52113333333332</v>
      </c>
      <c r="L38" s="955">
        <v>2.9491234705228027</v>
      </c>
      <c r="M38" s="1248">
        <v>0.11030263453722</v>
      </c>
      <c r="N38" s="1034">
        <v>166.87348275862072</v>
      </c>
      <c r="O38" s="955">
        <v>-5.9684729064038843E-2</v>
      </c>
      <c r="P38" s="1247">
        <v>0.92023521661758423</v>
      </c>
      <c r="Y38" s="4"/>
      <c r="Z38" s="1235" t="s">
        <v>85</v>
      </c>
      <c r="AA38" s="1225"/>
    </row>
    <row r="39" spans="1:27">
      <c r="A39" s="1028" t="s">
        <v>13</v>
      </c>
      <c r="B39" s="1034">
        <v>279.94226666666674</v>
      </c>
      <c r="C39" s="1246">
        <v>7.6052525027808651</v>
      </c>
      <c r="D39" s="1247">
        <v>0.11029554903507233</v>
      </c>
      <c r="E39" s="956">
        <v>111.4177333333333</v>
      </c>
      <c r="F39" s="955">
        <v>7.3167986651835362</v>
      </c>
      <c r="G39" s="1248">
        <v>7.8255526022985578E-4</v>
      </c>
      <c r="H39" s="1034">
        <v>201.20343333333327</v>
      </c>
      <c r="I39" s="1249">
        <v>10.482002224694105</v>
      </c>
      <c r="J39" s="1247">
        <v>9.1442987322807312E-3</v>
      </c>
      <c r="K39" s="1034">
        <v>167.89223333333331</v>
      </c>
      <c r="L39" s="955">
        <v>6.5695773081201345</v>
      </c>
      <c r="M39" s="1248">
        <v>8.6610056459903717E-3</v>
      </c>
      <c r="N39" s="1034">
        <v>159.61720689655175</v>
      </c>
      <c r="O39" s="955">
        <v>-1.5526009852216753</v>
      </c>
      <c r="P39" s="1247">
        <v>0.16543826460838318</v>
      </c>
      <c r="Y39" s="5"/>
      <c r="Z39" s="1235" t="s">
        <v>86</v>
      </c>
      <c r="AA39" s="1225"/>
    </row>
    <row r="40" spans="1:27">
      <c r="A40" s="1028" t="s">
        <v>14</v>
      </c>
      <c r="B40" s="1034">
        <v>288.0111</v>
      </c>
      <c r="C40" s="1246">
        <v>4.1587052280311489</v>
      </c>
      <c r="D40" s="1247">
        <v>0.25410088896751404</v>
      </c>
      <c r="E40" s="956">
        <v>120.67333333333335</v>
      </c>
      <c r="F40" s="955">
        <v>5.19490100111235</v>
      </c>
      <c r="G40" s="1248">
        <v>9.8096570000052452E-3</v>
      </c>
      <c r="H40" s="1034">
        <v>199.73333333333332</v>
      </c>
      <c r="I40" s="1249">
        <v>7.2621290322580654</v>
      </c>
      <c r="J40" s="1247">
        <v>9.0013314038515091E-3</v>
      </c>
      <c r="K40" s="1034">
        <v>164.52783333333335</v>
      </c>
      <c r="L40" s="955">
        <v>3.1645161290322572</v>
      </c>
      <c r="M40" s="1248">
        <v>6.9781392812728882E-2</v>
      </c>
      <c r="N40" s="1034">
        <v>160.39679310344823</v>
      </c>
      <c r="O40" s="955">
        <v>-1.6341083743842379</v>
      </c>
      <c r="P40" s="1247">
        <v>0.12003085762262344</v>
      </c>
      <c r="Y40" s="5"/>
      <c r="Z40" s="1235" t="s">
        <v>87</v>
      </c>
      <c r="AA40" s="1225"/>
    </row>
    <row r="41" spans="1:27">
      <c r="A41" s="1028" t="s">
        <v>15</v>
      </c>
      <c r="B41" s="1034">
        <v>280.59333333333331</v>
      </c>
      <c r="C41" s="1246">
        <v>6.0691879866518441</v>
      </c>
      <c r="D41" s="1247">
        <v>0.10776428878307343</v>
      </c>
      <c r="E41" s="956">
        <v>102.73333333333335</v>
      </c>
      <c r="F41" s="955">
        <v>4.775083426028921</v>
      </c>
      <c r="G41" s="1248">
        <v>1.8833616748452187E-2</v>
      </c>
      <c r="H41" s="1034">
        <v>198.92666666666662</v>
      </c>
      <c r="I41" s="1249">
        <v>7.8788654060066756</v>
      </c>
      <c r="J41" s="1247">
        <v>4.4166659936308861E-3</v>
      </c>
      <c r="K41" s="1034">
        <v>162.4666666666667</v>
      </c>
      <c r="L41" s="955">
        <v>3.278754171301447</v>
      </c>
      <c r="M41" s="1248">
        <v>6.4724072813987732E-2</v>
      </c>
      <c r="N41" s="1034">
        <v>163.27931034482759</v>
      </c>
      <c r="O41" s="955">
        <v>-1.2413793103448274</v>
      </c>
      <c r="P41" s="1247">
        <v>0.20113547146320343</v>
      </c>
      <c r="Y41" s="5"/>
      <c r="Z41" s="1235" t="s">
        <v>88</v>
      </c>
      <c r="AA41" s="1225"/>
    </row>
    <row r="42" spans="1:27">
      <c r="A42" s="1028" t="s">
        <v>16</v>
      </c>
      <c r="B42" s="1034">
        <v>280.75186666666673</v>
      </c>
      <c r="C42" s="1246">
        <v>6.0232080088987781</v>
      </c>
      <c r="D42" s="1247">
        <v>9.6991874277591705E-2</v>
      </c>
      <c r="E42" s="956">
        <v>114.50550000000001</v>
      </c>
      <c r="F42" s="955">
        <v>3.2545027808676306</v>
      </c>
      <c r="G42" s="1248">
        <v>8.5870333015918732E-2</v>
      </c>
      <c r="H42" s="1034">
        <v>201.12443333333334</v>
      </c>
      <c r="I42" s="1249">
        <v>7.4719310344827647</v>
      </c>
      <c r="J42" s="1247">
        <v>9.9086007103323936E-3</v>
      </c>
      <c r="K42" s="1034">
        <v>168.12926666666669</v>
      </c>
      <c r="L42" s="955">
        <v>3.5817886540600634</v>
      </c>
      <c r="M42" s="1248">
        <v>4.6839144080877304E-2</v>
      </c>
      <c r="N42" s="1034">
        <v>161.21951724137932</v>
      </c>
      <c r="O42" s="955">
        <v>-0.94530541871921292</v>
      </c>
      <c r="P42" s="1247">
        <v>0.3396097719669342</v>
      </c>
      <c r="Y42" s="4" t="s">
        <v>92</v>
      </c>
      <c r="Z42" s="4"/>
      <c r="AA42" s="1225"/>
    </row>
    <row r="43" spans="1:27">
      <c r="A43" s="1028" t="s">
        <v>17</v>
      </c>
      <c r="B43" s="1034">
        <v>286.8966666666667</v>
      </c>
      <c r="C43" s="1246">
        <v>8.3559510567297028</v>
      </c>
      <c r="D43" s="1247">
        <v>6.6572755575180054E-2</v>
      </c>
      <c r="E43" s="956">
        <v>90.781133333333344</v>
      </c>
      <c r="F43" s="955">
        <v>8.3707007786429326</v>
      </c>
      <c r="G43" s="1248">
        <v>1.6301957657560706E-4</v>
      </c>
      <c r="H43" s="1034">
        <v>195.52666666666664</v>
      </c>
      <c r="I43" s="1249">
        <v>10.633147942157958</v>
      </c>
      <c r="J43" s="1247">
        <v>7.3479847051203251E-3</v>
      </c>
      <c r="K43" s="1034">
        <v>158.72853333333333</v>
      </c>
      <c r="L43" s="955">
        <v>6.5477463848720854</v>
      </c>
      <c r="M43" s="1248">
        <v>7.4814930558204651E-3</v>
      </c>
      <c r="N43" s="1034">
        <v>156.851724137931</v>
      </c>
      <c r="O43" s="955">
        <v>-2.1620689655172418</v>
      </c>
      <c r="P43" s="1247">
        <v>8.7548956274986267E-2</v>
      </c>
      <c r="Y43" s="4" t="s">
        <v>93</v>
      </c>
      <c r="Z43" s="4"/>
      <c r="AA43" s="1225"/>
    </row>
    <row r="44" spans="1:27">
      <c r="A44" s="1028" t="s">
        <v>18</v>
      </c>
      <c r="B44" s="1034">
        <v>279.04000000000002</v>
      </c>
      <c r="C44" s="1246">
        <v>10.233259176863182</v>
      </c>
      <c r="D44" s="1247">
        <v>2.656872384250164E-2</v>
      </c>
      <c r="E44" s="956">
        <v>102.76166666666667</v>
      </c>
      <c r="F44" s="955">
        <v>7.5665183537263614</v>
      </c>
      <c r="G44" s="1248">
        <v>3.9731324068270624E-4</v>
      </c>
      <c r="H44" s="1034">
        <v>196.6</v>
      </c>
      <c r="I44" s="1249">
        <v>10.827030033370409</v>
      </c>
      <c r="J44" s="1247">
        <v>6.0226721689105034E-3</v>
      </c>
      <c r="K44" s="1034">
        <v>162.71</v>
      </c>
      <c r="L44" s="955">
        <v>7.3953281423804249</v>
      </c>
      <c r="M44" s="1248">
        <v>4.6508214436471462E-3</v>
      </c>
      <c r="N44" s="1034">
        <v>159.9655172413793</v>
      </c>
      <c r="O44" s="955">
        <v>-1.3783251231527092</v>
      </c>
      <c r="P44" s="1247">
        <v>0.16467221081256866</v>
      </c>
      <c r="Y44" s="4"/>
      <c r="Z44" s="4"/>
      <c r="AA44" s="1225"/>
    </row>
    <row r="45" spans="1:27">
      <c r="A45" s="1028" t="s">
        <v>19</v>
      </c>
      <c r="B45" s="1034">
        <v>276.26000000000005</v>
      </c>
      <c r="C45" s="1246">
        <v>6.7270300333704078</v>
      </c>
      <c r="D45" s="1247">
        <v>5.3645983338356018E-2</v>
      </c>
      <c r="E45" s="956">
        <v>120.67333333333335</v>
      </c>
      <c r="F45" s="955">
        <v>2.3172413793103432</v>
      </c>
      <c r="G45" s="1248">
        <v>0.21888089179992676</v>
      </c>
      <c r="H45" s="1034">
        <v>207.84480000000005</v>
      </c>
      <c r="I45" s="1249">
        <v>7.8731924360400409</v>
      </c>
      <c r="J45" s="1247">
        <v>6.2363427132368088E-3</v>
      </c>
      <c r="K45" s="1034">
        <v>170.91333333333338</v>
      </c>
      <c r="L45" s="955">
        <v>4.1441601779755235</v>
      </c>
      <c r="M45" s="1248">
        <v>4.4606566429138184E-2</v>
      </c>
      <c r="N45" s="1034">
        <v>161.84137931034479</v>
      </c>
      <c r="O45" s="955">
        <v>-0.48374384236453355</v>
      </c>
      <c r="P45" s="1247">
        <v>0.52455782890319824</v>
      </c>
      <c r="Y45" s="4"/>
      <c r="Z45" s="4"/>
      <c r="AA45" s="1225"/>
    </row>
    <row r="46" spans="1:27" ht="20.25">
      <c r="A46" s="1028" t="s">
        <v>20</v>
      </c>
      <c r="B46" s="1034">
        <v>271.55739999999997</v>
      </c>
      <c r="C46" s="1246">
        <v>8.1333325917686334</v>
      </c>
      <c r="D46" s="1247">
        <v>2.6671959087252617E-2</v>
      </c>
      <c r="E46" s="956">
        <v>119.07333333333332</v>
      </c>
      <c r="F46" s="955">
        <v>2.9522580645161285</v>
      </c>
      <c r="G46" s="1248">
        <v>0.14997793734073639</v>
      </c>
      <c r="H46" s="1034">
        <v>199.97036666666671</v>
      </c>
      <c r="I46" s="1249">
        <v>6.9978576195773119</v>
      </c>
      <c r="J46" s="1247">
        <v>8.1776734441518784E-3</v>
      </c>
      <c r="K46" s="1034">
        <v>168.68336666666667</v>
      </c>
      <c r="L46" s="955">
        <v>4.2524382647385961</v>
      </c>
      <c r="M46" s="1248">
        <v>4.6814851462841034E-2</v>
      </c>
      <c r="N46" s="1034">
        <v>163.0390689655172</v>
      </c>
      <c r="O46" s="955">
        <v>-0.41091625615763616</v>
      </c>
      <c r="P46" s="1247">
        <v>0.52732014656066895</v>
      </c>
      <c r="Y46" s="56" t="s">
        <v>80</v>
      </c>
      <c r="Z46" s="56"/>
      <c r="AA46" s="1225"/>
    </row>
    <row r="47" spans="1:27">
      <c r="A47" s="1028" t="s">
        <v>21</v>
      </c>
      <c r="B47" s="1034">
        <v>284.88333333333333</v>
      </c>
      <c r="C47" s="1246">
        <v>6.4098998887652971</v>
      </c>
      <c r="D47" s="1247">
        <v>8.3741597831249237E-2</v>
      </c>
      <c r="E47" s="956">
        <v>100.54166666666667</v>
      </c>
      <c r="F47" s="955">
        <v>6.6418242491657402</v>
      </c>
      <c r="G47" s="1248">
        <v>3.3564604818820953E-3</v>
      </c>
      <c r="H47" s="1034">
        <v>200.28333333333333</v>
      </c>
      <c r="I47" s="1249">
        <v>7.5100111234705249</v>
      </c>
      <c r="J47" s="1247">
        <v>8.405463770031929E-3</v>
      </c>
      <c r="K47" s="1034">
        <v>165.6</v>
      </c>
      <c r="L47" s="955">
        <v>4.4010011123470525</v>
      </c>
      <c r="M47" s="1248">
        <v>1.1147844605147839E-2</v>
      </c>
      <c r="N47" s="1034">
        <v>159.13793103448276</v>
      </c>
      <c r="O47" s="955">
        <v>-1.5701970443349758</v>
      </c>
      <c r="P47" s="1247">
        <v>0.17340333759784698</v>
      </c>
      <c r="Y47" s="4" t="s">
        <v>79</v>
      </c>
      <c r="Z47" s="4" t="s">
        <v>94</v>
      </c>
      <c r="AA47" s="1225"/>
    </row>
    <row r="48" spans="1:27">
      <c r="A48" s="1028" t="s">
        <v>22</v>
      </c>
      <c r="B48" s="1034">
        <v>281.15833333333336</v>
      </c>
      <c r="C48" s="1246">
        <v>10.99833147942158</v>
      </c>
      <c r="D48" s="1247">
        <v>1.9693415611982346E-2</v>
      </c>
      <c r="E48" s="956">
        <v>116.47083333333333</v>
      </c>
      <c r="F48" s="955">
        <v>6.2338709677419368</v>
      </c>
      <c r="G48" s="1248">
        <v>4.1091288439929485E-3</v>
      </c>
      <c r="H48" s="1034">
        <v>198.69166666666666</v>
      </c>
      <c r="I48" s="1249">
        <v>11.492491657397109</v>
      </c>
      <c r="J48" s="1247">
        <v>4.5579536817967892E-3</v>
      </c>
      <c r="K48" s="1034">
        <v>167.63333333333333</v>
      </c>
      <c r="L48" s="955">
        <v>7.1624026696329253</v>
      </c>
      <c r="M48" s="1248">
        <v>1.1195303872227669E-2</v>
      </c>
      <c r="N48" s="1034">
        <v>159.48275862068965</v>
      </c>
      <c r="O48" s="955">
        <v>-0.79371921182265992</v>
      </c>
      <c r="P48" s="1247">
        <v>0.41521111130714417</v>
      </c>
      <c r="Y48" s="5"/>
      <c r="Z48" s="4" t="s">
        <v>95</v>
      </c>
      <c r="AA48" s="1225"/>
    </row>
    <row r="49" spans="1:27">
      <c r="A49" s="1028" t="s">
        <v>23</v>
      </c>
      <c r="B49" s="1034">
        <v>280.69166666666666</v>
      </c>
      <c r="C49" s="1246">
        <v>8.8712658509454894</v>
      </c>
      <c r="D49" s="1247">
        <v>1.8662342801690102E-2</v>
      </c>
      <c r="E49" s="956">
        <v>122.24833333333331</v>
      </c>
      <c r="F49" s="955">
        <v>2.1172057842046725</v>
      </c>
      <c r="G49" s="1248">
        <v>0.29884463548660278</v>
      </c>
      <c r="H49" s="1034">
        <v>201.04166666666669</v>
      </c>
      <c r="I49" s="1249">
        <v>5.9603359288097879</v>
      </c>
      <c r="J49" s="1247">
        <v>2.0374448969960213E-2</v>
      </c>
      <c r="K49" s="1034">
        <v>170.90509999999998</v>
      </c>
      <c r="L49" s="955">
        <v>3.3549454949944382</v>
      </c>
      <c r="M49" s="1248">
        <v>0.13129125535488129</v>
      </c>
      <c r="N49" s="1034">
        <v>162.54310344827584</v>
      </c>
      <c r="O49" s="955">
        <v>-0.4861921182266008</v>
      </c>
      <c r="P49" s="1247">
        <v>0.47183409333229065</v>
      </c>
      <c r="Y49" s="5"/>
      <c r="Z49" s="4" t="s">
        <v>96</v>
      </c>
      <c r="AA49" s="1225"/>
    </row>
    <row r="50" spans="1:27">
      <c r="A50" s="1028" t="s">
        <v>24</v>
      </c>
      <c r="B50" s="1034">
        <v>287.53896666666674</v>
      </c>
      <c r="C50" s="1246">
        <v>6.2118909899888628</v>
      </c>
      <c r="D50" s="1247">
        <v>8.1593021750450134E-2</v>
      </c>
      <c r="E50" s="956">
        <v>99.166533333333348</v>
      </c>
      <c r="F50" s="955">
        <v>4.2578309232480525</v>
      </c>
      <c r="G50" s="1248">
        <v>2.1531622856855392E-2</v>
      </c>
      <c r="H50" s="1034">
        <v>196.41663333333332</v>
      </c>
      <c r="I50" s="1249">
        <v>7.1413592880978838</v>
      </c>
      <c r="J50" s="1247">
        <v>1.0477103292942047E-2</v>
      </c>
      <c r="K50" s="1034">
        <v>161.90003333333334</v>
      </c>
      <c r="L50" s="955">
        <v>3.7411078976640737</v>
      </c>
      <c r="M50" s="1248">
        <v>4.1969701647758484E-2</v>
      </c>
      <c r="N50" s="1034">
        <v>159.48268965517244</v>
      </c>
      <c r="O50" s="955">
        <v>-1.4371231527093604</v>
      </c>
      <c r="P50" s="1247">
        <v>0.19242304563522339</v>
      </c>
      <c r="Y50" s="5"/>
      <c r="Z50" s="4" t="s">
        <v>97</v>
      </c>
      <c r="AA50" s="1225"/>
    </row>
    <row r="51" spans="1:27">
      <c r="A51" s="1028" t="s">
        <v>25</v>
      </c>
      <c r="B51" s="1034">
        <v>273.13333333333338</v>
      </c>
      <c r="C51" s="1246">
        <v>9.0989988876529484</v>
      </c>
      <c r="D51" s="1247">
        <v>3.93526591360569E-2</v>
      </c>
      <c r="E51" s="956">
        <v>77.250000000000014</v>
      </c>
      <c r="F51" s="955">
        <v>8.5421579532814231</v>
      </c>
      <c r="G51" s="1248">
        <v>2.6652211090549827E-5</v>
      </c>
      <c r="H51" s="1034">
        <v>187.185</v>
      </c>
      <c r="I51" s="1249">
        <v>8.3126807563959932</v>
      </c>
      <c r="J51" s="1247">
        <v>1.6180358827114105E-2</v>
      </c>
      <c r="K51" s="1034">
        <v>144.51999999999998</v>
      </c>
      <c r="L51" s="955">
        <v>7.252502780867637</v>
      </c>
      <c r="M51" s="1248">
        <v>1.5030440408736467E-3</v>
      </c>
      <c r="N51" s="1034">
        <v>159.49137931034483</v>
      </c>
      <c r="O51" s="955">
        <v>-0.7724137931034456</v>
      </c>
      <c r="P51" s="1247">
        <v>0.49740487337112427</v>
      </c>
      <c r="Y51" s="5"/>
      <c r="Z51" s="4" t="s">
        <v>98</v>
      </c>
      <c r="AA51" s="1225"/>
    </row>
    <row r="52" spans="1:27">
      <c r="A52" s="1028" t="s">
        <v>26</v>
      </c>
      <c r="B52" s="1034">
        <v>280.69166666666666</v>
      </c>
      <c r="C52" s="1246">
        <v>7.1395995550611779</v>
      </c>
      <c r="D52" s="1247">
        <v>4.3012414127588272E-2</v>
      </c>
      <c r="E52" s="956">
        <v>123.15</v>
      </c>
      <c r="F52" s="955">
        <v>2.5297552836484991</v>
      </c>
      <c r="G52" s="1248">
        <v>0.13395549356937408</v>
      </c>
      <c r="H52" s="1034">
        <v>203.67500000000001</v>
      </c>
      <c r="I52" s="1249">
        <v>7.8692992213570614</v>
      </c>
      <c r="J52" s="1247">
        <v>6.6720051690936089E-3</v>
      </c>
      <c r="K52" s="1034">
        <v>173.58333333333334</v>
      </c>
      <c r="L52" s="955">
        <v>3.7636262513904333</v>
      </c>
      <c r="M52" s="1248">
        <v>5.2350152283906937E-2</v>
      </c>
      <c r="N52" s="1034">
        <v>158.13793103448276</v>
      </c>
      <c r="O52" s="955">
        <v>-0.75061576354679793</v>
      </c>
      <c r="P52" s="1247">
        <v>0.43611577153205872</v>
      </c>
      <c r="Y52" s="4" t="s">
        <v>41</v>
      </c>
      <c r="Z52" s="4" t="s">
        <v>94</v>
      </c>
      <c r="AA52" s="1225"/>
    </row>
    <row r="53" spans="1:27">
      <c r="A53" s="1028" t="s">
        <v>27</v>
      </c>
      <c r="B53" s="1034">
        <v>281.0847333333333</v>
      </c>
      <c r="C53" s="1246">
        <v>6.6931301446051279</v>
      </c>
      <c r="D53" s="1247">
        <v>6.1620861291885376E-2</v>
      </c>
      <c r="E53" s="956">
        <v>129.50280000000001</v>
      </c>
      <c r="F53" s="955">
        <v>2.2719866518353733</v>
      </c>
      <c r="G53" s="1248">
        <v>0.22437931597232819</v>
      </c>
      <c r="H53" s="1034">
        <v>201.20343333333327</v>
      </c>
      <c r="I53" s="1249">
        <v>7.1863136818687403</v>
      </c>
      <c r="J53" s="1247">
        <v>1.1867144145071507E-2</v>
      </c>
      <c r="K53" s="1034">
        <v>176.50690000000003</v>
      </c>
      <c r="L53" s="955">
        <v>4.3036885428253608</v>
      </c>
      <c r="M53" s="1248">
        <v>2.6946838945150375E-2</v>
      </c>
      <c r="N53" s="1034">
        <v>157.35196551724135</v>
      </c>
      <c r="O53" s="955">
        <v>-0.73985714285714632</v>
      </c>
      <c r="P53" s="1247">
        <v>0.40861323475837708</v>
      </c>
      <c r="Y53" s="4"/>
      <c r="Z53" s="4" t="s">
        <v>95</v>
      </c>
      <c r="AA53" s="1225"/>
    </row>
    <row r="54" spans="1:27">
      <c r="A54" s="1028" t="s">
        <v>28</v>
      </c>
      <c r="B54" s="1034">
        <v>276.03806666666668</v>
      </c>
      <c r="C54" s="1246">
        <v>9.0514571746384895</v>
      </c>
      <c r="D54" s="1247">
        <v>1.2011078186333179E-2</v>
      </c>
      <c r="E54" s="956">
        <v>126.41170000000002</v>
      </c>
      <c r="F54" s="955">
        <v>2.7816929922135714</v>
      </c>
      <c r="G54" s="1248">
        <v>0.15440960228443146</v>
      </c>
      <c r="H54" s="1034">
        <v>203.02360000000002</v>
      </c>
      <c r="I54" s="1249">
        <v>6.2830478309232474</v>
      </c>
      <c r="J54" s="1247">
        <v>1.6434285789728165E-2</v>
      </c>
      <c r="K54" s="1034">
        <v>173.79993333333331</v>
      </c>
      <c r="L54" s="955">
        <v>3.9597308120133485</v>
      </c>
      <c r="M54" s="1248">
        <v>5.246531218290329E-2</v>
      </c>
      <c r="N54" s="1034">
        <v>159.77644827586207</v>
      </c>
      <c r="O54" s="955">
        <v>-1.0134679802955664</v>
      </c>
      <c r="P54" s="1247">
        <v>0.15686994791030884</v>
      </c>
      <c r="Y54" s="5"/>
      <c r="Z54" s="4" t="s">
        <v>96</v>
      </c>
      <c r="AA54" s="1225"/>
    </row>
    <row r="55" spans="1:27">
      <c r="A55" s="1028" t="s">
        <v>29</v>
      </c>
      <c r="B55" s="1034">
        <v>285.41803333333337</v>
      </c>
      <c r="C55" s="1246">
        <v>4.60085205784205</v>
      </c>
      <c r="D55" s="1247">
        <v>6.1070021241903305E-2</v>
      </c>
      <c r="E55" s="956">
        <v>92.030600000000007</v>
      </c>
      <c r="F55" s="955">
        <v>6.3485517241379288</v>
      </c>
      <c r="G55" s="1248">
        <v>1.270980341359973E-3</v>
      </c>
      <c r="H55" s="1034">
        <v>197.47500000000005</v>
      </c>
      <c r="I55" s="1249">
        <v>6.4321979977753072</v>
      </c>
      <c r="J55" s="1247">
        <v>5.0290846265852451E-3</v>
      </c>
      <c r="K55" s="1034">
        <v>159.31796666666668</v>
      </c>
      <c r="L55" s="955">
        <v>5.0240934371523931</v>
      </c>
      <c r="M55" s="1248">
        <v>1.4196038246154785E-3</v>
      </c>
      <c r="N55" s="1034">
        <v>157.61948275862073</v>
      </c>
      <c r="O55" s="955">
        <v>-2.7746059113300499</v>
      </c>
      <c r="P55" s="1247">
        <v>3.2234404236078262E-2</v>
      </c>
      <c r="Y55" s="4"/>
      <c r="Z55" s="4" t="s">
        <v>97</v>
      </c>
      <c r="AA55" s="1225"/>
    </row>
    <row r="56" spans="1:27">
      <c r="A56" s="1028" t="s">
        <v>30</v>
      </c>
      <c r="B56" s="1034">
        <v>275.33890000000002</v>
      </c>
      <c r="C56" s="1246">
        <v>10.899038932146825</v>
      </c>
      <c r="D56" s="1247">
        <v>1.4149445109069347E-2</v>
      </c>
      <c r="E56" s="956">
        <v>91.361266666666637</v>
      </c>
      <c r="F56" s="955">
        <v>10.492255839822025</v>
      </c>
      <c r="G56" s="1248">
        <v>2.9513446406781441E-6</v>
      </c>
      <c r="H56" s="1034">
        <v>193.13340000000002</v>
      </c>
      <c r="I56" s="1249">
        <v>10.440938820912127</v>
      </c>
      <c r="J56" s="1247">
        <v>6.7242910154163837E-3</v>
      </c>
      <c r="K56" s="1034">
        <v>155.62226666666666</v>
      </c>
      <c r="L56" s="955">
        <v>8.3009299221357029</v>
      </c>
      <c r="M56" s="1248">
        <v>7.5437349732965231E-4</v>
      </c>
      <c r="N56" s="1034">
        <v>159.64382758620684</v>
      </c>
      <c r="O56" s="955">
        <v>-1.3636256157635465</v>
      </c>
      <c r="P56" s="1247">
        <v>0.20086058974266052</v>
      </c>
      <c r="Y56" s="5"/>
      <c r="Z56" s="4" t="s">
        <v>98</v>
      </c>
      <c r="AA56" s="1225"/>
    </row>
    <row r="57" spans="1:27">
      <c r="A57" s="1028" t="s">
        <v>31</v>
      </c>
      <c r="B57" s="1034">
        <v>305.23840000000007</v>
      </c>
      <c r="C57" s="1246">
        <v>7.630791991101229</v>
      </c>
      <c r="D57" s="1247">
        <v>4.0805965662002563E-2</v>
      </c>
      <c r="E57" s="956">
        <v>135.83833333333334</v>
      </c>
      <c r="F57" s="955">
        <v>5.078740823136819</v>
      </c>
      <c r="G57" s="1248">
        <v>8.1115234643220901E-3</v>
      </c>
      <c r="H57" s="1034">
        <v>207.84480000000005</v>
      </c>
      <c r="I57" s="1249">
        <v>10.712998887652949</v>
      </c>
      <c r="J57" s="1247">
        <v>2.4798656813800335E-3</v>
      </c>
      <c r="K57" s="1034">
        <v>184.68196666666663</v>
      </c>
      <c r="L57" s="955">
        <v>6.9108654060066783</v>
      </c>
      <c r="M57" s="1248">
        <v>1.8203698098659515E-2</v>
      </c>
      <c r="N57" s="1034">
        <v>143.13117241379311</v>
      </c>
      <c r="O57" s="955">
        <v>-3.2824285714285684</v>
      </c>
      <c r="P57" s="1247">
        <v>4.893907904624939E-2</v>
      </c>
      <c r="Y57" s="4" t="s">
        <v>89</v>
      </c>
      <c r="Z57" s="4" t="s">
        <v>94</v>
      </c>
      <c r="AA57" s="1225"/>
    </row>
    <row r="58" spans="1:27">
      <c r="A58" s="1028" t="s">
        <v>32</v>
      </c>
      <c r="B58" s="1034">
        <v>293.07136666666668</v>
      </c>
      <c r="C58" s="1246">
        <v>8.5020111234705293</v>
      </c>
      <c r="D58" s="1247">
        <v>1.0173533111810684E-2</v>
      </c>
      <c r="E58" s="956">
        <v>133.98463333333333</v>
      </c>
      <c r="F58" s="955">
        <v>3.0501735261401555</v>
      </c>
      <c r="G58" s="1248">
        <v>7.9658202826976776E-2</v>
      </c>
      <c r="H58" s="1034">
        <v>205.97283333333334</v>
      </c>
      <c r="I58" s="1249">
        <v>7.8628765294771963</v>
      </c>
      <c r="J58" s="1247">
        <v>5.0348592922091484E-3</v>
      </c>
      <c r="K58" s="1034">
        <v>180.13946666666661</v>
      </c>
      <c r="L58" s="955">
        <v>4.3825027808676298</v>
      </c>
      <c r="M58" s="1248">
        <v>2.0778924226760864E-2</v>
      </c>
      <c r="N58" s="1034">
        <v>153.04268965517238</v>
      </c>
      <c r="O58" s="955">
        <v>-1.5187142857142857</v>
      </c>
      <c r="P58" s="1247">
        <v>0.11876489967107773</v>
      </c>
      <c r="Y58" s="4"/>
      <c r="Z58" s="4" t="s">
        <v>95</v>
      </c>
      <c r="AA58" s="1225"/>
    </row>
    <row r="59" spans="1:27">
      <c r="A59" s="1028" t="s">
        <v>33</v>
      </c>
      <c r="B59" s="1034">
        <v>297.98666666666668</v>
      </c>
      <c r="C59" s="1246">
        <v>6.3492769744160213</v>
      </c>
      <c r="D59" s="1247">
        <v>4.7470230609178543E-2</v>
      </c>
      <c r="E59" s="956">
        <v>135.83833333333334</v>
      </c>
      <c r="F59" s="955">
        <v>2.3291434927697443</v>
      </c>
      <c r="G59" s="1248">
        <v>0.18921178579330444</v>
      </c>
      <c r="H59" s="1034">
        <v>206.71333333333331</v>
      </c>
      <c r="I59" s="1249">
        <v>9.2431590656284808</v>
      </c>
      <c r="J59" s="1247">
        <v>1.1752623831853271E-3</v>
      </c>
      <c r="K59" s="1034">
        <v>182.33500000000004</v>
      </c>
      <c r="L59" s="955">
        <v>5.16184649610679</v>
      </c>
      <c r="M59" s="1248">
        <v>7.4959793128073215E-3</v>
      </c>
      <c r="N59" s="1034">
        <v>149.74655172413793</v>
      </c>
      <c r="O59" s="955">
        <v>-2.2049261083743845</v>
      </c>
      <c r="P59" s="1247">
        <v>8.5666671395301819E-2</v>
      </c>
      <c r="Y59" s="4"/>
      <c r="Z59" s="4" t="s">
        <v>96</v>
      </c>
      <c r="AA59" s="1225"/>
    </row>
    <row r="60" spans="1:27">
      <c r="A60" s="1028" t="s">
        <v>34</v>
      </c>
      <c r="B60" s="1034">
        <v>304.15929999999997</v>
      </c>
      <c r="C60" s="1246">
        <v>7.1266473859844117</v>
      </c>
      <c r="D60" s="1247">
        <v>3.3840689808130264E-2</v>
      </c>
      <c r="E60" s="956">
        <v>139.50250000000005</v>
      </c>
      <c r="F60" s="955">
        <v>3.2326651835372644</v>
      </c>
      <c r="G60" s="1248">
        <v>6.2662959098815918E-2</v>
      </c>
      <c r="H60" s="1034">
        <v>208.79976666666667</v>
      </c>
      <c r="I60" s="1249">
        <v>8.7202068965517228</v>
      </c>
      <c r="J60" s="1247">
        <v>6.0197426937520504E-3</v>
      </c>
      <c r="K60" s="1034">
        <v>184.83593333333332</v>
      </c>
      <c r="L60" s="955">
        <v>5.5491368186874359</v>
      </c>
      <c r="M60" s="1248">
        <v>6.5134982578456402E-3</v>
      </c>
      <c r="N60" s="1034">
        <v>146.86393103448279</v>
      </c>
      <c r="O60" s="955">
        <v>-2.6977832512315292</v>
      </c>
      <c r="P60" s="1247">
        <v>5.68864606320858E-2</v>
      </c>
      <c r="Y60" s="4"/>
      <c r="Z60" s="4" t="s">
        <v>97</v>
      </c>
      <c r="AA60" s="1225"/>
    </row>
    <row r="61" spans="1:27" ht="15.75" thickBot="1">
      <c r="A61" s="1029" t="s">
        <v>35</v>
      </c>
      <c r="B61" s="1196">
        <v>322.04689999999999</v>
      </c>
      <c r="C61" s="1250">
        <v>5.6753882091212482</v>
      </c>
      <c r="D61" s="1251">
        <v>2.4697957560420036E-2</v>
      </c>
      <c r="E61" s="1086">
        <v>136.78626666666665</v>
      </c>
      <c r="F61" s="957">
        <v>5.7286763070077882</v>
      </c>
      <c r="G61" s="1252">
        <v>1.6668838215991855E-3</v>
      </c>
      <c r="H61" s="1035">
        <v>209.17540000000008</v>
      </c>
      <c r="I61" s="1253">
        <v>9.1346540600667385</v>
      </c>
      <c r="J61" s="1252">
        <v>3.5444188397377729E-3</v>
      </c>
      <c r="K61" s="1035">
        <v>185.20856666666668</v>
      </c>
      <c r="L61" s="957">
        <v>7.4309054505005552</v>
      </c>
      <c r="M61" s="1252">
        <v>2.1089762449264526E-3</v>
      </c>
      <c r="N61" s="1035">
        <v>131.14675862068964</v>
      </c>
      <c r="O61" s="957">
        <v>-4.6483103448275864</v>
      </c>
      <c r="P61" s="1252">
        <v>1.2087292037904263E-2</v>
      </c>
      <c r="Y61" s="5"/>
      <c r="Z61" s="4" t="s">
        <v>98</v>
      </c>
      <c r="AA61" s="1225"/>
    </row>
    <row r="62" spans="1:27" ht="15.75" thickBot="1">
      <c r="A62" s="743" t="s">
        <v>36</v>
      </c>
      <c r="B62" s="1037">
        <v>287.90956666666659</v>
      </c>
      <c r="C62" s="1195">
        <v>9.6999999999999993</v>
      </c>
      <c r="D62" s="1197">
        <v>9.1619912195205645E-3</v>
      </c>
      <c r="E62" s="1036">
        <v>117.51186666666666</v>
      </c>
      <c r="F62" s="1195">
        <v>3.9</v>
      </c>
      <c r="G62" s="919">
        <v>8.9254020134351773E-3</v>
      </c>
      <c r="H62" s="1038">
        <v>202.57513333333333</v>
      </c>
      <c r="I62" s="1195">
        <v>1.8</v>
      </c>
      <c r="J62" s="627">
        <v>9.6328224327339881E-2</v>
      </c>
      <c r="K62" s="1036">
        <v>171.49783333333329</v>
      </c>
      <c r="L62" s="626">
        <v>3</v>
      </c>
      <c r="M62" s="919">
        <v>5.0314066076792556E-2</v>
      </c>
      <c r="N62" s="1038">
        <v>154.84262068965515</v>
      </c>
      <c r="O62" s="1195">
        <v>-2.8</v>
      </c>
      <c r="P62" s="919">
        <v>2.3867039358504254E-2</v>
      </c>
      <c r="Y62" s="4" t="s">
        <v>90</v>
      </c>
      <c r="Z62" s="4" t="s">
        <v>94</v>
      </c>
      <c r="AA62" s="1225"/>
    </row>
    <row r="63" spans="1:27">
      <c r="N63" s="642"/>
      <c r="O63" s="642"/>
      <c r="P63" s="642"/>
      <c r="Y63" s="4"/>
      <c r="Z63" s="4" t="s">
        <v>95</v>
      </c>
      <c r="AA63" s="1225"/>
    </row>
    <row r="64" spans="1:27">
      <c r="Y64" s="4"/>
      <c r="Z64" s="4" t="s">
        <v>96</v>
      </c>
      <c r="AA64" s="1225"/>
    </row>
    <row r="65" spans="1:27" ht="15.75" thickBot="1">
      <c r="A65" s="643" t="s">
        <v>278</v>
      </c>
      <c r="B65" s="643"/>
      <c r="C65" s="643"/>
      <c r="D65" s="643"/>
      <c r="E65" s="643"/>
      <c r="F65" s="643"/>
      <c r="G65" s="643"/>
      <c r="H65" s="643"/>
      <c r="I65" s="643"/>
      <c r="J65" s="643"/>
      <c r="K65" s="643"/>
      <c r="L65" s="643"/>
      <c r="M65" s="643"/>
      <c r="N65" s="643"/>
      <c r="O65" s="643"/>
      <c r="P65" s="643"/>
      <c r="Y65" s="4"/>
      <c r="Z65" s="4" t="s">
        <v>97</v>
      </c>
      <c r="AA65" s="1225"/>
    </row>
    <row r="66" spans="1:27" ht="15.75" thickBot="1">
      <c r="A66" s="1414" t="s">
        <v>0</v>
      </c>
      <c r="B66" s="1516" t="s">
        <v>52</v>
      </c>
      <c r="C66" s="1517"/>
      <c r="D66" s="1518"/>
      <c r="E66" s="1254" t="s">
        <v>58</v>
      </c>
      <c r="F66" s="903"/>
      <c r="G66" s="903"/>
      <c r="H66" s="1516" t="s">
        <v>59</v>
      </c>
      <c r="I66" s="1517"/>
      <c r="J66" s="1518"/>
      <c r="K66" s="1519" t="s">
        <v>56</v>
      </c>
      <c r="L66" s="1520"/>
      <c r="M66" s="1521"/>
      <c r="N66" s="1516" t="s">
        <v>57</v>
      </c>
      <c r="O66" s="1517"/>
      <c r="P66" s="1518"/>
      <c r="Q66" s="1236"/>
      <c r="R66" s="1236"/>
      <c r="S66" s="1236"/>
      <c r="Y66" s="5"/>
      <c r="Z66" s="4" t="s">
        <v>98</v>
      </c>
      <c r="AA66" s="1225"/>
    </row>
    <row r="67" spans="1:27" ht="15" customHeight="1">
      <c r="A67" s="1415"/>
      <c r="B67" s="1418" t="s">
        <v>6</v>
      </c>
      <c r="C67" s="1398" t="s">
        <v>129</v>
      </c>
      <c r="D67" s="1405"/>
      <c r="E67" s="1420" t="s">
        <v>6</v>
      </c>
      <c r="F67" s="1522" t="s">
        <v>129</v>
      </c>
      <c r="G67" s="1523"/>
      <c r="H67" s="1418" t="s">
        <v>6</v>
      </c>
      <c r="I67" s="1398" t="s">
        <v>129</v>
      </c>
      <c r="J67" s="1405"/>
      <c r="K67" s="1420" t="s">
        <v>6</v>
      </c>
      <c r="L67" s="1522" t="s">
        <v>129</v>
      </c>
      <c r="M67" s="1523"/>
      <c r="N67" s="1418" t="s">
        <v>6</v>
      </c>
      <c r="O67" s="1398" t="s">
        <v>129</v>
      </c>
      <c r="P67" s="1405"/>
      <c r="T67" s="4" t="s">
        <v>91</v>
      </c>
      <c r="U67" s="4" t="s">
        <v>94</v>
      </c>
      <c r="V67" s="1225"/>
    </row>
    <row r="68" spans="1:27" ht="15.75" customHeight="1" thickBot="1">
      <c r="A68" s="1416"/>
      <c r="B68" s="1402"/>
      <c r="C68" s="979" t="s">
        <v>133</v>
      </c>
      <c r="D68" s="1240" t="s">
        <v>10</v>
      </c>
      <c r="E68" s="1524"/>
      <c r="F68" s="979" t="s">
        <v>133</v>
      </c>
      <c r="G68" s="1255" t="s">
        <v>10</v>
      </c>
      <c r="H68" s="1402"/>
      <c r="I68" s="979" t="s">
        <v>133</v>
      </c>
      <c r="J68" s="1240" t="s">
        <v>10</v>
      </c>
      <c r="K68" s="1524"/>
      <c r="L68" s="979" t="s">
        <v>133</v>
      </c>
      <c r="M68" s="1255" t="s">
        <v>10</v>
      </c>
      <c r="N68" s="1401"/>
      <c r="O68" s="1020" t="s">
        <v>133</v>
      </c>
      <c r="P68" s="1221" t="s">
        <v>10</v>
      </c>
      <c r="T68" s="4"/>
      <c r="U68" s="4" t="s">
        <v>95</v>
      </c>
      <c r="V68" s="1225"/>
    </row>
    <row r="69" spans="1:27">
      <c r="A69" s="1026" t="s">
        <v>11</v>
      </c>
      <c r="B69" s="1079">
        <v>126.7286</v>
      </c>
      <c r="C69" s="954">
        <v>-5.7400533926585107</v>
      </c>
      <c r="D69" s="1242">
        <v>5.8385089039802551E-2</v>
      </c>
      <c r="E69" s="1210"/>
      <c r="F69" s="954">
        <v>-4.9983448275862079</v>
      </c>
      <c r="G69" s="1243">
        <v>0.2000017911195755</v>
      </c>
      <c r="H69" s="1202"/>
      <c r="I69" s="954">
        <f>D69*10</f>
        <v>0.58385089039802551</v>
      </c>
      <c r="J69" s="1242">
        <v>0.61436009407043457</v>
      </c>
      <c r="K69" s="1081">
        <v>5.5026551724137942</v>
      </c>
      <c r="L69" s="954">
        <v>-1.3097536945812813</v>
      </c>
      <c r="M69" s="1243">
        <v>0.37737739086151123</v>
      </c>
      <c r="N69" s="1027">
        <v>6.2068965517241379</v>
      </c>
      <c r="O69" s="954">
        <v>-0.18579310344827599</v>
      </c>
      <c r="P69" s="1242">
        <v>0.73053139448165894</v>
      </c>
      <c r="T69" s="4"/>
      <c r="U69" s="4" t="s">
        <v>96</v>
      </c>
      <c r="V69" s="1225"/>
    </row>
    <row r="70" spans="1:27">
      <c r="A70" s="1028" t="s">
        <v>12</v>
      </c>
      <c r="B70" s="1034">
        <v>129.80006666666665</v>
      </c>
      <c r="C70" s="955">
        <v>-6.5902335928809812</v>
      </c>
      <c r="D70" s="1247">
        <v>2.9089663177728653E-2</v>
      </c>
      <c r="E70" s="1103"/>
      <c r="F70" s="955">
        <v>-6.1302610837438412</v>
      </c>
      <c r="G70" s="1248">
        <v>0.12482994049787521</v>
      </c>
      <c r="H70" s="1063"/>
      <c r="I70" s="955">
        <f t="shared" ref="I70:I93" si="0">D70*10</f>
        <v>0.29089663177728653</v>
      </c>
      <c r="J70" s="1247">
        <v>0.86233359575271606</v>
      </c>
      <c r="K70" s="620">
        <v>6.833344827586207</v>
      </c>
      <c r="L70" s="955">
        <v>-1.0622512315270936</v>
      </c>
      <c r="M70" s="1248">
        <v>0.49530237913131714</v>
      </c>
      <c r="N70" s="619">
        <v>7.068965517241379</v>
      </c>
      <c r="O70" s="955">
        <v>-0.22570443349753699</v>
      </c>
      <c r="P70" s="1247">
        <v>0.65967470407485962</v>
      </c>
      <c r="T70" s="4"/>
      <c r="U70" s="4" t="s">
        <v>97</v>
      </c>
      <c r="V70" s="1225"/>
    </row>
    <row r="71" spans="1:27">
      <c r="A71" s="1028" t="s">
        <v>13</v>
      </c>
      <c r="B71" s="1034">
        <v>116.4378</v>
      </c>
      <c r="C71" s="955">
        <v>-5.2950945494994439</v>
      </c>
      <c r="D71" s="1247">
        <v>0.11324407905340195</v>
      </c>
      <c r="E71" s="1103"/>
      <c r="F71" s="955">
        <v>-2.2634039408867004</v>
      </c>
      <c r="G71" s="1248">
        <v>0.48273423314094543</v>
      </c>
      <c r="H71" s="1063"/>
      <c r="I71" s="955">
        <f t="shared" si="0"/>
        <v>1.1324407905340195</v>
      </c>
      <c r="J71" s="1247">
        <v>0.30684202909469604</v>
      </c>
      <c r="K71" s="620">
        <v>3.1402758620689659</v>
      </c>
      <c r="L71" s="955">
        <v>-0.42773399014778363</v>
      </c>
      <c r="M71" s="1248">
        <v>0.70593935251235962</v>
      </c>
      <c r="N71" s="619">
        <v>3.0344827586206895</v>
      </c>
      <c r="O71" s="955">
        <v>0.34649753694581298</v>
      </c>
      <c r="P71" s="1247">
        <v>0.38702848553657532</v>
      </c>
      <c r="T71" s="5"/>
      <c r="U71" s="4" t="s">
        <v>98</v>
      </c>
      <c r="V71" s="1225"/>
    </row>
    <row r="72" spans="1:27">
      <c r="A72" s="1028" t="s">
        <v>14</v>
      </c>
      <c r="B72" s="1034">
        <v>116.64449999999998</v>
      </c>
      <c r="C72" s="955">
        <v>-4.3791701890989971</v>
      </c>
      <c r="D72" s="1247">
        <v>0.13543140888214111</v>
      </c>
      <c r="E72" s="1103"/>
      <c r="F72" s="955">
        <v>-2.4022413793103454</v>
      </c>
      <c r="G72" s="1248">
        <v>0.48044872283935547</v>
      </c>
      <c r="H72" s="1063"/>
      <c r="I72" s="955">
        <f t="shared" si="0"/>
        <v>1.3543140888214111</v>
      </c>
      <c r="J72" s="1247">
        <v>0.39310827851295471</v>
      </c>
      <c r="K72" s="620">
        <v>3.8505517241379308</v>
      </c>
      <c r="L72" s="955">
        <v>-0.47618226600985258</v>
      </c>
      <c r="M72" s="1248">
        <v>0.70873510837554932</v>
      </c>
      <c r="N72" s="619">
        <v>3.4482758620689653</v>
      </c>
      <c r="O72" s="955">
        <v>0.40712315270936</v>
      </c>
      <c r="P72" s="1247">
        <v>0.32829058170318604</v>
      </c>
      <c r="T72" s="4" t="s">
        <v>92</v>
      </c>
      <c r="U72" s="4"/>
      <c r="V72" s="1225"/>
    </row>
    <row r="73" spans="1:27">
      <c r="A73" s="1028" t="s">
        <v>15</v>
      </c>
      <c r="B73" s="1034">
        <v>120.00666666666669</v>
      </c>
      <c r="C73" s="955">
        <v>-6.5030033370411564</v>
      </c>
      <c r="D73" s="1247">
        <v>4.3533790856599808E-2</v>
      </c>
      <c r="E73" s="1103"/>
      <c r="F73" s="955">
        <v>-1.8325123152709355</v>
      </c>
      <c r="G73" s="1248">
        <v>0.45288553833961487</v>
      </c>
      <c r="H73" s="1063"/>
      <c r="I73" s="955">
        <f t="shared" si="0"/>
        <v>0.43533790856599808</v>
      </c>
      <c r="J73" s="1247">
        <v>0.27648621797561646</v>
      </c>
      <c r="K73" s="620">
        <v>3.7034482758620695</v>
      </c>
      <c r="L73" s="955">
        <v>-1.1201970443349754</v>
      </c>
      <c r="M73" s="1248">
        <v>0.37047356367111206</v>
      </c>
      <c r="N73" s="619">
        <v>3.6551724137931036</v>
      </c>
      <c r="O73" s="955">
        <v>0.31034482758620702</v>
      </c>
      <c r="P73" s="1247">
        <v>0.41880345344543457</v>
      </c>
      <c r="T73" s="4" t="s">
        <v>93</v>
      </c>
      <c r="U73" s="4"/>
      <c r="V73" s="1225"/>
    </row>
    <row r="74" spans="1:27">
      <c r="A74" s="1028" t="s">
        <v>16</v>
      </c>
      <c r="B74" s="1034">
        <v>116.00926666666668</v>
      </c>
      <c r="C74" s="955">
        <v>-6.2035305895439352</v>
      </c>
      <c r="D74" s="1247">
        <v>4.9901958554983139E-2</v>
      </c>
      <c r="E74" s="1103"/>
      <c r="F74" s="955">
        <v>-4.041620689655173</v>
      </c>
      <c r="G74" s="1248">
        <v>0.25966209173202515</v>
      </c>
      <c r="H74" s="1063"/>
      <c r="I74" s="955">
        <f t="shared" si="0"/>
        <v>0.49901958554983139</v>
      </c>
      <c r="J74" s="1247">
        <v>0.62658268213272095</v>
      </c>
      <c r="K74" s="620">
        <v>3.4122413793103443</v>
      </c>
      <c r="L74" s="955">
        <v>-1.0733743842364531</v>
      </c>
      <c r="M74" s="1248">
        <v>0.34827765822410583</v>
      </c>
      <c r="N74" s="619">
        <v>4.3793103448275863</v>
      </c>
      <c r="O74" s="955">
        <v>0.16069458128078801</v>
      </c>
      <c r="P74" s="1247">
        <v>0.69237327575683594</v>
      </c>
      <c r="T74" s="4"/>
      <c r="U74" s="4"/>
      <c r="V74" s="1225"/>
    </row>
    <row r="75" spans="1:27" ht="20.25">
      <c r="A75" s="1028" t="s">
        <v>17</v>
      </c>
      <c r="B75" s="1034">
        <v>115.42333333333333</v>
      </c>
      <c r="C75" s="955">
        <v>-4.6751946607341477</v>
      </c>
      <c r="D75" s="1247">
        <v>0.10344367474317551</v>
      </c>
      <c r="E75" s="1103"/>
      <c r="F75" s="955">
        <v>-2.7517241379310331</v>
      </c>
      <c r="G75" s="1248">
        <v>0.3382529616355896</v>
      </c>
      <c r="H75" s="1063"/>
      <c r="I75" s="955">
        <f t="shared" si="0"/>
        <v>1.0344367474317551</v>
      </c>
      <c r="J75" s="1247">
        <v>0.38892000913619995</v>
      </c>
      <c r="K75" s="620">
        <v>3.6275862068965519</v>
      </c>
      <c r="L75" s="955">
        <v>-0.59507389162561553</v>
      </c>
      <c r="M75" s="1248">
        <v>0.50012212991714478</v>
      </c>
      <c r="N75" s="619">
        <v>6.4137931034482758</v>
      </c>
      <c r="O75" s="955">
        <v>0.19802955665024599</v>
      </c>
      <c r="P75" s="1247">
        <v>0.54714322090148926</v>
      </c>
      <c r="T75" s="56" t="s">
        <v>81</v>
      </c>
      <c r="U75" s="56"/>
      <c r="V75" s="1225"/>
    </row>
    <row r="76" spans="1:27">
      <c r="A76" s="1028" t="s">
        <v>18</v>
      </c>
      <c r="B76" s="1034">
        <v>118.32</v>
      </c>
      <c r="C76" s="955">
        <v>-6.638264738598445</v>
      </c>
      <c r="D76" s="1247">
        <v>3.1332112848758698E-2</v>
      </c>
      <c r="E76" s="1103"/>
      <c r="F76" s="955">
        <v>-2.7637931034482763</v>
      </c>
      <c r="G76" s="1248">
        <v>0.41401675343513489</v>
      </c>
      <c r="H76" s="1063"/>
      <c r="I76" s="955">
        <f t="shared" si="0"/>
        <v>0.31332112848758698</v>
      </c>
      <c r="J76" s="1247">
        <v>0.64054685831069946</v>
      </c>
      <c r="K76" s="620">
        <v>3.1310344827586212</v>
      </c>
      <c r="L76" s="955">
        <v>-8.5714285714286034E-2</v>
      </c>
      <c r="M76" s="1248">
        <v>0.9316670298576355</v>
      </c>
      <c r="N76" s="619">
        <v>3.1724137931034484</v>
      </c>
      <c r="O76" s="955">
        <v>0.49458128078817798</v>
      </c>
      <c r="P76" s="1247">
        <v>0.20869655907154083</v>
      </c>
      <c r="T76" s="4" t="s">
        <v>79</v>
      </c>
      <c r="U76" s="4" t="s">
        <v>99</v>
      </c>
      <c r="V76" s="1225"/>
    </row>
    <row r="77" spans="1:27">
      <c r="A77" s="1028" t="s">
        <v>19</v>
      </c>
      <c r="B77" s="1034">
        <v>117.96</v>
      </c>
      <c r="C77" s="955">
        <v>-7.6422691879866509</v>
      </c>
      <c r="D77" s="1247">
        <v>2.195030078291893E-2</v>
      </c>
      <c r="E77" s="1103"/>
      <c r="F77" s="955">
        <v>-5.6591133004926109</v>
      </c>
      <c r="G77" s="1248">
        <v>0.13212180137634277</v>
      </c>
      <c r="H77" s="1063"/>
      <c r="I77" s="955">
        <f t="shared" si="0"/>
        <v>0.2195030078291893</v>
      </c>
      <c r="J77" s="1247">
        <v>0.51151406764984131</v>
      </c>
      <c r="K77" s="620">
        <v>3.4482758620689649</v>
      </c>
      <c r="L77" s="955">
        <v>-0.57832512315270945</v>
      </c>
      <c r="M77" s="1248">
        <v>0.57767403125762939</v>
      </c>
      <c r="N77" s="619">
        <v>3.6206896551724137</v>
      </c>
      <c r="O77" s="955">
        <v>-7.7832512315270899E-2</v>
      </c>
      <c r="P77" s="1247">
        <v>0.87489873170852661</v>
      </c>
      <c r="T77" s="5"/>
      <c r="U77" s="4" t="s">
        <v>100</v>
      </c>
      <c r="V77" s="1225"/>
    </row>
    <row r="78" spans="1:27">
      <c r="A78" s="1028" t="s">
        <v>20</v>
      </c>
      <c r="B78" s="1034">
        <v>123.91479999999999</v>
      </c>
      <c r="C78" s="955">
        <v>-7.7105939933259107</v>
      </c>
      <c r="D78" s="1247">
        <v>1.4565411023795605E-2</v>
      </c>
      <c r="E78" s="1103"/>
      <c r="F78" s="955">
        <v>-6.8319802955665034</v>
      </c>
      <c r="G78" s="1248">
        <v>6.9055154919624329E-2</v>
      </c>
      <c r="H78" s="1063"/>
      <c r="I78" s="955">
        <f t="shared" si="0"/>
        <v>0.14565411023795605</v>
      </c>
      <c r="J78" s="1247">
        <v>0.62490260601043701</v>
      </c>
      <c r="K78" s="620">
        <v>5.1310344827586212</v>
      </c>
      <c r="L78" s="955">
        <v>-0.15221674876847313</v>
      </c>
      <c r="M78" s="1248">
        <v>0.89414310455322266</v>
      </c>
      <c r="N78" s="619">
        <v>6.1724137931034484</v>
      </c>
      <c r="O78" s="955">
        <v>0.34778325123152698</v>
      </c>
      <c r="P78" s="1247">
        <v>0.46058276295661926</v>
      </c>
      <c r="T78" s="5"/>
      <c r="U78" s="4" t="s">
        <v>101</v>
      </c>
      <c r="V78" s="1225"/>
    </row>
    <row r="79" spans="1:27">
      <c r="A79" s="1028" t="s">
        <v>21</v>
      </c>
      <c r="B79" s="1034">
        <v>113.25</v>
      </c>
      <c r="C79" s="955">
        <v>-6.5828698553948817</v>
      </c>
      <c r="D79" s="1247">
        <v>3.2497525215148926E-2</v>
      </c>
      <c r="E79" s="1103"/>
      <c r="F79" s="955">
        <v>-2.7155172413793109</v>
      </c>
      <c r="G79" s="1248">
        <v>0.37877058982849121</v>
      </c>
      <c r="H79" s="1063"/>
      <c r="I79" s="955">
        <f t="shared" si="0"/>
        <v>0.32497525215148926</v>
      </c>
      <c r="J79" s="1247">
        <v>0.55846506357192993</v>
      </c>
      <c r="K79" s="620">
        <v>2.4827586206896552</v>
      </c>
      <c r="L79" s="955">
        <v>3.5714285714285691E-2</v>
      </c>
      <c r="M79" s="1248">
        <v>0.96417713165283203</v>
      </c>
      <c r="N79" s="619">
        <v>2.5172413793103448</v>
      </c>
      <c r="O79" s="955">
        <v>0.46182266009852302</v>
      </c>
      <c r="P79" s="1247">
        <v>0.21791142225265503</v>
      </c>
      <c r="T79" s="5"/>
      <c r="U79" s="4" t="s">
        <v>102</v>
      </c>
      <c r="V79" s="1225"/>
    </row>
    <row r="80" spans="1:27">
      <c r="A80" s="1028" t="s">
        <v>22</v>
      </c>
      <c r="B80" s="1034">
        <v>115.9</v>
      </c>
      <c r="C80" s="955">
        <v>-6.7803114571746406</v>
      </c>
      <c r="D80" s="1247">
        <v>3.5029906779527664E-2</v>
      </c>
      <c r="E80" s="1103"/>
      <c r="F80" s="955">
        <v>-3.931034482758621</v>
      </c>
      <c r="G80" s="1248">
        <v>0.27704465389251709</v>
      </c>
      <c r="H80" s="1063"/>
      <c r="I80" s="955">
        <f t="shared" si="0"/>
        <v>0.35029906779527664</v>
      </c>
      <c r="J80" s="1247">
        <v>0.50618046522140503</v>
      </c>
      <c r="K80" s="620">
        <v>3.5129310344827585</v>
      </c>
      <c r="L80" s="955">
        <v>-0.65701970443349778</v>
      </c>
      <c r="M80" s="1248">
        <v>0.5521702766418457</v>
      </c>
      <c r="N80" s="619">
        <v>4.2413793103448274</v>
      </c>
      <c r="O80" s="955">
        <v>0.18965517241379301</v>
      </c>
      <c r="P80" s="1247">
        <v>0.66151529550552368</v>
      </c>
      <c r="T80" s="5"/>
      <c r="U80" s="4" t="s">
        <v>103</v>
      </c>
      <c r="V80" s="1225"/>
    </row>
    <row r="81" spans="1:22">
      <c r="A81" s="1028" t="s">
        <v>23</v>
      </c>
      <c r="B81" s="1034">
        <v>126.89720000000001</v>
      </c>
      <c r="C81" s="955">
        <v>-5.6151946607341454</v>
      </c>
      <c r="D81" s="1247">
        <v>5.357639491558075E-2</v>
      </c>
      <c r="E81" s="1103"/>
      <c r="F81" s="955">
        <v>-6.623334975369457</v>
      </c>
      <c r="G81" s="1248">
        <v>7.2432585060596466E-2</v>
      </c>
      <c r="H81" s="1063"/>
      <c r="I81" s="955">
        <f t="shared" si="0"/>
        <v>0.5357639491558075</v>
      </c>
      <c r="J81" s="1247">
        <v>0.39733007550239563</v>
      </c>
      <c r="K81" s="620">
        <v>6.6229310344827583</v>
      </c>
      <c r="L81" s="955">
        <v>-0.1563399014778323</v>
      </c>
      <c r="M81" s="1248">
        <v>0.89821892976760864</v>
      </c>
      <c r="N81" s="619">
        <v>7.5862068965517242</v>
      </c>
      <c r="O81" s="955">
        <v>0.48829556650246297</v>
      </c>
      <c r="P81" s="1247">
        <v>0.24022428691387177</v>
      </c>
      <c r="T81" s="4" t="s">
        <v>41</v>
      </c>
      <c r="U81" s="4" t="s">
        <v>99</v>
      </c>
      <c r="V81" s="1225"/>
    </row>
    <row r="82" spans="1:22">
      <c r="A82" s="1028" t="s">
        <v>24</v>
      </c>
      <c r="B82" s="1034">
        <v>112.51666666666667</v>
      </c>
      <c r="C82" s="955">
        <v>-6.4545005561735298</v>
      </c>
      <c r="D82" s="1247">
        <v>4.1975792497396469E-2</v>
      </c>
      <c r="E82" s="1103"/>
      <c r="F82" s="955">
        <v>-1.3854827586206897</v>
      </c>
      <c r="G82" s="1248">
        <v>0.58225041627883911</v>
      </c>
      <c r="H82" s="1063"/>
      <c r="I82" s="955">
        <f t="shared" si="0"/>
        <v>0.41975792497396469</v>
      </c>
      <c r="J82" s="1247">
        <v>0.57160311937332153</v>
      </c>
      <c r="K82" s="620">
        <v>3.3965172413793101</v>
      </c>
      <c r="L82" s="955">
        <v>-0.74081773399014783</v>
      </c>
      <c r="M82" s="1248">
        <v>0.49844655394554138</v>
      </c>
      <c r="N82" s="619">
        <v>3.4137931034482758</v>
      </c>
      <c r="O82" s="955">
        <v>0.44466009852216798</v>
      </c>
      <c r="P82" s="1247">
        <v>0.30012479424476624</v>
      </c>
      <c r="T82" s="4"/>
      <c r="U82" s="4" t="s">
        <v>100</v>
      </c>
      <c r="V82" s="1225"/>
    </row>
    <row r="83" spans="1:22">
      <c r="A83" s="1028" t="s">
        <v>25</v>
      </c>
      <c r="B83" s="1034">
        <v>130.18666666666667</v>
      </c>
      <c r="C83" s="955">
        <v>-4.6714126807563963</v>
      </c>
      <c r="D83" s="1247">
        <v>5.7466328144073486E-2</v>
      </c>
      <c r="E83" s="1103"/>
      <c r="F83" s="955">
        <v>-2.4285714285714279</v>
      </c>
      <c r="G83" s="1248">
        <v>0.39798495173454285</v>
      </c>
      <c r="H83" s="1063"/>
      <c r="I83" s="955">
        <f t="shared" si="0"/>
        <v>0.57466328144073486</v>
      </c>
      <c r="J83" s="1247">
        <v>0.39856609702110291</v>
      </c>
      <c r="K83" s="620">
        <v>2.9655172413793109</v>
      </c>
      <c r="L83" s="955">
        <v>-0.32709359605911337</v>
      </c>
      <c r="M83" s="1248">
        <v>0.62651020288467407</v>
      </c>
      <c r="N83" s="619">
        <v>4.8620689655172411</v>
      </c>
      <c r="O83" s="955">
        <v>5.9113300492611001E-2</v>
      </c>
      <c r="P83" s="1247">
        <v>0.84136271476745605</v>
      </c>
      <c r="T83" s="5"/>
      <c r="U83" s="4" t="s">
        <v>101</v>
      </c>
      <c r="V83" s="1225"/>
    </row>
    <row r="84" spans="1:22">
      <c r="A84" s="1028" t="s">
        <v>26</v>
      </c>
      <c r="B84" s="1034">
        <v>115.70833333333333</v>
      </c>
      <c r="C84" s="955">
        <v>-7.6610122358175756</v>
      </c>
      <c r="D84" s="1247">
        <v>1.2712080031633377E-2</v>
      </c>
      <c r="E84" s="1103"/>
      <c r="F84" s="955">
        <v>-4.819581280788177</v>
      </c>
      <c r="G84" s="1248">
        <v>0.16772440075874329</v>
      </c>
      <c r="H84" s="1063"/>
      <c r="I84" s="955">
        <f t="shared" si="0"/>
        <v>0.12712080031633377</v>
      </c>
      <c r="J84" s="1247">
        <v>0.46958774328231812</v>
      </c>
      <c r="K84" s="620">
        <v>2.7844827586206895</v>
      </c>
      <c r="L84" s="955">
        <v>-0.46366995073891626</v>
      </c>
      <c r="M84" s="1248">
        <v>0.61198735237121582</v>
      </c>
      <c r="N84" s="619">
        <v>3.3793103448275863</v>
      </c>
      <c r="O84" s="955">
        <v>1.60098522167487E-2</v>
      </c>
      <c r="P84" s="1247">
        <v>0.9717094898223877</v>
      </c>
      <c r="T84" s="4"/>
      <c r="U84" s="4" t="s">
        <v>102</v>
      </c>
      <c r="V84" s="1225"/>
    </row>
    <row r="85" spans="1:22">
      <c r="A85" s="1028" t="s">
        <v>27</v>
      </c>
      <c r="B85" s="1034">
        <v>113.01706666666665</v>
      </c>
      <c r="C85" s="955">
        <v>-7.1281156840934372</v>
      </c>
      <c r="D85" s="1247">
        <v>3.0908389016985893E-2</v>
      </c>
      <c r="E85" s="1103"/>
      <c r="F85" s="955">
        <v>-1.8959605911330049</v>
      </c>
      <c r="G85" s="1248">
        <v>0.42772090435028076</v>
      </c>
      <c r="H85" s="1063"/>
      <c r="I85" s="955">
        <f t="shared" si="0"/>
        <v>0.30908389016985893</v>
      </c>
      <c r="J85" s="1247">
        <v>0.76741677522659302</v>
      </c>
      <c r="K85" s="620">
        <v>2.9731724137931033</v>
      </c>
      <c r="L85" s="955">
        <v>-0.42815763546798025</v>
      </c>
      <c r="M85" s="1248">
        <v>0.63512313365936279</v>
      </c>
      <c r="N85" s="619">
        <v>4</v>
      </c>
      <c r="O85" s="955">
        <v>0.118985221674877</v>
      </c>
      <c r="P85" s="1247">
        <v>0.78763282299041748</v>
      </c>
      <c r="T85" s="5"/>
      <c r="U85" s="4" t="s">
        <v>103</v>
      </c>
      <c r="V85" s="1225"/>
    </row>
    <row r="86" spans="1:22">
      <c r="A86" s="1028" t="s">
        <v>28</v>
      </c>
      <c r="B86" s="1034">
        <v>118.19046666666667</v>
      </c>
      <c r="C86" s="955">
        <v>-8.1292658509454956</v>
      </c>
      <c r="D86" s="1247">
        <v>1.2022100389003754E-2</v>
      </c>
      <c r="E86" s="1103"/>
      <c r="F86" s="955">
        <v>-1.7831083743842355</v>
      </c>
      <c r="G86" s="1248">
        <v>0.43642169237136841</v>
      </c>
      <c r="H86" s="1063"/>
      <c r="I86" s="955">
        <f t="shared" si="0"/>
        <v>0.12022100389003754</v>
      </c>
      <c r="J86" s="1247">
        <v>0.96572422981262207</v>
      </c>
      <c r="K86" s="620">
        <v>2.6749655172413798</v>
      </c>
      <c r="L86" s="955">
        <v>-0.20749261083743831</v>
      </c>
      <c r="M86" s="1248">
        <v>0.77069896459579468</v>
      </c>
      <c r="N86" s="619">
        <v>4.1724137931034484</v>
      </c>
      <c r="O86" s="955">
        <v>0.20477339901477801</v>
      </c>
      <c r="P86" s="1247">
        <v>0.61158835887908936</v>
      </c>
      <c r="T86" s="4" t="s">
        <v>89</v>
      </c>
      <c r="U86" s="4" t="s">
        <v>99</v>
      </c>
      <c r="V86" s="1225"/>
    </row>
    <row r="87" spans="1:22">
      <c r="A87" s="1028" t="s">
        <v>29</v>
      </c>
      <c r="B87" s="1034">
        <v>116.96159999999996</v>
      </c>
      <c r="C87" s="955">
        <v>-5.602093437152396</v>
      </c>
      <c r="D87" s="1247">
        <v>2.4490637704730034E-2</v>
      </c>
      <c r="E87" s="1103"/>
      <c r="F87" s="955">
        <v>-1.9266699507389171</v>
      </c>
      <c r="G87" s="1248">
        <v>0.20869848132133484</v>
      </c>
      <c r="H87" s="1063"/>
      <c r="I87" s="955">
        <f t="shared" si="0"/>
        <v>0.24490637704730034</v>
      </c>
      <c r="J87" s="1247">
        <v>0.46125888824462891</v>
      </c>
      <c r="K87" s="620">
        <v>2.0114482758620689</v>
      </c>
      <c r="L87" s="955">
        <v>-0.62046305418719205</v>
      </c>
      <c r="M87" s="1248">
        <v>0.29807373881340027</v>
      </c>
      <c r="N87" s="619">
        <v>4.3448275862068968</v>
      </c>
      <c r="O87" s="955">
        <v>-3.4142857142857301E-2</v>
      </c>
      <c r="P87" s="1247">
        <v>0.89762604236602783</v>
      </c>
      <c r="T87" s="4"/>
      <c r="U87" s="4" t="s">
        <v>100</v>
      </c>
      <c r="V87" s="1225"/>
    </row>
    <row r="88" spans="1:22">
      <c r="A88" s="1028" t="s">
        <v>30</v>
      </c>
      <c r="B88" s="1034">
        <v>130.46103333333335</v>
      </c>
      <c r="C88" s="955">
        <v>-8.8505806451612905</v>
      </c>
      <c r="D88" s="1247">
        <v>2.9672961682081201E-3</v>
      </c>
      <c r="E88" s="1103"/>
      <c r="F88" s="955">
        <v>-5.0117586206896538</v>
      </c>
      <c r="G88" s="1248">
        <v>9.8002992570400238E-2</v>
      </c>
      <c r="H88" s="1063"/>
      <c r="I88" s="955">
        <f t="shared" si="0"/>
        <v>2.9672961682081202E-2</v>
      </c>
      <c r="J88" s="1247">
        <v>0.36557793617248535</v>
      </c>
      <c r="K88" s="620">
        <v>4.4309310344827582</v>
      </c>
      <c r="L88" s="955">
        <v>-0.49765024630541832</v>
      </c>
      <c r="M88" s="1248">
        <v>0.54677689075469971</v>
      </c>
      <c r="N88" s="619">
        <v>6.3103448275862073</v>
      </c>
      <c r="O88" s="955">
        <v>0.30940886699507397</v>
      </c>
      <c r="P88" s="1247">
        <v>0.41168615221977234</v>
      </c>
      <c r="T88" s="4"/>
      <c r="U88" s="4" t="s">
        <v>101</v>
      </c>
      <c r="V88" s="1225"/>
    </row>
    <row r="89" spans="1:22">
      <c r="A89" s="1028" t="s">
        <v>31</v>
      </c>
      <c r="B89" s="1034">
        <v>90.387866666666653</v>
      </c>
      <c r="C89" s="955">
        <v>-7.4314660734149083</v>
      </c>
      <c r="D89" s="1247">
        <v>1.423634123057127E-2</v>
      </c>
      <c r="E89" s="1103"/>
      <c r="F89" s="955">
        <v>-2.1934975369458134</v>
      </c>
      <c r="G89" s="1248">
        <v>0.35110491514205933</v>
      </c>
      <c r="H89" s="1063"/>
      <c r="I89" s="955">
        <f t="shared" si="0"/>
        <v>0.1423634123057127</v>
      </c>
      <c r="J89" s="1247">
        <v>0.71036291122436523</v>
      </c>
      <c r="K89" s="620">
        <v>0.558103448275862</v>
      </c>
      <c r="L89" s="955">
        <v>0.11382758620689647</v>
      </c>
      <c r="M89" s="1248">
        <v>0.65317618846893311</v>
      </c>
      <c r="N89" s="619">
        <v>1.5517241379310345</v>
      </c>
      <c r="O89" s="955">
        <v>0.16303448275862101</v>
      </c>
      <c r="P89" s="1247">
        <v>0.35407865047454834</v>
      </c>
      <c r="T89" s="4"/>
      <c r="U89" s="4" t="s">
        <v>102</v>
      </c>
      <c r="V89" s="1225"/>
    </row>
    <row r="90" spans="1:22">
      <c r="A90" s="1028" t="s">
        <v>32</v>
      </c>
      <c r="B90" s="1034">
        <v>103.91906666666665</v>
      </c>
      <c r="C90" s="955">
        <v>-7.1014416017797579</v>
      </c>
      <c r="D90" s="1247">
        <v>3.3558890223503113E-2</v>
      </c>
      <c r="E90" s="1103"/>
      <c r="F90" s="955">
        <v>-4.0943054187192107</v>
      </c>
      <c r="G90" s="1248">
        <v>0.14819204807281494</v>
      </c>
      <c r="H90" s="1063"/>
      <c r="I90" s="955">
        <f t="shared" si="0"/>
        <v>0.33558890223503113</v>
      </c>
      <c r="J90" s="1247">
        <v>0.72744697332382202</v>
      </c>
      <c r="K90" s="620">
        <v>1.8916551724137933</v>
      </c>
      <c r="L90" s="955">
        <v>5.2694581280788036E-2</v>
      </c>
      <c r="M90" s="1248">
        <v>0.9324219822883606</v>
      </c>
      <c r="N90" s="619">
        <v>3.4482758620689653</v>
      </c>
      <c r="O90" s="955">
        <v>0.37862561576354697</v>
      </c>
      <c r="P90" s="1247">
        <v>0.22207820415496826</v>
      </c>
      <c r="T90" s="5"/>
      <c r="U90" s="4" t="s">
        <v>103</v>
      </c>
      <c r="V90" s="1225"/>
    </row>
    <row r="91" spans="1:22">
      <c r="A91" s="1028" t="s">
        <v>33</v>
      </c>
      <c r="B91" s="1034">
        <v>63.366666666666667</v>
      </c>
      <c r="C91" s="955">
        <v>-5.4371523915461619</v>
      </c>
      <c r="D91" s="1247">
        <v>0.11536078900098801</v>
      </c>
      <c r="E91" s="1103"/>
      <c r="F91" s="955">
        <v>-3.5980295566502463</v>
      </c>
      <c r="G91" s="1248">
        <v>0.23855417966842651</v>
      </c>
      <c r="H91" s="1063"/>
      <c r="I91" s="955">
        <f t="shared" si="0"/>
        <v>1.1536078900098801</v>
      </c>
      <c r="J91" s="1247">
        <v>0.62638795375823975</v>
      </c>
      <c r="K91" s="620">
        <v>1.3517241379310343</v>
      </c>
      <c r="L91" s="955">
        <v>0.11527093596059118</v>
      </c>
      <c r="M91" s="1248">
        <v>0.84044951200485229</v>
      </c>
      <c r="N91" s="619">
        <v>1.7931034482758621</v>
      </c>
      <c r="O91" s="955">
        <v>0.22068965517241401</v>
      </c>
      <c r="P91" s="1247">
        <v>0.50604122877120972</v>
      </c>
      <c r="T91" s="4" t="s">
        <v>90</v>
      </c>
      <c r="U91" s="4" t="s">
        <v>99</v>
      </c>
      <c r="V91" s="1225"/>
    </row>
    <row r="92" spans="1:22">
      <c r="A92" s="1028" t="s">
        <v>34</v>
      </c>
      <c r="B92" s="1034">
        <v>123.91479999999999</v>
      </c>
      <c r="C92" s="955">
        <v>-6.6400400444938832</v>
      </c>
      <c r="D92" s="1247">
        <v>4.7529809176921844E-2</v>
      </c>
      <c r="E92" s="1103"/>
      <c r="F92" s="955">
        <v>-3.0570246305418722</v>
      </c>
      <c r="G92" s="1248">
        <v>0.24291756749153137</v>
      </c>
      <c r="H92" s="1063"/>
      <c r="I92" s="955">
        <f t="shared" si="0"/>
        <v>0.47529809176921844</v>
      </c>
      <c r="J92" s="1247">
        <v>0.94297271966934204</v>
      </c>
      <c r="K92" s="620">
        <v>0.85048275862068967</v>
      </c>
      <c r="L92" s="955">
        <v>-0.1379014778325123</v>
      </c>
      <c r="M92" s="1248">
        <v>0.75980055332183838</v>
      </c>
      <c r="N92" s="619">
        <v>1.4482758620689655</v>
      </c>
      <c r="O92" s="955">
        <v>0.11269458128078801</v>
      </c>
      <c r="P92" s="1247">
        <v>0.68000966310501099</v>
      </c>
      <c r="T92" s="4"/>
      <c r="U92" s="4" t="s">
        <v>100</v>
      </c>
      <c r="V92" s="1225"/>
    </row>
    <row r="93" spans="1:22" ht="15.75" thickBot="1">
      <c r="A93" s="1029" t="s">
        <v>35</v>
      </c>
      <c r="B93" s="1045">
        <v>109.19140000000002</v>
      </c>
      <c r="C93" s="957">
        <v>-7.3902869855394879</v>
      </c>
      <c r="D93" s="1256">
        <v>7.5563695281744003E-3</v>
      </c>
      <c r="E93" s="1161"/>
      <c r="F93" s="957">
        <v>-1.5908817733990153</v>
      </c>
      <c r="G93" s="1257">
        <v>0.19741369783878326</v>
      </c>
      <c r="H93" s="1064"/>
      <c r="I93" s="957">
        <f t="shared" si="0"/>
        <v>7.5563695281744003E-2</v>
      </c>
      <c r="J93" s="1256">
        <v>0.90285104513168335</v>
      </c>
      <c r="K93" s="1087">
        <v>0.23441379310344831</v>
      </c>
      <c r="L93" s="957">
        <v>3.5586206896551731E-2</v>
      </c>
      <c r="M93" s="1257">
        <v>0.75320404767990112</v>
      </c>
      <c r="N93" s="1019">
        <v>1.3448275862068966</v>
      </c>
      <c r="O93" s="957">
        <v>5.6502463054187199E-2</v>
      </c>
      <c r="P93" s="1256">
        <v>0.54492866992950439</v>
      </c>
      <c r="T93" s="4"/>
      <c r="U93" s="4" t="s">
        <v>101</v>
      </c>
      <c r="V93" s="1225"/>
    </row>
    <row r="94" spans="1:22" ht="15.75" thickBot="1">
      <c r="A94" s="743" t="s">
        <v>36</v>
      </c>
      <c r="B94" s="1036">
        <v>109.19140000000002</v>
      </c>
      <c r="C94" s="1091">
        <v>-6.4</v>
      </c>
      <c r="D94" s="1092">
        <v>1.8723090825176539E-2</v>
      </c>
      <c r="E94" s="1165"/>
      <c r="F94" s="1000"/>
      <c r="G94" s="1001"/>
      <c r="H94" s="1065"/>
      <c r="I94" s="1000"/>
      <c r="J94" s="1002"/>
      <c r="K94" s="1022">
        <v>2.8427586206896556</v>
      </c>
      <c r="L94" s="1091">
        <v>-0.4</v>
      </c>
      <c r="M94" s="659">
        <v>0.60753558518612261</v>
      </c>
      <c r="N94" s="1022">
        <v>12.586206896551724</v>
      </c>
      <c r="O94" s="671">
        <v>-0.76847290640394095</v>
      </c>
      <c r="P94" s="659">
        <v>0.5444633079697585</v>
      </c>
      <c r="T94" s="4"/>
      <c r="U94" s="4" t="s">
        <v>102</v>
      </c>
      <c r="V94" s="1225"/>
    </row>
    <row r="95" spans="1:22">
      <c r="T95" s="5"/>
      <c r="U95" s="4" t="s">
        <v>103</v>
      </c>
      <c r="V95" s="1225"/>
    </row>
    <row r="96" spans="1:22">
      <c r="T96" s="5"/>
      <c r="U96" s="4"/>
      <c r="V96" s="1225"/>
    </row>
    <row r="97" spans="1:27" ht="15.75" thickBot="1">
      <c r="A97" s="1104" t="s">
        <v>279</v>
      </c>
      <c r="B97" s="643"/>
      <c r="C97" s="643"/>
      <c r="D97" s="643"/>
      <c r="E97" s="643"/>
      <c r="F97" s="643"/>
      <c r="G97" s="643"/>
      <c r="H97" s="643"/>
      <c r="I97" s="643"/>
      <c r="J97" s="643"/>
      <c r="K97" s="643"/>
      <c r="L97" s="643"/>
      <c r="M97" s="643"/>
      <c r="N97" s="1229"/>
      <c r="O97" s="1229"/>
      <c r="X97" s="4" t="s">
        <v>91</v>
      </c>
      <c r="Y97" s="4" t="s">
        <v>99</v>
      </c>
      <c r="Z97" s="1225"/>
    </row>
    <row r="98" spans="1:27" ht="15.75" thickBot="1">
      <c r="A98" s="1512" t="s">
        <v>0</v>
      </c>
      <c r="B98" s="648" t="s">
        <v>61</v>
      </c>
      <c r="C98" s="1211"/>
      <c r="D98" s="1212"/>
      <c r="E98" s="647" t="s">
        <v>62</v>
      </c>
      <c r="F98" s="1211"/>
      <c r="G98" s="1213"/>
      <c r="H98" s="648" t="s">
        <v>63</v>
      </c>
      <c r="I98" s="1211"/>
      <c r="J98" s="1212"/>
      <c r="K98" s="647" t="s">
        <v>64</v>
      </c>
      <c r="L98" s="1211"/>
      <c r="M98" s="1212"/>
      <c r="N98" s="648" t="s">
        <v>65</v>
      </c>
      <c r="O98" s="1214"/>
      <c r="P98" s="1215"/>
      <c r="Y98" s="4"/>
      <c r="Z98" s="4" t="s">
        <v>100</v>
      </c>
      <c r="AA98" s="1225"/>
    </row>
    <row r="99" spans="1:27">
      <c r="A99" s="1513"/>
      <c r="B99" s="1418" t="s">
        <v>6</v>
      </c>
      <c r="C99" s="1398" t="s">
        <v>129</v>
      </c>
      <c r="D99" s="1405"/>
      <c r="E99" s="1418" t="s">
        <v>6</v>
      </c>
      <c r="F99" s="1398" t="s">
        <v>129</v>
      </c>
      <c r="G99" s="1417"/>
      <c r="H99" s="1418" t="s">
        <v>6</v>
      </c>
      <c r="I99" s="1398" t="s">
        <v>129</v>
      </c>
      <c r="J99" s="1405"/>
      <c r="K99" s="1418" t="s">
        <v>6</v>
      </c>
      <c r="L99" s="1398" t="s">
        <v>129</v>
      </c>
      <c r="M99" s="1417"/>
      <c r="N99" s="1418" t="s">
        <v>6</v>
      </c>
      <c r="O99" s="1403" t="s">
        <v>129</v>
      </c>
      <c r="P99" s="1404"/>
      <c r="Y99" s="4"/>
      <c r="Z99" s="4" t="s">
        <v>101</v>
      </c>
      <c r="AA99" s="1225"/>
    </row>
    <row r="100" spans="1:27" ht="15.75" thickBot="1">
      <c r="A100" s="1514"/>
      <c r="B100" s="1402"/>
      <c r="C100" s="1020" t="s">
        <v>134</v>
      </c>
      <c r="D100" s="1221" t="s">
        <v>10</v>
      </c>
      <c r="E100" s="1402"/>
      <c r="F100" s="1020" t="s">
        <v>133</v>
      </c>
      <c r="G100" s="1222" t="s">
        <v>10</v>
      </c>
      <c r="H100" s="1402"/>
      <c r="I100" s="1020" t="s">
        <v>133</v>
      </c>
      <c r="J100" s="1221" t="s">
        <v>10</v>
      </c>
      <c r="K100" s="1402"/>
      <c r="L100" s="1020" t="s">
        <v>133</v>
      </c>
      <c r="M100" s="1222" t="s">
        <v>10</v>
      </c>
      <c r="N100" s="1402"/>
      <c r="O100" s="1020" t="s">
        <v>133</v>
      </c>
      <c r="P100" s="1221" t="s">
        <v>10</v>
      </c>
      <c r="U100" s="4"/>
      <c r="V100" s="4" t="s">
        <v>102</v>
      </c>
      <c r="W100" s="1225"/>
    </row>
    <row r="101" spans="1:27" ht="15" customHeight="1">
      <c r="A101" s="1026" t="s">
        <v>11</v>
      </c>
      <c r="B101" s="1027">
        <v>61.436666742960604</v>
      </c>
      <c r="C101" s="954">
        <v>-1.0177974425115546</v>
      </c>
      <c r="D101" s="915">
        <v>0.80279502443755479</v>
      </c>
      <c r="E101" s="1095">
        <v>160.3143</v>
      </c>
      <c r="F101" s="1205">
        <v>11.623757508342605</v>
      </c>
      <c r="G101" s="984">
        <v>1.6997050562998879E-3</v>
      </c>
      <c r="H101" s="1079">
        <v>201.3143</v>
      </c>
      <c r="I101" s="913">
        <v>-8.2943692992213567</v>
      </c>
      <c r="J101" s="915">
        <v>4.2999842799913694E-2</v>
      </c>
      <c r="K101" s="1081">
        <v>10.361866666666664</v>
      </c>
      <c r="L101" s="913">
        <v>1.2160311457174635</v>
      </c>
      <c r="M101" s="914">
        <v>8.8986371313927431E-3</v>
      </c>
      <c r="N101" s="1027">
        <v>21.366666666666667</v>
      </c>
      <c r="O101" s="913">
        <v>0.98998887652947676</v>
      </c>
      <c r="P101" s="915">
        <v>0.43951222382807176</v>
      </c>
      <c r="T101" s="5"/>
      <c r="U101" s="4" t="s">
        <v>103</v>
      </c>
      <c r="V101" s="1225"/>
    </row>
    <row r="102" spans="1:27" ht="15.75" customHeight="1">
      <c r="A102" s="1028" t="s">
        <v>12</v>
      </c>
      <c r="B102" s="619">
        <v>57.116666793823242</v>
      </c>
      <c r="C102" s="955">
        <v>-2.6467185439469376</v>
      </c>
      <c r="D102" s="581">
        <v>0.41304166147861254</v>
      </c>
      <c r="E102" s="956">
        <v>150.58886666666666</v>
      </c>
      <c r="F102" s="1055">
        <v>10.160218020022247</v>
      </c>
      <c r="G102" s="990">
        <v>8.0365506037748525E-4</v>
      </c>
      <c r="H102" s="1034">
        <v>210.0889333333333</v>
      </c>
      <c r="I102" s="587">
        <v>-6.4635506117908781</v>
      </c>
      <c r="J102" s="581">
        <v>5.1744315627162051E-2</v>
      </c>
      <c r="K102" s="620">
        <v>10.205466666666668</v>
      </c>
      <c r="L102" s="587">
        <v>1.3374282536151285</v>
      </c>
      <c r="M102" s="583">
        <v>2.7284262326362431E-3</v>
      </c>
      <c r="N102" s="619">
        <v>22.466666666666665</v>
      </c>
      <c r="O102" s="587">
        <v>0.92547274749721908</v>
      </c>
      <c r="P102" s="581">
        <v>0.51878418815424987</v>
      </c>
      <c r="T102" s="4" t="s">
        <v>92</v>
      </c>
      <c r="U102" s="4"/>
      <c r="V102" s="1225"/>
    </row>
    <row r="103" spans="1:27">
      <c r="A103" s="1028" t="s">
        <v>13</v>
      </c>
      <c r="B103" s="619">
        <v>59.360000101725255</v>
      </c>
      <c r="C103" s="955">
        <v>4.5632926762700885</v>
      </c>
      <c r="D103" s="581">
        <v>0.35468043255964821</v>
      </c>
      <c r="E103" s="956">
        <v>135.17883333333336</v>
      </c>
      <c r="F103" s="1055">
        <v>12.115710789766407</v>
      </c>
      <c r="G103" s="990">
        <v>1.2574947440434894E-3</v>
      </c>
      <c r="H103" s="1034">
        <v>203.3944333333333</v>
      </c>
      <c r="I103" s="587">
        <v>-8.2339822024471623</v>
      </c>
      <c r="J103" s="581">
        <v>4.6519396629010515E-2</v>
      </c>
      <c r="K103" s="620">
        <v>10.366633333333331</v>
      </c>
      <c r="L103" s="587">
        <v>1.4016218020022246</v>
      </c>
      <c r="M103" s="583">
        <v>2.1404106366625141E-3</v>
      </c>
      <c r="N103" s="619">
        <v>21.9</v>
      </c>
      <c r="O103" s="587">
        <v>-0.31813125695216893</v>
      </c>
      <c r="P103" s="581">
        <v>0.7972143120942039</v>
      </c>
      <c r="T103" s="4" t="s">
        <v>93</v>
      </c>
      <c r="U103" s="4"/>
      <c r="V103" s="1225"/>
    </row>
    <row r="104" spans="1:27">
      <c r="A104" s="1028" t="s">
        <v>14</v>
      </c>
      <c r="B104" s="619">
        <v>56.953333791097002</v>
      </c>
      <c r="C104" s="955">
        <v>5.15016688600398</v>
      </c>
      <c r="D104" s="581">
        <v>0.25616394588830604</v>
      </c>
      <c r="E104" s="956">
        <v>160.20000000000002</v>
      </c>
      <c r="F104" s="1055">
        <v>16.3782914349277</v>
      </c>
      <c r="G104" s="990">
        <v>2.9214276927477225E-5</v>
      </c>
      <c r="H104" s="1034">
        <v>204.01113333333331</v>
      </c>
      <c r="I104" s="587">
        <v>-15.653802002224692</v>
      </c>
      <c r="J104" s="581">
        <v>5.8843379414393294E-5</v>
      </c>
      <c r="K104" s="620">
        <v>10.322233333333335</v>
      </c>
      <c r="L104" s="587">
        <v>1.406716351501669</v>
      </c>
      <c r="M104" s="583">
        <v>4.4059434716818281E-4</v>
      </c>
      <c r="N104" s="619">
        <v>19.366666666666667</v>
      </c>
      <c r="O104" s="587">
        <v>-2.2447163515016682</v>
      </c>
      <c r="P104" s="581">
        <v>6.9747775952090099E-2</v>
      </c>
      <c r="T104" s="5"/>
      <c r="U104" s="6"/>
      <c r="V104" s="1225"/>
    </row>
    <row r="105" spans="1:27">
      <c r="A105" s="1028" t="s">
        <v>15</v>
      </c>
      <c r="B105" s="619">
        <v>57.340000152587898</v>
      </c>
      <c r="C105" s="955">
        <v>-2.0689652965915024</v>
      </c>
      <c r="D105" s="581">
        <v>0.57989799968347011</v>
      </c>
      <c r="E105" s="956">
        <v>160.81333333333333</v>
      </c>
      <c r="F105" s="1055">
        <v>10.612680756395996</v>
      </c>
      <c r="G105" s="990">
        <v>1.3361236257826583E-4</v>
      </c>
      <c r="H105" s="1034">
        <v>201.58666666666664</v>
      </c>
      <c r="I105" s="587">
        <v>-8.0222469410456068</v>
      </c>
      <c r="J105" s="581">
        <v>8.8713426390737669E-3</v>
      </c>
      <c r="K105" s="620">
        <v>10.586666666666671</v>
      </c>
      <c r="L105" s="587">
        <v>1.0740823136818687</v>
      </c>
      <c r="M105" s="583">
        <v>1.177814360157034E-2</v>
      </c>
      <c r="N105" s="619">
        <v>20.100000000000001</v>
      </c>
      <c r="O105" s="587">
        <v>-0.84760845383759731</v>
      </c>
      <c r="P105" s="581">
        <v>0.51153013629311661</v>
      </c>
      <c r="T105" s="1225"/>
      <c r="U105" s="1225"/>
      <c r="V105" s="1225"/>
    </row>
    <row r="106" spans="1:27">
      <c r="A106" s="1028" t="s">
        <v>16</v>
      </c>
      <c r="B106" s="619">
        <v>68.520000203450522</v>
      </c>
      <c r="C106" s="955">
        <v>1.013570053558853</v>
      </c>
      <c r="D106" s="581">
        <v>0.81710837801849956</v>
      </c>
      <c r="E106" s="956">
        <v>145.69520000000003</v>
      </c>
      <c r="F106" s="1055">
        <v>11.044378197997776</v>
      </c>
      <c r="G106" s="990">
        <v>1.7874277660436289E-4</v>
      </c>
      <c r="H106" s="1034">
        <v>216.00813333333332</v>
      </c>
      <c r="I106" s="587">
        <v>-7.1834215795328138</v>
      </c>
      <c r="J106" s="581">
        <v>1.4395886993831252E-2</v>
      </c>
      <c r="K106" s="620">
        <v>9.0203666666666678</v>
      </c>
      <c r="L106" s="587">
        <v>0.92772636262513908</v>
      </c>
      <c r="M106" s="583">
        <v>2.3188407511508628E-3</v>
      </c>
      <c r="N106" s="619">
        <v>23.166666666666668</v>
      </c>
      <c r="O106" s="587">
        <v>-0.31813125695216893</v>
      </c>
      <c r="P106" s="581">
        <v>0.76316368564831527</v>
      </c>
      <c r="T106" s="1225"/>
      <c r="U106" s="1225"/>
      <c r="V106" s="1225"/>
    </row>
    <row r="107" spans="1:27">
      <c r="A107" s="1028" t="s">
        <v>17</v>
      </c>
      <c r="B107" s="619">
        <v>67.393333307902012</v>
      </c>
      <c r="C107" s="955">
        <v>4.3110121662279903</v>
      </c>
      <c r="D107" s="581">
        <v>0.21405108464097911</v>
      </c>
      <c r="E107" s="956">
        <v>170.14999999999998</v>
      </c>
      <c r="F107" s="1055">
        <v>12.574638487208006</v>
      </c>
      <c r="G107" s="990">
        <v>4.2437932750589866E-4</v>
      </c>
      <c r="H107" s="1034">
        <v>190.85000000000002</v>
      </c>
      <c r="I107" s="587">
        <v>-8.5381535038932128</v>
      </c>
      <c r="J107" s="581">
        <v>2.1726038418990051E-2</v>
      </c>
      <c r="K107" s="620">
        <v>11.759999999999998</v>
      </c>
      <c r="L107" s="587">
        <v>1.490100111234705</v>
      </c>
      <c r="M107" s="583">
        <v>4.2348327738726986E-3</v>
      </c>
      <c r="N107" s="619">
        <v>20.433333333333334</v>
      </c>
      <c r="O107" s="587">
        <v>0.14460511679644039</v>
      </c>
      <c r="P107" s="581">
        <v>0.89929621064762633</v>
      </c>
      <c r="T107" s="1225"/>
      <c r="U107" s="1225"/>
      <c r="V107" s="1225"/>
    </row>
    <row r="108" spans="1:27">
      <c r="A108" s="1028" t="s">
        <v>18</v>
      </c>
      <c r="B108" s="619">
        <v>66.033333841959646</v>
      </c>
      <c r="C108" s="955">
        <v>-2.4929923289875173</v>
      </c>
      <c r="D108" s="581">
        <v>0.56479619962268401</v>
      </c>
      <c r="E108" s="956">
        <v>158.06666666666669</v>
      </c>
      <c r="F108" s="1055">
        <v>12.352391546162401</v>
      </c>
      <c r="G108" s="990">
        <v>3.1110179687664842E-4</v>
      </c>
      <c r="H108" s="1034">
        <v>202.52666666666661</v>
      </c>
      <c r="I108" s="587">
        <v>-8.3136818687430463</v>
      </c>
      <c r="J108" s="581">
        <v>2.0097218393717507E-2</v>
      </c>
      <c r="K108" s="620">
        <v>10.553333333333333</v>
      </c>
      <c r="L108" s="587">
        <v>1.2284760845383762</v>
      </c>
      <c r="M108" s="583">
        <v>2.6362450513519845E-3</v>
      </c>
      <c r="N108" s="619">
        <v>19.3</v>
      </c>
      <c r="O108" s="587">
        <v>-0.42046718576195774</v>
      </c>
      <c r="P108" s="581">
        <v>0.70964152966467686</v>
      </c>
    </row>
    <row r="109" spans="1:27">
      <c r="A109" s="1028" t="s">
        <v>19</v>
      </c>
      <c r="B109" s="619">
        <v>55.999999618530282</v>
      </c>
      <c r="C109" s="955">
        <v>6.2162400310376249</v>
      </c>
      <c r="D109" s="581">
        <v>9.4864657304675956E-2</v>
      </c>
      <c r="E109" s="956">
        <v>142.33333333333331</v>
      </c>
      <c r="F109" s="1055">
        <v>15.758843159065627</v>
      </c>
      <c r="G109" s="990">
        <v>2.5814510267621151E-6</v>
      </c>
      <c r="H109" s="1034">
        <v>219.67333333333335</v>
      </c>
      <c r="I109" s="587">
        <v>-12.751501668520579</v>
      </c>
      <c r="J109" s="581">
        <v>2.2806895806000066E-4</v>
      </c>
      <c r="K109" s="620">
        <v>8.9999999999999982</v>
      </c>
      <c r="L109" s="587">
        <v>1.2404894327030032</v>
      </c>
      <c r="M109" s="583">
        <v>6.0037856310301749E-4</v>
      </c>
      <c r="N109" s="619">
        <v>24.7</v>
      </c>
      <c r="O109" s="587">
        <v>-0.52280311457174666</v>
      </c>
      <c r="P109" s="581">
        <v>0.68448114437117169</v>
      </c>
    </row>
    <row r="110" spans="1:27">
      <c r="A110" s="1028" t="s">
        <v>20</v>
      </c>
      <c r="B110" s="619">
        <v>64.573333613077793</v>
      </c>
      <c r="C110" s="955">
        <v>2.7025583286306483</v>
      </c>
      <c r="D110" s="581">
        <v>0.5590366944208468</v>
      </c>
      <c r="E110" s="956">
        <v>138.75370000000001</v>
      </c>
      <c r="F110" s="1055">
        <v>12.529212458286986</v>
      </c>
      <c r="G110" s="990">
        <v>3.9356471811449001E-5</v>
      </c>
      <c r="H110" s="1034">
        <v>223.65630000000004</v>
      </c>
      <c r="I110" s="587">
        <v>-9.8958420467185775</v>
      </c>
      <c r="J110" s="581">
        <v>2.7437610339936256E-3</v>
      </c>
      <c r="K110" s="620">
        <v>9.2437000000000005</v>
      </c>
      <c r="L110" s="587">
        <v>1.366364849833148</v>
      </c>
      <c r="M110" s="583">
        <v>2.4706012359530723E-4</v>
      </c>
      <c r="N110" s="619">
        <v>26.433333333333334</v>
      </c>
      <c r="O110" s="587">
        <v>-2.0489432703003341</v>
      </c>
      <c r="P110" s="581">
        <v>9.1133621340623625E-2</v>
      </c>
    </row>
    <row r="111" spans="1:27">
      <c r="A111" s="1028" t="s">
        <v>21</v>
      </c>
      <c r="B111" s="619">
        <v>55.073333295186366</v>
      </c>
      <c r="C111" s="955">
        <v>2.1570631839807355</v>
      </c>
      <c r="D111" s="581">
        <v>0.53930851839090299</v>
      </c>
      <c r="E111" s="956">
        <v>155.05000000000001</v>
      </c>
      <c r="F111" s="1055">
        <v>8.2080088987764181</v>
      </c>
      <c r="G111" s="990">
        <v>1.2627850668251667E-2</v>
      </c>
      <c r="H111" s="1034">
        <v>208.16666666666666</v>
      </c>
      <c r="I111" s="587">
        <v>-6.3225806451612909</v>
      </c>
      <c r="J111" s="581">
        <v>6.2275301933904362E-2</v>
      </c>
      <c r="K111" s="620">
        <v>10.183333333333334</v>
      </c>
      <c r="L111" s="587">
        <v>0.64404894327030049</v>
      </c>
      <c r="M111" s="583">
        <v>0.12832747848542747</v>
      </c>
      <c r="N111" s="619">
        <v>19.433333333333334</v>
      </c>
      <c r="O111" s="587">
        <v>0.66963292547274733</v>
      </c>
      <c r="P111" s="581">
        <v>0.59224229385631344</v>
      </c>
    </row>
    <row r="112" spans="1:27">
      <c r="A112" s="1028" t="s">
        <v>22</v>
      </c>
      <c r="B112" s="619">
        <v>61.223333231608073</v>
      </c>
      <c r="C112" s="955">
        <v>-3.7265851590471692</v>
      </c>
      <c r="D112" s="581">
        <v>0.34290540791287594</v>
      </c>
      <c r="E112" s="956">
        <v>137.76899999999998</v>
      </c>
      <c r="F112" s="1055">
        <v>12.063114571746386</v>
      </c>
      <c r="G112" s="990">
        <v>4.6534547016992743E-5</v>
      </c>
      <c r="H112" s="1034">
        <v>222.625</v>
      </c>
      <c r="I112" s="587">
        <v>-10.030589543937708</v>
      </c>
      <c r="J112" s="581">
        <v>5.3237615522298536E-3</v>
      </c>
      <c r="K112" s="620">
        <v>8.7166666666666668</v>
      </c>
      <c r="L112" s="587">
        <v>1.2219132369299219</v>
      </c>
      <c r="M112" s="583">
        <v>1.1731164771840072E-3</v>
      </c>
      <c r="N112" s="619">
        <v>24.833333333333332</v>
      </c>
      <c r="O112" s="587">
        <v>-0.64293659621802013</v>
      </c>
      <c r="P112" s="581">
        <v>0.62722944981687545</v>
      </c>
    </row>
    <row r="113" spans="1:16">
      <c r="A113" s="1028" t="s">
        <v>23</v>
      </c>
      <c r="B113" s="619">
        <v>52.760000038146963</v>
      </c>
      <c r="C113" s="955">
        <v>0.25094551451346525</v>
      </c>
      <c r="D113" s="581">
        <v>0.95434420350080129</v>
      </c>
      <c r="E113" s="956">
        <v>130.98993333333337</v>
      </c>
      <c r="F113" s="1055">
        <v>13.393873192436036</v>
      </c>
      <c r="G113" s="990">
        <v>5.9105875241156227E-5</v>
      </c>
      <c r="H113" s="1034">
        <v>231.46450000000002</v>
      </c>
      <c r="I113" s="587">
        <v>-10.818355951056729</v>
      </c>
      <c r="J113" s="581">
        <v>2.2253791291928296E-3</v>
      </c>
      <c r="K113" s="620">
        <v>8.6316666666666659</v>
      </c>
      <c r="L113" s="587">
        <v>1.3726184649610682</v>
      </c>
      <c r="M113" s="583">
        <v>1.265317609177874E-4</v>
      </c>
      <c r="N113" s="619">
        <v>27.433333333333334</v>
      </c>
      <c r="O113" s="587">
        <v>-0.82091212458286988</v>
      </c>
      <c r="P113" s="581">
        <v>0.67449865965133893</v>
      </c>
    </row>
    <row r="114" spans="1:16">
      <c r="A114" s="1028" t="s">
        <v>24</v>
      </c>
      <c r="B114" s="619">
        <v>64.536667251586934</v>
      </c>
      <c r="C114" s="955">
        <v>-8.1038938613569425</v>
      </c>
      <c r="D114" s="581">
        <v>6.3136417918239415E-2</v>
      </c>
      <c r="E114" s="956">
        <v>157.63333333333335</v>
      </c>
      <c r="F114" s="1055">
        <v>6.5875172413793104</v>
      </c>
      <c r="G114" s="990">
        <v>7.7703798118552922E-3</v>
      </c>
      <c r="H114" s="1034">
        <v>224.32113333333334</v>
      </c>
      <c r="I114" s="587">
        <v>-1.2163515016685209</v>
      </c>
      <c r="J114" s="581">
        <v>0.68361530550359284</v>
      </c>
      <c r="K114" s="620">
        <v>8.9655999999999985</v>
      </c>
      <c r="L114" s="587">
        <v>0.4</v>
      </c>
      <c r="M114" s="583">
        <v>5.1888035053028816E-2</v>
      </c>
      <c r="N114" s="619">
        <v>22.966666666666665</v>
      </c>
      <c r="O114" s="587">
        <v>-1.706340378197998</v>
      </c>
      <c r="P114" s="581">
        <v>0.2132635391425336</v>
      </c>
    </row>
    <row r="115" spans="1:16">
      <c r="A115" s="1028" t="s">
        <v>25</v>
      </c>
      <c r="B115" s="619">
        <v>72.526666386922187</v>
      </c>
      <c r="C115" s="955">
        <v>12.446273914035885</v>
      </c>
      <c r="D115" s="581">
        <v>3.3409448884846676E-3</v>
      </c>
      <c r="E115" s="956">
        <v>168.17333333333335</v>
      </c>
      <c r="F115" s="1055">
        <v>15.531924360400449</v>
      </c>
      <c r="G115" s="990">
        <v>1.0699273250594369E-4</v>
      </c>
      <c r="H115" s="1034">
        <v>192.61333333333329</v>
      </c>
      <c r="I115" s="587">
        <v>-11.445606229143495</v>
      </c>
      <c r="J115" s="581">
        <v>3.6523378147646393E-3</v>
      </c>
      <c r="K115" s="620">
        <v>11.546666666666665</v>
      </c>
      <c r="L115" s="587">
        <v>1.3063403781979979</v>
      </c>
      <c r="M115" s="583">
        <v>2.5123651627940523E-2</v>
      </c>
      <c r="N115" s="619">
        <v>17.766666666666666</v>
      </c>
      <c r="O115" s="587">
        <v>-0.27363737486095657</v>
      </c>
      <c r="P115" s="581">
        <v>0.79029410579114268</v>
      </c>
    </row>
    <row r="116" spans="1:16">
      <c r="A116" s="1028" t="s">
        <v>26</v>
      </c>
      <c r="B116" s="619">
        <v>70.763333892822274</v>
      </c>
      <c r="C116" s="955">
        <v>5.653615066816867</v>
      </c>
      <c r="D116" s="581">
        <v>0.25336228186949783</v>
      </c>
      <c r="E116" s="956">
        <v>122.9375</v>
      </c>
      <c r="F116" s="1055">
        <v>10.894048943270302</v>
      </c>
      <c r="G116" s="990">
        <v>8.1960929621787673E-4</v>
      </c>
      <c r="H116" s="1034">
        <v>238.25</v>
      </c>
      <c r="I116" s="587">
        <v>-7.1579532814238043</v>
      </c>
      <c r="J116" s="581">
        <v>3.7425268300498089E-2</v>
      </c>
      <c r="K116" s="620">
        <v>7.5791666666666666</v>
      </c>
      <c r="L116" s="587">
        <v>0.76946607341490558</v>
      </c>
      <c r="M116" s="583">
        <v>5.3668708414612853E-3</v>
      </c>
      <c r="N116" s="619">
        <v>27.733333333333334</v>
      </c>
      <c r="O116" s="587">
        <v>-1.0189098998887651</v>
      </c>
      <c r="P116" s="581">
        <v>0.33134472520812652</v>
      </c>
    </row>
    <row r="117" spans="1:16">
      <c r="A117" s="1028" t="s">
        <v>27</v>
      </c>
      <c r="B117" s="619">
        <v>62.703333282470687</v>
      </c>
      <c r="C117" s="955">
        <v>-3.7528359961589159</v>
      </c>
      <c r="D117" s="581">
        <v>0.43038693683711826</v>
      </c>
      <c r="E117" s="956">
        <v>124.76250000000002</v>
      </c>
      <c r="F117" s="1055">
        <v>15.670133481646275</v>
      </c>
      <c r="G117" s="990">
        <v>1.5212260305750724E-5</v>
      </c>
      <c r="H117" s="1034">
        <v>233.68520000000001</v>
      </c>
      <c r="I117" s="587">
        <v>-10.215599555061186</v>
      </c>
      <c r="J117" s="581">
        <v>6.2296187561322238E-3</v>
      </c>
      <c r="K117" s="620">
        <v>8.1750333333333334</v>
      </c>
      <c r="L117" s="587">
        <v>1.6150278086763068</v>
      </c>
      <c r="M117" s="583">
        <v>1.4621822226545909E-4</v>
      </c>
      <c r="N117" s="619">
        <v>29.433333333333334</v>
      </c>
      <c r="O117" s="587">
        <v>-1.7730812013348163</v>
      </c>
      <c r="P117" s="581">
        <v>0.32398142279771502</v>
      </c>
    </row>
    <row r="118" spans="1:16">
      <c r="A118" s="1028" t="s">
        <v>28</v>
      </c>
      <c r="B118" s="619">
        <v>64.579999923706055</v>
      </c>
      <c r="C118" s="955">
        <v>-6.3119020133182957</v>
      </c>
      <c r="D118" s="581">
        <v>0.18683351481023047</v>
      </c>
      <c r="E118" s="956">
        <v>131.06196666666668</v>
      </c>
      <c r="F118" s="1055">
        <v>12.597052280311459</v>
      </c>
      <c r="G118" s="990">
        <v>4.1252681773055512E-4</v>
      </c>
      <c r="H118" s="1034">
        <v>230.79996666666665</v>
      </c>
      <c r="I118" s="587">
        <v>-9.7243759733036708</v>
      </c>
      <c r="J118" s="581">
        <v>8.7548281638463489E-3</v>
      </c>
      <c r="K118" s="620">
        <v>8.8810333333333347</v>
      </c>
      <c r="L118" s="587">
        <v>1.084015572858732</v>
      </c>
      <c r="M118" s="583">
        <v>2.8137116468112608E-3</v>
      </c>
      <c r="N118" s="619">
        <v>29.233333333333334</v>
      </c>
      <c r="O118" s="587">
        <v>-1.8442714126807567</v>
      </c>
      <c r="P118" s="581">
        <v>0.25820124158368607</v>
      </c>
    </row>
    <row r="119" spans="1:16">
      <c r="A119" s="1028" t="s">
        <v>29</v>
      </c>
      <c r="B119" s="619">
        <v>73.75666618347168</v>
      </c>
      <c r="C119" s="955">
        <v>0.84827604707541648</v>
      </c>
      <c r="D119" s="581">
        <v>0.80583264718773384</v>
      </c>
      <c r="E119" s="956">
        <v>173.21566666666669</v>
      </c>
      <c r="F119" s="1055">
        <v>11.214100111234703</v>
      </c>
      <c r="G119" s="990">
        <v>1.6419250992221891E-3</v>
      </c>
      <c r="H119" s="1034">
        <v>188.59306666666663</v>
      </c>
      <c r="I119" s="587">
        <v>-8.6845205784204644</v>
      </c>
      <c r="J119" s="581">
        <v>1.4646401072187289E-2</v>
      </c>
      <c r="K119" s="620">
        <v>12.951400000000001</v>
      </c>
      <c r="L119" s="587">
        <v>2.0583403781979976</v>
      </c>
      <c r="M119" s="583">
        <v>1.7195044278774607E-2</v>
      </c>
      <c r="N119" s="619">
        <v>20.666666666666668</v>
      </c>
      <c r="O119" s="587">
        <v>-0.81868743047830972</v>
      </c>
      <c r="P119" s="581">
        <v>0.47640836812167653</v>
      </c>
    </row>
    <row r="120" spans="1:16">
      <c r="A120" s="1028" t="s">
        <v>30</v>
      </c>
      <c r="B120" s="619">
        <v>62.680000305175781</v>
      </c>
      <c r="C120" s="955">
        <v>4.1419357961754315</v>
      </c>
      <c r="D120" s="581">
        <v>0.36504643234404155</v>
      </c>
      <c r="E120" s="956">
        <v>151</v>
      </c>
      <c r="F120" s="1055">
        <v>11.752271412680757</v>
      </c>
      <c r="G120" s="990">
        <v>2.7053977502766073E-3</v>
      </c>
      <c r="H120" s="1034">
        <v>208.83330000000007</v>
      </c>
      <c r="I120" s="587">
        <v>-7.0366384872080099</v>
      </c>
      <c r="J120" s="581">
        <v>6.2470121253714088E-2</v>
      </c>
      <c r="K120" s="620">
        <v>10.094466666666666</v>
      </c>
      <c r="L120" s="587">
        <v>0.830282536151279</v>
      </c>
      <c r="M120" s="583">
        <v>0.13961680299056989</v>
      </c>
      <c r="N120" s="619">
        <v>18.333333333333332</v>
      </c>
      <c r="O120" s="587">
        <v>0.70300333704115658</v>
      </c>
      <c r="P120" s="581">
        <v>0.52195475927212742</v>
      </c>
    </row>
    <row r="121" spans="1:16">
      <c r="A121" s="1028" t="s">
        <v>31</v>
      </c>
      <c r="B121" s="619">
        <v>75.339999771118158</v>
      </c>
      <c r="C121" s="955">
        <v>5.8460509625902581</v>
      </c>
      <c r="D121" s="581">
        <v>0.28069842552686353</v>
      </c>
      <c r="E121" s="956">
        <v>105.0579</v>
      </c>
      <c r="F121" s="1055">
        <v>10.750738598442716</v>
      </c>
      <c r="G121" s="990">
        <v>2.3083207630419625E-3</v>
      </c>
      <c r="H121" s="1034">
        <v>243.38</v>
      </c>
      <c r="I121" s="587">
        <v>-11.059844271412684</v>
      </c>
      <c r="J121" s="581">
        <v>2.3726716353540045E-3</v>
      </c>
      <c r="K121" s="620">
        <v>6.8808999999999987</v>
      </c>
      <c r="L121" s="587">
        <v>0.67890767519466089</v>
      </c>
      <c r="M121" s="583">
        <v>3.3772984464676949E-2</v>
      </c>
      <c r="N121" s="619">
        <v>35.43333333333333</v>
      </c>
      <c r="O121" s="587">
        <v>0.52280311457174644</v>
      </c>
      <c r="P121" s="581">
        <v>0.7231441420577932</v>
      </c>
    </row>
    <row r="122" spans="1:16">
      <c r="A122" s="1028" t="s">
        <v>32</v>
      </c>
      <c r="B122" s="619">
        <v>64.316666984558111</v>
      </c>
      <c r="C122" s="955">
        <v>-2.1305895753378943</v>
      </c>
      <c r="D122" s="581">
        <v>0.58842161533400483</v>
      </c>
      <c r="E122" s="956">
        <v>120.43333333333335</v>
      </c>
      <c r="F122" s="1055">
        <v>11.90447163515017</v>
      </c>
      <c r="G122" s="990">
        <v>3.827077161287973E-4</v>
      </c>
      <c r="H122" s="1034">
        <v>241.17619999999997</v>
      </c>
      <c r="I122" s="587">
        <v>-8.4180689655172394</v>
      </c>
      <c r="J122" s="581">
        <v>1.4070629630891967E-2</v>
      </c>
      <c r="K122" s="620">
        <v>8.0001333333333342</v>
      </c>
      <c r="L122" s="587">
        <v>1.1396662958843158</v>
      </c>
      <c r="M122" s="583">
        <v>1.8546186042406201E-3</v>
      </c>
      <c r="N122" s="619">
        <v>34.366666666666667</v>
      </c>
      <c r="O122" s="587">
        <v>1.1991101223581764</v>
      </c>
      <c r="P122" s="581">
        <v>0.51195364749258521</v>
      </c>
    </row>
    <row r="123" spans="1:16">
      <c r="A123" s="1028" t="s">
        <v>33</v>
      </c>
      <c r="B123" s="619">
        <v>61.463333447774254</v>
      </c>
      <c r="C123" s="955">
        <v>5.2340381991478733</v>
      </c>
      <c r="D123" s="581">
        <v>0.19119266335003593</v>
      </c>
      <c r="E123" s="956">
        <v>117.99333333333335</v>
      </c>
      <c r="F123" s="1055">
        <v>14.514349276974416</v>
      </c>
      <c r="G123" s="990">
        <v>1.7069893292134358E-4</v>
      </c>
      <c r="H123" s="1034">
        <v>243.38</v>
      </c>
      <c r="I123" s="587">
        <v>-11.059844271412684</v>
      </c>
      <c r="J123" s="581">
        <v>2.3726716353540045E-3</v>
      </c>
      <c r="K123" s="620">
        <v>7.1933333333333334</v>
      </c>
      <c r="L123" s="587">
        <v>1.120800889877642</v>
      </c>
      <c r="M123" s="583">
        <v>3.4708875671372575E-3</v>
      </c>
      <c r="N123" s="619">
        <v>28.166666666666668</v>
      </c>
      <c r="O123" s="587">
        <v>-2.7296996662958839</v>
      </c>
      <c r="P123" s="581">
        <v>2.0908807825840928E-2</v>
      </c>
    </row>
    <row r="124" spans="1:16">
      <c r="A124" s="1028" t="s">
        <v>34</v>
      </c>
      <c r="B124" s="619">
        <v>70.606666056315092</v>
      </c>
      <c r="C124" s="955">
        <v>4.1241375644161735</v>
      </c>
      <c r="D124" s="581">
        <v>0.40160469241286345</v>
      </c>
      <c r="E124" s="956">
        <v>111.56293333333335</v>
      </c>
      <c r="F124" s="1055">
        <v>13.093143492769745</v>
      </c>
      <c r="G124" s="990">
        <v>1.4683351848475591E-4</v>
      </c>
      <c r="H124" s="1034">
        <v>249.25190000000003</v>
      </c>
      <c r="I124" s="587">
        <v>-9.9059288097886533</v>
      </c>
      <c r="J124" s="581">
        <v>4.0211771988811901E-3</v>
      </c>
      <c r="K124" s="620">
        <v>7.111200000000002</v>
      </c>
      <c r="L124" s="587">
        <v>0.90672747497219119</v>
      </c>
      <c r="M124" s="583">
        <v>5.5768675652517908E-3</v>
      </c>
      <c r="N124" s="619">
        <v>37.166666666666664</v>
      </c>
      <c r="O124" s="587">
        <v>0.46941045606229165</v>
      </c>
      <c r="P124" s="581">
        <v>0.8226620015807149</v>
      </c>
    </row>
    <row r="125" spans="1:16" ht="15.75" thickBot="1">
      <c r="A125" s="1029" t="s">
        <v>35</v>
      </c>
      <c r="B125" s="1019">
        <v>99.623333994547565</v>
      </c>
      <c r="C125" s="957">
        <v>-3.684315461868457</v>
      </c>
      <c r="D125" s="918">
        <v>0.49540077372834879</v>
      </c>
      <c r="E125" s="1086">
        <v>115.40416666666667</v>
      </c>
      <c r="F125" s="1056">
        <v>11.363107897664072</v>
      </c>
      <c r="G125" s="996">
        <v>9.8260296873976848E-4</v>
      </c>
      <c r="H125" s="1045">
        <v>246.39253333333332</v>
      </c>
      <c r="I125" s="916">
        <v>-7.9793948832035566</v>
      </c>
      <c r="J125" s="918">
        <v>1.219449003785744E-2</v>
      </c>
      <c r="K125" s="1087">
        <v>8.2167000000000012</v>
      </c>
      <c r="L125" s="916">
        <v>0.74867853170189091</v>
      </c>
      <c r="M125" s="917">
        <v>2.401927253033468E-2</v>
      </c>
      <c r="N125" s="1019">
        <v>44.766666666666666</v>
      </c>
      <c r="O125" s="916">
        <v>-0.62068965517241381</v>
      </c>
      <c r="P125" s="918">
        <v>0.78304444187895428</v>
      </c>
    </row>
    <row r="126" spans="1:16" ht="15.75" thickBot="1">
      <c r="A126" s="743" t="s">
        <v>36</v>
      </c>
      <c r="B126" s="1022">
        <v>118.50666707356775</v>
      </c>
      <c r="C126" s="624">
        <v>-2.5067867495460385</v>
      </c>
      <c r="D126" s="919">
        <v>0.49157864145682484</v>
      </c>
      <c r="E126" s="1038">
        <v>157.63333333333335</v>
      </c>
      <c r="F126" s="1057">
        <v>12.115710789766407</v>
      </c>
      <c r="G126" s="1001">
        <v>1.2574947440434894E-3</v>
      </c>
      <c r="H126" s="1036">
        <v>223.35256666666666</v>
      </c>
      <c r="I126" s="626">
        <v>-8.5709165739710791</v>
      </c>
      <c r="J126" s="919">
        <v>4.7245217284270632E-3</v>
      </c>
      <c r="K126" s="1090">
        <v>9.1978000000000009</v>
      </c>
      <c r="L126" s="626">
        <v>1.1368053392658513</v>
      </c>
      <c r="M126" s="627">
        <v>8.1256687988894203E-5</v>
      </c>
      <c r="N126" s="1022">
        <v>47.966666666666669</v>
      </c>
      <c r="O126" s="626">
        <v>-0.74082313681868739</v>
      </c>
      <c r="P126" s="919">
        <v>0.72706153864938894</v>
      </c>
    </row>
    <row r="127" spans="1:16">
      <c r="I127" s="1258"/>
      <c r="M127" s="1198"/>
      <c r="N127" s="1199"/>
    </row>
    <row r="128" spans="1:16">
      <c r="I128" s="1258"/>
      <c r="M128" s="1198"/>
      <c r="N128" s="1199"/>
    </row>
    <row r="129" spans="1:17">
      <c r="I129" s="1258"/>
      <c r="M129" s="1198"/>
      <c r="N129" s="1199"/>
    </row>
    <row r="130" spans="1:17" ht="15.75" thickBot="1">
      <c r="A130" s="1104" t="s">
        <v>280</v>
      </c>
      <c r="B130" s="643"/>
      <c r="C130" s="643"/>
      <c r="D130" s="643"/>
      <c r="E130" s="643"/>
      <c r="F130" s="643"/>
      <c r="G130" s="643"/>
      <c r="H130" s="643"/>
      <c r="I130" s="1258"/>
      <c r="J130" s="643"/>
      <c r="K130" s="643"/>
      <c r="L130" s="643"/>
      <c r="M130" s="1198"/>
      <c r="N130" s="1199"/>
    </row>
    <row r="131" spans="1:17" ht="15.75" thickBot="1">
      <c r="A131" s="1529" t="s">
        <v>0</v>
      </c>
      <c r="B131" s="1519" t="s">
        <v>66</v>
      </c>
      <c r="C131" s="1520"/>
      <c r="D131" s="1521"/>
      <c r="E131" s="1519" t="s">
        <v>67</v>
      </c>
      <c r="F131" s="1520"/>
      <c r="G131" s="1521"/>
      <c r="H131" s="1519" t="s">
        <v>68</v>
      </c>
      <c r="I131" s="1520"/>
      <c r="J131" s="1520"/>
      <c r="K131" s="1520" t="s">
        <v>69</v>
      </c>
      <c r="L131" s="1520"/>
      <c r="M131" s="1520"/>
      <c r="N131" s="1520" t="s">
        <v>70</v>
      </c>
      <c r="O131" s="1520"/>
      <c r="P131" s="1521"/>
    </row>
    <row r="132" spans="1:17">
      <c r="A132" s="1530"/>
      <c r="B132" s="1400" t="s">
        <v>6</v>
      </c>
      <c r="C132" s="1527" t="s">
        <v>129</v>
      </c>
      <c r="D132" s="1526"/>
      <c r="E132" s="1400" t="s">
        <v>6</v>
      </c>
      <c r="F132" s="1525" t="s">
        <v>129</v>
      </c>
      <c r="G132" s="1526"/>
      <c r="H132" s="1400" t="s">
        <v>6</v>
      </c>
      <c r="I132" s="1522" t="s">
        <v>129</v>
      </c>
      <c r="J132" s="1528"/>
      <c r="K132" s="1400" t="s">
        <v>6</v>
      </c>
      <c r="L132" s="1522" t="s">
        <v>129</v>
      </c>
      <c r="M132" s="1523"/>
      <c r="N132" s="1400" t="s">
        <v>6</v>
      </c>
      <c r="O132" s="1403" t="s">
        <v>129</v>
      </c>
      <c r="P132" s="1404"/>
    </row>
    <row r="133" spans="1:17" ht="15.75" thickBot="1">
      <c r="A133" s="1530"/>
      <c r="B133" s="1401"/>
      <c r="C133" s="1020" t="s">
        <v>133</v>
      </c>
      <c r="D133" s="1222" t="s">
        <v>10</v>
      </c>
      <c r="E133" s="1402"/>
      <c r="F133" s="979" t="s">
        <v>133</v>
      </c>
      <c r="G133" s="1240" t="s">
        <v>10</v>
      </c>
      <c r="H133" s="1401"/>
      <c r="I133" s="1020" t="s">
        <v>133</v>
      </c>
      <c r="J133" s="1222" t="s">
        <v>10</v>
      </c>
      <c r="K133" s="1402"/>
      <c r="L133" s="979" t="s">
        <v>133</v>
      </c>
      <c r="M133" s="1255" t="s">
        <v>10</v>
      </c>
      <c r="N133" s="1402"/>
      <c r="O133" s="979" t="s">
        <v>133</v>
      </c>
      <c r="P133" s="1240" t="s">
        <v>10</v>
      </c>
    </row>
    <row r="134" spans="1:17" ht="15.75" thickBot="1">
      <c r="A134" s="1026" t="s">
        <v>11</v>
      </c>
      <c r="B134" s="1202">
        <v>46.266666666666666</v>
      </c>
      <c r="C134" s="913">
        <v>0.55617352614015581</v>
      </c>
      <c r="D134" s="915">
        <v>0.70071570746715262</v>
      </c>
      <c r="E134" s="1102">
        <v>7.704766666666667</v>
      </c>
      <c r="F134" s="1054">
        <v>1.7167964404894383E-2</v>
      </c>
      <c r="G134" s="1011">
        <v>0.96727915523928798</v>
      </c>
      <c r="H134" s="1027">
        <v>2.7666666666666666</v>
      </c>
      <c r="I134" s="913">
        <v>0.18020022246941048</v>
      </c>
      <c r="J134" s="915">
        <v>0.42099499528160089</v>
      </c>
      <c r="K134" s="1102">
        <v>0.96666666666666667</v>
      </c>
      <c r="L134" s="1032">
        <v>5.1167964404894302E-2</v>
      </c>
      <c r="M134" s="1011">
        <v>0.77002423217549132</v>
      </c>
      <c r="N134" s="1006">
        <v>2.2189666666666668</v>
      </c>
      <c r="O134" s="1032">
        <v>1.8300355951056735</v>
      </c>
      <c r="P134" s="1009">
        <v>2.0011187304981661E-2</v>
      </c>
    </row>
    <row r="135" spans="1:17" ht="17.25" customHeight="1">
      <c r="A135" s="1028" t="s">
        <v>12</v>
      </c>
      <c r="B135" s="1063">
        <v>43.733333333333334</v>
      </c>
      <c r="C135" s="587">
        <v>1.9354838709677427</v>
      </c>
      <c r="D135" s="581">
        <v>0.1596739183119934</v>
      </c>
      <c r="E135" s="620">
        <v>7.2111000000000001</v>
      </c>
      <c r="F135" s="1055">
        <v>-0.4759755283648493</v>
      </c>
      <c r="G135" s="990">
        <v>0.25634867728708666</v>
      </c>
      <c r="H135" s="619">
        <v>2.8666666666666667</v>
      </c>
      <c r="I135" s="587">
        <v>-0.14015572858731926</v>
      </c>
      <c r="J135" s="581">
        <v>0.56817819623603127</v>
      </c>
      <c r="K135" s="620">
        <v>0.8</v>
      </c>
      <c r="L135" s="906">
        <v>0.37819799777530594</v>
      </c>
      <c r="M135" s="990">
        <v>1.5634273218263071E-2</v>
      </c>
      <c r="N135" s="619">
        <v>3.7667000000000002</v>
      </c>
      <c r="O135" s="906">
        <v>2.6578042269187985</v>
      </c>
      <c r="P135" s="991">
        <v>2.1041302172805927E-2</v>
      </c>
      <c r="Q135" s="1259"/>
    </row>
    <row r="136" spans="1:17" ht="15.75" customHeight="1">
      <c r="A136" s="1028" t="s">
        <v>13</v>
      </c>
      <c r="B136" s="1063">
        <v>45.9</v>
      </c>
      <c r="C136" s="587">
        <v>6.24916573971079</v>
      </c>
      <c r="D136" s="581">
        <v>1.3492406092020117E-5</v>
      </c>
      <c r="E136" s="620">
        <v>8.4066333333333336</v>
      </c>
      <c r="F136" s="1055">
        <v>1.167906562847608</v>
      </c>
      <c r="G136" s="990">
        <v>2.0757637749501063E-3</v>
      </c>
      <c r="H136" s="619">
        <v>2.7333333333333334</v>
      </c>
      <c r="I136" s="587">
        <v>0.76529477196885431</v>
      </c>
      <c r="J136" s="581">
        <v>2.281222323241597E-3</v>
      </c>
      <c r="K136" s="620">
        <v>1.1666666666666667</v>
      </c>
      <c r="L136" s="906">
        <v>5.3392658509454918E-2</v>
      </c>
      <c r="M136" s="990">
        <v>0.7457968261016743</v>
      </c>
      <c r="N136" s="619">
        <v>2.087733333333333</v>
      </c>
      <c r="O136" s="906">
        <v>0.63998665183537273</v>
      </c>
      <c r="P136" s="991">
        <v>0.17197095040993116</v>
      </c>
    </row>
    <row r="137" spans="1:17">
      <c r="A137" s="1028" t="s">
        <v>14</v>
      </c>
      <c r="B137" s="1063">
        <v>41.8</v>
      </c>
      <c r="C137" s="587">
        <v>2.9855394883203563</v>
      </c>
      <c r="D137" s="581">
        <v>2.1044382644730852E-2</v>
      </c>
      <c r="E137" s="620">
        <v>7.5555666666666665</v>
      </c>
      <c r="F137" s="1055">
        <v>0.76830478309232486</v>
      </c>
      <c r="G137" s="990">
        <v>9.5213022138740847E-2</v>
      </c>
      <c r="H137" s="619">
        <v>2.6</v>
      </c>
      <c r="I137" s="587">
        <v>0.3515016685205784</v>
      </c>
      <c r="J137" s="581">
        <v>0.22462282994532334</v>
      </c>
      <c r="K137" s="620">
        <v>0.8</v>
      </c>
      <c r="L137" s="906">
        <v>0.37819799777530594</v>
      </c>
      <c r="M137" s="990">
        <v>1.5634273218263071E-2</v>
      </c>
      <c r="N137" s="619">
        <v>1.3888666666666667</v>
      </c>
      <c r="O137" s="906">
        <v>-0.1089699666295884</v>
      </c>
      <c r="P137" s="991">
        <v>0.67868555714625622</v>
      </c>
    </row>
    <row r="138" spans="1:17">
      <c r="A138" s="1028" t="s">
        <v>15</v>
      </c>
      <c r="B138" s="1063">
        <v>44.233333333333334</v>
      </c>
      <c r="C138" s="587">
        <v>0.57619577308120085</v>
      </c>
      <c r="D138" s="581">
        <v>0.6150635269202458</v>
      </c>
      <c r="E138" s="620">
        <v>7.5933333333333337</v>
      </c>
      <c r="F138" s="1055">
        <v>2.2691879866518324E-2</v>
      </c>
      <c r="G138" s="990">
        <v>0.95912049589059878</v>
      </c>
      <c r="H138" s="619">
        <v>3.2666666666666666</v>
      </c>
      <c r="I138" s="587">
        <v>-0.12458286985539491</v>
      </c>
      <c r="J138" s="581">
        <v>0.59358863239576021</v>
      </c>
      <c r="K138" s="620">
        <v>0.8</v>
      </c>
      <c r="L138" s="906">
        <v>-0.26251390433815347</v>
      </c>
      <c r="M138" s="990">
        <v>0.16420000422120229</v>
      </c>
      <c r="N138" s="619">
        <v>0.96666666666666667</v>
      </c>
      <c r="O138" s="906">
        <v>0.29855394883203551</v>
      </c>
      <c r="P138" s="991">
        <v>0.21264793439497265</v>
      </c>
    </row>
    <row r="139" spans="1:17">
      <c r="A139" s="1028" t="s">
        <v>16</v>
      </c>
      <c r="B139" s="1063">
        <v>43.3</v>
      </c>
      <c r="C139" s="587">
        <v>2.4271412680756397</v>
      </c>
      <c r="D139" s="581">
        <v>2.8806732838515557E-2</v>
      </c>
      <c r="E139" s="620">
        <v>7.4407333333333314</v>
      </c>
      <c r="F139" s="1055">
        <v>0.17625361512791998</v>
      </c>
      <c r="G139" s="990">
        <v>0.65454901614594041</v>
      </c>
      <c r="H139" s="619">
        <v>3.2</v>
      </c>
      <c r="I139" s="587">
        <v>0.71190211345939947</v>
      </c>
      <c r="J139" s="581">
        <v>1.4100406054960001E-3</v>
      </c>
      <c r="K139" s="620">
        <v>0.96666666666666667</v>
      </c>
      <c r="L139" s="906">
        <v>-0.11345939933259179</v>
      </c>
      <c r="M139" s="990">
        <v>0.46371449000059894</v>
      </c>
      <c r="N139" s="619">
        <v>3.822233333333334</v>
      </c>
      <c r="O139" s="906">
        <v>2.1892347052280314</v>
      </c>
      <c r="P139" s="991">
        <v>6.9323467967172267E-3</v>
      </c>
    </row>
    <row r="140" spans="1:17">
      <c r="A140" s="1028" t="s">
        <v>17</v>
      </c>
      <c r="B140" s="1063">
        <v>67.13333333333334</v>
      </c>
      <c r="C140" s="587">
        <v>5.2636262513904351</v>
      </c>
      <c r="D140" s="581">
        <v>3.0455291551788792E-3</v>
      </c>
      <c r="E140" s="620">
        <v>10.360000000000005</v>
      </c>
      <c r="F140" s="1055">
        <v>1.3081201334816459</v>
      </c>
      <c r="G140" s="990">
        <v>1.8211738301711404E-2</v>
      </c>
      <c r="H140" s="619">
        <v>4.333333333333333</v>
      </c>
      <c r="I140" s="587">
        <v>0.63181312569521697</v>
      </c>
      <c r="J140" s="581">
        <v>3.9232874401448785E-2</v>
      </c>
      <c r="K140" s="620">
        <v>1.3333333333333333</v>
      </c>
      <c r="L140" s="906">
        <v>0.26696329254727486</v>
      </c>
      <c r="M140" s="990">
        <v>0.15565141147029127</v>
      </c>
      <c r="N140" s="619">
        <v>0.48333333333333334</v>
      </c>
      <c r="O140" s="906">
        <v>-1.7130144605116807E-2</v>
      </c>
      <c r="P140" s="991">
        <v>0.88556872574589096</v>
      </c>
    </row>
    <row r="141" spans="1:17">
      <c r="A141" s="1028" t="s">
        <v>18</v>
      </c>
      <c r="B141" s="1063">
        <v>43.7</v>
      </c>
      <c r="C141" s="587">
        <v>1.9243604004449388</v>
      </c>
      <c r="D141" s="581">
        <v>0.12097118659844452</v>
      </c>
      <c r="E141" s="620">
        <v>8.4600000000000009</v>
      </c>
      <c r="F141" s="1055">
        <v>0.49610678531701913</v>
      </c>
      <c r="G141" s="990">
        <v>0.34004438455635788</v>
      </c>
      <c r="H141" s="619">
        <v>3.5</v>
      </c>
      <c r="I141" s="587">
        <v>0.18020022246941059</v>
      </c>
      <c r="J141" s="581">
        <v>0.61450852998632155</v>
      </c>
      <c r="K141" s="620">
        <v>1.2</v>
      </c>
      <c r="L141" s="906">
        <v>3.1145717463848692E-2</v>
      </c>
      <c r="M141" s="990">
        <v>0.85821420903223544</v>
      </c>
      <c r="N141" s="619">
        <v>1.7333333333333336</v>
      </c>
      <c r="O141" s="906">
        <v>0.4200222469410459</v>
      </c>
      <c r="P141" s="991">
        <v>0.37170458966458997</v>
      </c>
    </row>
    <row r="142" spans="1:17">
      <c r="A142" s="1028" t="s">
        <v>19</v>
      </c>
      <c r="B142" s="1063">
        <v>42.333333333333336</v>
      </c>
      <c r="C142" s="587">
        <v>3.1412680756395988</v>
      </c>
      <c r="D142" s="581">
        <v>4.3369826712903278E-2</v>
      </c>
      <c r="E142" s="620">
        <v>7.4666666666666677</v>
      </c>
      <c r="F142" s="1055">
        <v>0.24560622914349306</v>
      </c>
      <c r="G142" s="990">
        <v>0.58617577783125574</v>
      </c>
      <c r="H142" s="619">
        <v>2.7666666666666666</v>
      </c>
      <c r="I142" s="587">
        <v>0.71857619577308118</v>
      </c>
      <c r="J142" s="581">
        <v>3.4178386450740218E-3</v>
      </c>
      <c r="K142" s="620">
        <v>0.73333333333333328</v>
      </c>
      <c r="L142" s="906">
        <v>0.28476084538375973</v>
      </c>
      <c r="M142" s="990">
        <v>6.6940968484318505E-2</v>
      </c>
      <c r="N142" s="619">
        <v>9.7666666666666675</v>
      </c>
      <c r="O142" s="906">
        <v>4.4177975528364852</v>
      </c>
      <c r="P142" s="991">
        <v>1.4965258791949737E-2</v>
      </c>
    </row>
    <row r="143" spans="1:17">
      <c r="A143" s="1028" t="s">
        <v>20</v>
      </c>
      <c r="B143" s="1063">
        <v>42.866666666666667</v>
      </c>
      <c r="C143" s="587">
        <v>3.5595105672969969</v>
      </c>
      <c r="D143" s="581">
        <v>4.0789812647984564E-3</v>
      </c>
      <c r="E143" s="620">
        <v>6.9148000000000005</v>
      </c>
      <c r="F143" s="1055">
        <v>0.16045383759733034</v>
      </c>
      <c r="G143" s="990">
        <v>0.70563390419922212</v>
      </c>
      <c r="H143" s="619">
        <v>2.7333333333333334</v>
      </c>
      <c r="I143" s="587">
        <v>0.19132369299221358</v>
      </c>
      <c r="J143" s="581">
        <v>0.47052457961282745</v>
      </c>
      <c r="K143" s="620">
        <v>0.8666666666666667</v>
      </c>
      <c r="L143" s="906">
        <v>0.17797552836484984</v>
      </c>
      <c r="M143" s="990">
        <v>0.22160211117343931</v>
      </c>
      <c r="N143" s="619">
        <v>12.589633333333332</v>
      </c>
      <c r="O143" s="906">
        <v>4.920175750834261</v>
      </c>
      <c r="P143" s="991">
        <v>2.2746918797526671E-2</v>
      </c>
    </row>
    <row r="144" spans="1:17">
      <c r="A144" s="1028" t="s">
        <v>21</v>
      </c>
      <c r="B144" s="1063">
        <v>44.2</v>
      </c>
      <c r="C144" s="587">
        <v>2.4115684093437157</v>
      </c>
      <c r="D144" s="581">
        <v>9.8134411714561179E-2</v>
      </c>
      <c r="E144" s="620">
        <v>7.8833333333333337</v>
      </c>
      <c r="F144" s="1055">
        <v>0.36596218020022248</v>
      </c>
      <c r="G144" s="990">
        <v>0.49952470780004765</v>
      </c>
      <c r="H144" s="619">
        <v>2.6333333333333333</v>
      </c>
      <c r="I144" s="587">
        <v>0.3092324805339266</v>
      </c>
      <c r="J144" s="581">
        <v>0.30371789913965586</v>
      </c>
      <c r="K144" s="620">
        <v>0.73333333333333328</v>
      </c>
      <c r="L144" s="906">
        <v>4.0044493882091241E-2</v>
      </c>
      <c r="M144" s="990">
        <v>0.80251628317907331</v>
      </c>
      <c r="N144" s="619">
        <v>1.5166666666666666</v>
      </c>
      <c r="O144" s="906">
        <v>9.7886540600667482E-2</v>
      </c>
      <c r="P144" s="991">
        <v>0.79559073784476397</v>
      </c>
    </row>
    <row r="145" spans="1:16">
      <c r="A145" s="1028" t="s">
        <v>22</v>
      </c>
      <c r="B145" s="1063">
        <v>41.966666666666669</v>
      </c>
      <c r="C145" s="587">
        <v>2.6807563959955507</v>
      </c>
      <c r="D145" s="581">
        <v>3.4308614417083938E-2</v>
      </c>
      <c r="E145" s="620">
        <v>7.7</v>
      </c>
      <c r="F145" s="1055">
        <v>0.34427141268075645</v>
      </c>
      <c r="G145" s="990">
        <v>0.43699801486688206</v>
      </c>
      <c r="H145" s="619">
        <v>3.4333333333333331</v>
      </c>
      <c r="I145" s="587">
        <v>0.21579532814238045</v>
      </c>
      <c r="J145" s="581">
        <v>0.4687521383812443</v>
      </c>
      <c r="K145" s="620">
        <v>1.2</v>
      </c>
      <c r="L145" s="906">
        <v>4.8943270300333692E-2</v>
      </c>
      <c r="M145" s="990">
        <v>0.77326583228812573</v>
      </c>
      <c r="N145" s="619">
        <v>3.9624999999999999</v>
      </c>
      <c r="O145" s="906">
        <v>2.2144048943270302</v>
      </c>
      <c r="P145" s="991">
        <v>1.023722215559048E-2</v>
      </c>
    </row>
    <row r="146" spans="1:16">
      <c r="A146" s="1028" t="s">
        <v>23</v>
      </c>
      <c r="B146" s="1260">
        <v>39.6</v>
      </c>
      <c r="C146" s="587">
        <v>2.1713014460511686</v>
      </c>
      <c r="D146" s="581">
        <v>0.12545808603075503</v>
      </c>
      <c r="E146" s="620">
        <v>6.7761666666666676</v>
      </c>
      <c r="F146" s="1055">
        <v>0.24503448275862069</v>
      </c>
      <c r="G146" s="990">
        <v>0.61068781836090302</v>
      </c>
      <c r="H146" s="619">
        <v>2.2666666666666666</v>
      </c>
      <c r="I146" s="587">
        <v>0.25361512791991114</v>
      </c>
      <c r="J146" s="581">
        <v>0.38703126905647056</v>
      </c>
      <c r="K146" s="620">
        <v>0.5</v>
      </c>
      <c r="L146" s="906">
        <v>0.13125695216907673</v>
      </c>
      <c r="M146" s="990">
        <v>0.33174252125555381</v>
      </c>
      <c r="N146" s="619">
        <v>17.226733333333332</v>
      </c>
      <c r="O146" s="906">
        <v>5.9788520578420465</v>
      </c>
      <c r="P146" s="991">
        <v>2.2485167143210995E-2</v>
      </c>
    </row>
    <row r="147" spans="1:16">
      <c r="A147" s="1028" t="s">
        <v>24</v>
      </c>
      <c r="B147" s="1063">
        <v>39.799999999999997</v>
      </c>
      <c r="C147" s="587">
        <v>1.7753058954393772</v>
      </c>
      <c r="D147" s="581">
        <v>0.17901061872089485</v>
      </c>
      <c r="E147" s="620">
        <v>7.3000666666666669</v>
      </c>
      <c r="F147" s="1055">
        <v>0.48780200222469416</v>
      </c>
      <c r="G147" s="990">
        <v>0.23004096870052193</v>
      </c>
      <c r="H147" s="619">
        <v>2.9666666666666668</v>
      </c>
      <c r="I147" s="587">
        <v>0.371523915461624</v>
      </c>
      <c r="J147" s="581">
        <v>0.18874070632028084</v>
      </c>
      <c r="K147" s="1103">
        <v>0.8</v>
      </c>
      <c r="L147" s="906">
        <v>-0.11790878754171305</v>
      </c>
      <c r="M147" s="990">
        <v>0.46375814872606436</v>
      </c>
      <c r="N147" s="619">
        <v>1.1499666666666666</v>
      </c>
      <c r="O147" s="906">
        <v>-2.038932146829809E-2</v>
      </c>
      <c r="P147" s="991">
        <v>0.92342550561193626</v>
      </c>
    </row>
    <row r="148" spans="1:16">
      <c r="A148" s="1028" t="s">
        <v>25</v>
      </c>
      <c r="B148" s="1063">
        <v>87.63333333333334</v>
      </c>
      <c r="C148" s="587">
        <v>14.315906562847609</v>
      </c>
      <c r="D148" s="581">
        <v>3.696815197347548E-5</v>
      </c>
      <c r="E148" s="620">
        <v>14.713333333333333</v>
      </c>
      <c r="F148" s="1055">
        <v>2.2117908787541714</v>
      </c>
      <c r="G148" s="990">
        <v>1.7140204062425966E-2</v>
      </c>
      <c r="H148" s="619">
        <v>7.3666666666666663</v>
      </c>
      <c r="I148" s="587">
        <v>2.333704115684093</v>
      </c>
      <c r="J148" s="581">
        <v>3.1580739535213248E-3</v>
      </c>
      <c r="K148" s="620">
        <v>1.9</v>
      </c>
      <c r="L148" s="906">
        <v>0.62958843159065625</v>
      </c>
      <c r="M148" s="990">
        <v>1.3400644312291977E-2</v>
      </c>
      <c r="N148" s="619">
        <v>0.71333333333333315</v>
      </c>
      <c r="O148" s="906">
        <v>0.16240266963292543</v>
      </c>
      <c r="P148" s="991">
        <v>0.50471140995507158</v>
      </c>
    </row>
    <row r="149" spans="1:16">
      <c r="A149" s="1028" t="s">
        <v>26</v>
      </c>
      <c r="B149" s="1063">
        <v>39.93333333333333</v>
      </c>
      <c r="C149" s="587">
        <v>3.8976640711902109</v>
      </c>
      <c r="D149" s="581">
        <v>6.7354766608882623E-3</v>
      </c>
      <c r="E149" s="620">
        <v>7.6291666666666664</v>
      </c>
      <c r="F149" s="1055">
        <v>0.731646273637375</v>
      </c>
      <c r="G149" s="990">
        <v>0.10503819520410641</v>
      </c>
      <c r="H149" s="619">
        <v>3.4</v>
      </c>
      <c r="I149" s="587">
        <v>0.27141268075639602</v>
      </c>
      <c r="J149" s="581">
        <v>0.33188502537815656</v>
      </c>
      <c r="K149" s="620">
        <v>1.0333333333333334</v>
      </c>
      <c r="L149" s="906">
        <v>5.5617352614015583E-2</v>
      </c>
      <c r="M149" s="990">
        <v>0.7204520845365131</v>
      </c>
      <c r="N149" s="619">
        <v>10.516666666666667</v>
      </c>
      <c r="O149" s="906">
        <v>3.2652947719688536</v>
      </c>
      <c r="P149" s="991">
        <v>7.4308259430562851E-2</v>
      </c>
    </row>
    <row r="150" spans="1:16">
      <c r="A150" s="1028" t="s">
        <v>27</v>
      </c>
      <c r="B150" s="1063">
        <v>40.4</v>
      </c>
      <c r="C150" s="587">
        <v>4.7919911012235819</v>
      </c>
      <c r="D150" s="581">
        <v>2.4128566313171714E-3</v>
      </c>
      <c r="E150" s="620">
        <v>6.8018333333333318</v>
      </c>
      <c r="F150" s="1055">
        <v>0.73054727474972203</v>
      </c>
      <c r="G150" s="990">
        <v>7.6648996148842019E-2</v>
      </c>
      <c r="H150" s="619">
        <v>2.7333333333333334</v>
      </c>
      <c r="I150" s="587">
        <v>0.33370411568409342</v>
      </c>
      <c r="J150" s="581">
        <v>0.19286828578580417</v>
      </c>
      <c r="K150" s="620">
        <v>0.93333333333333335</v>
      </c>
      <c r="L150" s="906">
        <v>-3.5595105672969973E-2</v>
      </c>
      <c r="M150" s="990">
        <v>0.79713014212169209</v>
      </c>
      <c r="N150" s="619">
        <v>15.492566666666665</v>
      </c>
      <c r="O150" s="906">
        <v>5.4335239154616239</v>
      </c>
      <c r="P150" s="991">
        <v>1.559240555713602E-2</v>
      </c>
    </row>
    <row r="151" spans="1:16">
      <c r="A151" s="1028" t="s">
        <v>28</v>
      </c>
      <c r="B151" s="1063">
        <v>42.766666666666666</v>
      </c>
      <c r="C151" s="587">
        <v>4.2291434927697447</v>
      </c>
      <c r="D151" s="581">
        <v>1.4088095928191957E-2</v>
      </c>
      <c r="E151" s="620">
        <v>7.3857333333333335</v>
      </c>
      <c r="F151" s="1055">
        <v>0.96524137931034482</v>
      </c>
      <c r="G151" s="990">
        <v>4.9754098881174227E-2</v>
      </c>
      <c r="H151" s="619">
        <v>2.8333333333333335</v>
      </c>
      <c r="I151" s="587">
        <v>0.14460511679644047</v>
      </c>
      <c r="J151" s="581">
        <v>0.56938190602098915</v>
      </c>
      <c r="K151" s="620">
        <v>0.83333333333333337</v>
      </c>
      <c r="L151" s="906">
        <v>-7.3414905450500625E-2</v>
      </c>
      <c r="M151" s="990">
        <v>0.62696659281493061</v>
      </c>
      <c r="N151" s="619">
        <v>19.814299999999996</v>
      </c>
      <c r="O151" s="906">
        <v>6.406222469410455</v>
      </c>
      <c r="P151" s="991">
        <v>2.4564415729210216E-2</v>
      </c>
    </row>
    <row r="152" spans="1:16">
      <c r="A152" s="1028" t="s">
        <v>29</v>
      </c>
      <c r="B152" s="1063">
        <v>90.533333333333331</v>
      </c>
      <c r="C152" s="587">
        <v>5.6373748609566201</v>
      </c>
      <c r="D152" s="581">
        <v>4.5484628663211499E-2</v>
      </c>
      <c r="E152" s="620">
        <v>18.199533333333331</v>
      </c>
      <c r="F152" s="1055">
        <v>1.3035016685205782</v>
      </c>
      <c r="G152" s="990">
        <v>9.8628166264439904E-2</v>
      </c>
      <c r="H152" s="619">
        <v>8.3333333333333339</v>
      </c>
      <c r="I152" s="587">
        <v>0.63626251390433819</v>
      </c>
      <c r="J152" s="581">
        <v>0.22236577957279602</v>
      </c>
      <c r="K152" s="620">
        <v>2.1333333333333333</v>
      </c>
      <c r="L152" s="906">
        <v>0.2313681868743048</v>
      </c>
      <c r="M152" s="990">
        <v>0.47506019941451638</v>
      </c>
      <c r="N152" s="619">
        <v>0.96666666666666667</v>
      </c>
      <c r="O152" s="906">
        <v>0.29855394883203551</v>
      </c>
      <c r="P152" s="991">
        <v>0.21264793439497265</v>
      </c>
    </row>
    <row r="153" spans="1:16">
      <c r="A153" s="1028" t="s">
        <v>30</v>
      </c>
      <c r="B153" s="1063">
        <v>50.6</v>
      </c>
      <c r="C153" s="587">
        <v>3.7775305895439377</v>
      </c>
      <c r="D153" s="581">
        <v>3.9093506132456428E-2</v>
      </c>
      <c r="E153" s="620">
        <v>10.477799999999997</v>
      </c>
      <c r="F153" s="1055">
        <v>0.83138598442714196</v>
      </c>
      <c r="G153" s="990">
        <v>0.24330914234535017</v>
      </c>
      <c r="H153" s="619">
        <v>3.4333333333333331</v>
      </c>
      <c r="I153" s="587">
        <v>0.21579532814238045</v>
      </c>
      <c r="J153" s="581">
        <v>0.4687521383812443</v>
      </c>
      <c r="K153" s="620">
        <v>0.8666666666666667</v>
      </c>
      <c r="L153" s="906">
        <v>0.26696329254727474</v>
      </c>
      <c r="M153" s="990">
        <v>8.2879792149809922E-2</v>
      </c>
      <c r="N153" s="619">
        <v>2.0609999999999999</v>
      </c>
      <c r="O153" s="906">
        <v>0.58176640711902117</v>
      </c>
      <c r="P153" s="991">
        <v>0.25589048175848039</v>
      </c>
    </row>
    <row r="154" spans="1:16">
      <c r="A154" s="1028" t="s">
        <v>31</v>
      </c>
      <c r="B154" s="1063">
        <v>35.466666666666669</v>
      </c>
      <c r="C154" s="587">
        <v>2.3937708565072304</v>
      </c>
      <c r="D154" s="581">
        <v>0.1129569463490625</v>
      </c>
      <c r="E154" s="620">
        <v>7.1436999999999982</v>
      </c>
      <c r="F154" s="1055">
        <v>0.59143270300333717</v>
      </c>
      <c r="G154" s="990">
        <v>0.14321957458377388</v>
      </c>
      <c r="H154" s="619">
        <v>3.3</v>
      </c>
      <c r="I154" s="587">
        <v>0.55839822024471641</v>
      </c>
      <c r="J154" s="581">
        <v>7.1396716554834958E-3</v>
      </c>
      <c r="K154" s="620">
        <v>1.2666666666666666</v>
      </c>
      <c r="L154" s="906">
        <v>0.22246941045606231</v>
      </c>
      <c r="M154" s="990">
        <v>0.15736398117247097</v>
      </c>
      <c r="N154" s="619">
        <v>9.7908999999999988</v>
      </c>
      <c r="O154" s="906">
        <v>3.3183648498331482</v>
      </c>
      <c r="P154" s="991">
        <v>3.9994367968816683E-2</v>
      </c>
    </row>
    <row r="155" spans="1:16">
      <c r="A155" s="1028" t="s">
        <v>32</v>
      </c>
      <c r="B155" s="1063">
        <v>39.766666666666666</v>
      </c>
      <c r="C155" s="587">
        <v>4.3715239154616246</v>
      </c>
      <c r="D155" s="581">
        <v>2.4261975667712155E-2</v>
      </c>
      <c r="E155" s="620">
        <v>6.7237999999999998</v>
      </c>
      <c r="F155" s="1055">
        <v>0.69527474972191317</v>
      </c>
      <c r="G155" s="990">
        <v>0.16648847938967959</v>
      </c>
      <c r="H155" s="619">
        <v>2.8666666666666667</v>
      </c>
      <c r="I155" s="587">
        <v>0.13348164627363734</v>
      </c>
      <c r="J155" s="581">
        <v>0.71929067011842018</v>
      </c>
      <c r="K155" s="620">
        <v>0.96666666666666667</v>
      </c>
      <c r="L155" s="906">
        <v>2.892102335928811E-2</v>
      </c>
      <c r="M155" s="990">
        <v>0.86882603439515615</v>
      </c>
      <c r="N155" s="619">
        <v>14.557066666666666</v>
      </c>
      <c r="O155" s="906">
        <v>4.7605250278086766</v>
      </c>
      <c r="P155" s="991">
        <v>1.5570253638015809E-2</v>
      </c>
    </row>
    <row r="156" spans="1:16">
      <c r="A156" s="1028" t="s">
        <v>33</v>
      </c>
      <c r="B156" s="1063">
        <v>37.200000000000003</v>
      </c>
      <c r="C156" s="587">
        <v>2.0111234705228034</v>
      </c>
      <c r="D156" s="581">
        <v>0.18833588871064533</v>
      </c>
      <c r="E156" s="620">
        <v>6.7733333333333325</v>
      </c>
      <c r="F156" s="1055">
        <v>0.52235817575083432</v>
      </c>
      <c r="G156" s="990">
        <v>0.23671911385873023</v>
      </c>
      <c r="H156" s="619">
        <v>2.7666666666666666</v>
      </c>
      <c r="I156" s="587">
        <v>0.71857619577308118</v>
      </c>
      <c r="J156" s="581">
        <v>3.4178386450740218E-3</v>
      </c>
      <c r="K156" s="620">
        <v>0.93333333333333335</v>
      </c>
      <c r="L156" s="906">
        <v>0.39599555061179093</v>
      </c>
      <c r="M156" s="990">
        <v>8.5646752976190239E-3</v>
      </c>
      <c r="N156" s="619">
        <v>15.593333333333335</v>
      </c>
      <c r="O156" s="906">
        <v>6.5241379310344847</v>
      </c>
      <c r="P156" s="991">
        <v>6.0760645176919648E-3</v>
      </c>
    </row>
    <row r="157" spans="1:16">
      <c r="A157" s="1028" t="s">
        <v>34</v>
      </c>
      <c r="B157" s="1063">
        <v>33.93333333333333</v>
      </c>
      <c r="C157" s="587">
        <v>3.5239154616240258</v>
      </c>
      <c r="D157" s="581">
        <v>2.9288713515935618E-2</v>
      </c>
      <c r="E157" s="620">
        <v>5.6111666666666666</v>
      </c>
      <c r="F157" s="1055">
        <v>0.77934816462736378</v>
      </c>
      <c r="G157" s="990">
        <v>6.2386313525055449E-2</v>
      </c>
      <c r="H157" s="619">
        <v>2.8666666666666667</v>
      </c>
      <c r="I157" s="587">
        <v>0.43159065628476079</v>
      </c>
      <c r="J157" s="581">
        <v>0.12658935237317259</v>
      </c>
      <c r="K157" s="620">
        <v>1.1666666666666667</v>
      </c>
      <c r="L157" s="906">
        <v>0.33592880978865397</v>
      </c>
      <c r="M157" s="990">
        <v>8.0734157341017257E-2</v>
      </c>
      <c r="N157" s="619">
        <v>12.288966666666665</v>
      </c>
      <c r="O157" s="906">
        <v>3.0607141268075639</v>
      </c>
      <c r="P157" s="991">
        <v>4.5353885171595797E-2</v>
      </c>
    </row>
    <row r="158" spans="1:16" ht="15.75" thickBot="1">
      <c r="A158" s="1029" t="s">
        <v>35</v>
      </c>
      <c r="B158" s="1261">
        <v>58.366666666666667</v>
      </c>
      <c r="C158" s="916">
        <v>4.6562847608453843</v>
      </c>
      <c r="D158" s="918">
        <v>5.211363554944614E-2</v>
      </c>
      <c r="E158" s="1087">
        <v>7.4040333333333326</v>
      </c>
      <c r="F158" s="1056">
        <v>0.66333036707452742</v>
      </c>
      <c r="G158" s="996">
        <v>0.19044812015907198</v>
      </c>
      <c r="H158" s="1019">
        <v>6.5666666666666664</v>
      </c>
      <c r="I158" s="916">
        <v>0.81201334816462833</v>
      </c>
      <c r="J158" s="918">
        <v>0.25897514528903942</v>
      </c>
      <c r="K158" s="1087">
        <v>2.5</v>
      </c>
      <c r="L158" s="909">
        <v>0.36707452725250284</v>
      </c>
      <c r="M158" s="996">
        <v>0.22248807722841779</v>
      </c>
      <c r="N158" s="1019">
        <v>6.4652000000000003</v>
      </c>
      <c r="O158" s="909">
        <v>2.2092436040044503</v>
      </c>
      <c r="P158" s="997">
        <v>1.0307230782416077E-2</v>
      </c>
    </row>
    <row r="159" spans="1:16" ht="15.75" thickBot="1">
      <c r="A159" s="743" t="s">
        <v>36</v>
      </c>
      <c r="B159" s="1022">
        <v>94.233333333333334</v>
      </c>
      <c r="C159" s="626">
        <v>10.31590656284761</v>
      </c>
      <c r="D159" s="919">
        <v>1.7067767112341013E-3</v>
      </c>
      <c r="E159" s="1090">
        <v>8.2510000000000012</v>
      </c>
      <c r="F159" s="1057">
        <v>0.63751279199110122</v>
      </c>
      <c r="G159" s="1001">
        <v>2.5805489601335087E-2</v>
      </c>
      <c r="H159" s="1022">
        <v>9.8666666666666671</v>
      </c>
      <c r="I159" s="626">
        <v>1.0545050055617353</v>
      </c>
      <c r="J159" s="919">
        <v>0.13694850395453673</v>
      </c>
      <c r="K159" s="1090">
        <v>3.5333333333333332</v>
      </c>
      <c r="L159" s="1030">
        <v>0.4315906562847609</v>
      </c>
      <c r="M159" s="1001">
        <v>0.1417622916100606</v>
      </c>
      <c r="N159" s="1022">
        <v>7.2004999999999999</v>
      </c>
      <c r="O159" s="1030">
        <v>2.553154616240267</v>
      </c>
      <c r="P159" s="1002">
        <v>8.3425054085437111E-3</v>
      </c>
    </row>
    <row r="160" spans="1:16">
      <c r="C160" s="698"/>
      <c r="D160" s="1203"/>
    </row>
    <row r="161" spans="1:13">
      <c r="C161" s="698"/>
      <c r="D161" s="1203"/>
    </row>
    <row r="162" spans="1:13" ht="15.75" thickBot="1">
      <c r="A162" s="643" t="s">
        <v>281</v>
      </c>
      <c r="B162" s="643"/>
      <c r="C162" s="643"/>
      <c r="D162" s="643"/>
      <c r="E162" s="643"/>
      <c r="F162" s="643"/>
      <c r="G162" s="643"/>
      <c r="H162" s="643"/>
      <c r="I162" s="643"/>
      <c r="J162" s="643"/>
    </row>
    <row r="163" spans="1:13">
      <c r="A163" s="1512" t="s">
        <v>0</v>
      </c>
      <c r="B163" s="1525" t="s">
        <v>71</v>
      </c>
      <c r="C163" s="1526"/>
      <c r="D163" s="1531"/>
      <c r="E163" s="1516" t="s">
        <v>72</v>
      </c>
      <c r="F163" s="1517"/>
      <c r="G163" s="1518"/>
      <c r="H163" s="1516" t="s">
        <v>77</v>
      </c>
      <c r="I163" s="1517"/>
      <c r="J163" s="1518"/>
    </row>
    <row r="164" spans="1:13">
      <c r="A164" s="1513"/>
      <c r="B164" s="1418" t="s">
        <v>6</v>
      </c>
      <c r="C164" s="1398" t="s">
        <v>129</v>
      </c>
      <c r="D164" s="1405"/>
      <c r="E164" s="1418" t="s">
        <v>6</v>
      </c>
      <c r="F164" s="1398" t="s">
        <v>129</v>
      </c>
      <c r="G164" s="1417"/>
      <c r="H164" s="1418" t="s">
        <v>6</v>
      </c>
      <c r="I164" s="1398" t="s">
        <v>129</v>
      </c>
      <c r="J164" s="1405"/>
    </row>
    <row r="165" spans="1:13" ht="15.75" thickBot="1">
      <c r="A165" s="1514"/>
      <c r="B165" s="1402"/>
      <c r="C165" s="1020" t="s">
        <v>133</v>
      </c>
      <c r="D165" s="1221" t="s">
        <v>10</v>
      </c>
      <c r="E165" s="1402"/>
      <c r="F165" s="1020" t="s">
        <v>133</v>
      </c>
      <c r="G165" s="1222" t="s">
        <v>10</v>
      </c>
      <c r="H165" s="1402"/>
      <c r="I165" s="1020" t="s">
        <v>135</v>
      </c>
      <c r="J165" s="1221" t="s">
        <v>10</v>
      </c>
      <c r="K165" s="642"/>
      <c r="L165" s="642"/>
      <c r="M165" s="642"/>
    </row>
    <row r="166" spans="1:13">
      <c r="A166" s="1026" t="s">
        <v>11</v>
      </c>
      <c r="B166" s="1027">
        <v>14.266666666666667</v>
      </c>
      <c r="C166" s="913">
        <v>-6.4338153503893203</v>
      </c>
      <c r="D166" s="915">
        <v>8.6366087086846651E-5</v>
      </c>
      <c r="E166" s="1081">
        <v>2.5333333333333332</v>
      </c>
      <c r="F166" s="904">
        <v>-1.098998887652948</v>
      </c>
      <c r="G166" s="984">
        <v>6.0301910947350379E-2</v>
      </c>
      <c r="H166" s="1204">
        <v>2.0144588613943522</v>
      </c>
      <c r="I166" s="1205">
        <v>-0.10943119215383931</v>
      </c>
      <c r="J166" s="985">
        <v>5.5612237192690398E-3</v>
      </c>
      <c r="K166" s="1206"/>
      <c r="L166" s="1216"/>
      <c r="M166" s="1262"/>
    </row>
    <row r="167" spans="1:13">
      <c r="A167" s="1028" t="s">
        <v>12</v>
      </c>
      <c r="B167" s="619">
        <v>18.333333333333332</v>
      </c>
      <c r="C167" s="587">
        <v>-8.578420467185758</v>
      </c>
      <c r="D167" s="581">
        <v>2.5015031515841501E-5</v>
      </c>
      <c r="E167" s="620">
        <v>1</v>
      </c>
      <c r="F167" s="906">
        <v>-0.79199110122358185</v>
      </c>
      <c r="G167" s="990">
        <v>8.8839819874871086E-3</v>
      </c>
      <c r="H167" s="1207">
        <v>2.1227665747835531</v>
      </c>
      <c r="I167" s="1055">
        <v>-8.8601135464953629E-2</v>
      </c>
      <c r="J167" s="991">
        <v>2.5694312527775764E-2</v>
      </c>
      <c r="K167" s="1206"/>
      <c r="L167" s="1216"/>
      <c r="M167" s="1262"/>
    </row>
    <row r="168" spans="1:13">
      <c r="A168" s="1028" t="s">
        <v>13</v>
      </c>
      <c r="B168" s="619">
        <v>21</v>
      </c>
      <c r="C168" s="587">
        <v>-5.9755283648498345</v>
      </c>
      <c r="D168" s="581">
        <v>1.4906505517089682E-2</v>
      </c>
      <c r="E168" s="620">
        <v>4.833333333333333</v>
      </c>
      <c r="F168" s="906">
        <v>-0.31590656284760843</v>
      </c>
      <c r="G168" s="990">
        <v>0.66777023623121678</v>
      </c>
      <c r="H168" s="1207">
        <v>1.940417842655455</v>
      </c>
      <c r="I168" s="1055">
        <v>-0.16294323980463815</v>
      </c>
      <c r="J168" s="991">
        <v>4.4778247684007511E-5</v>
      </c>
      <c r="K168" s="1206"/>
      <c r="L168" s="1216"/>
      <c r="M168" s="1262"/>
    </row>
    <row r="169" spans="1:13">
      <c r="A169" s="1028" t="s">
        <v>14</v>
      </c>
      <c r="B169" s="619">
        <v>28.366666666666667</v>
      </c>
      <c r="C169" s="587">
        <v>-5.5639599555061174</v>
      </c>
      <c r="D169" s="581">
        <v>4.4468125596445343E-3</v>
      </c>
      <c r="E169" s="620">
        <v>2.6</v>
      </c>
      <c r="F169" s="906">
        <v>-1.5127919911012235</v>
      </c>
      <c r="G169" s="990">
        <v>3.9291267499684743E-3</v>
      </c>
      <c r="H169" s="1207">
        <v>2.0444043072142901</v>
      </c>
      <c r="I169" s="1055">
        <v>-0.14614075426084294</v>
      </c>
      <c r="J169" s="991">
        <v>1.0422751802252606E-4</v>
      </c>
      <c r="K169" s="1206"/>
      <c r="L169" s="1216"/>
      <c r="M169" s="1262"/>
    </row>
    <row r="170" spans="1:13" ht="15" customHeight="1">
      <c r="A170" s="1028" t="s">
        <v>15</v>
      </c>
      <c r="B170" s="619">
        <v>18.100000000000001</v>
      </c>
      <c r="C170" s="587">
        <v>-12.736373748609566</v>
      </c>
      <c r="D170" s="581">
        <v>2.7452864379887914E-7</v>
      </c>
      <c r="E170" s="620">
        <v>2.3666666666666667</v>
      </c>
      <c r="F170" s="906">
        <v>-2.556173526140157</v>
      </c>
      <c r="G170" s="990">
        <v>4.3910229470443323E-5</v>
      </c>
      <c r="H170" s="1207">
        <v>1.9972403733710913</v>
      </c>
      <c r="I170" s="1055">
        <v>-0.17332249284946544</v>
      </c>
      <c r="J170" s="991">
        <v>1.3308481356943958E-5</v>
      </c>
      <c r="K170" s="1206"/>
      <c r="L170" s="1216"/>
      <c r="M170" s="1262"/>
    </row>
    <row r="171" spans="1:13" ht="15.75" customHeight="1">
      <c r="A171" s="1028" t="s">
        <v>16</v>
      </c>
      <c r="B171" s="619">
        <v>36.333333333333336</v>
      </c>
      <c r="C171" s="587">
        <v>-12.111234705228032</v>
      </c>
      <c r="D171" s="581">
        <v>2.1901955857906141E-5</v>
      </c>
      <c r="E171" s="620">
        <v>2.9</v>
      </c>
      <c r="F171" s="906">
        <v>-1.8309232480533923</v>
      </c>
      <c r="G171" s="990">
        <v>3.1924245005770672E-4</v>
      </c>
      <c r="H171" s="1207">
        <v>2.0227626660667206</v>
      </c>
      <c r="I171" s="1055">
        <v>-0.1174695969970698</v>
      </c>
      <c r="J171" s="991">
        <v>2.2933771833777428E-3</v>
      </c>
      <c r="K171" s="1206"/>
      <c r="L171" s="1216"/>
      <c r="M171" s="1262"/>
    </row>
    <row r="172" spans="1:13" ht="16.5" customHeight="1">
      <c r="A172" s="1028" t="s">
        <v>17</v>
      </c>
      <c r="B172" s="619">
        <v>54.466666666666669</v>
      </c>
      <c r="C172" s="587">
        <v>-4.8765294771968852</v>
      </c>
      <c r="D172" s="581">
        <v>7.4216274766192455E-2</v>
      </c>
      <c r="E172" s="620">
        <v>8.6999999999999993</v>
      </c>
      <c r="F172" s="906">
        <v>-3.0100111234705236</v>
      </c>
      <c r="G172" s="990">
        <v>1.3737189722533415E-2</v>
      </c>
      <c r="H172" s="1207">
        <v>1.9177419006630214</v>
      </c>
      <c r="I172" s="1055">
        <v>-0.16258658698038</v>
      </c>
      <c r="J172" s="991">
        <v>4.7649687076045666E-6</v>
      </c>
      <c r="K172" s="1206"/>
      <c r="L172" s="1216"/>
      <c r="M172" s="1262"/>
    </row>
    <row r="173" spans="1:13">
      <c r="A173" s="1028" t="s">
        <v>18</v>
      </c>
      <c r="B173" s="619">
        <v>52.533333333333331</v>
      </c>
      <c r="C173" s="587">
        <v>-15.546162402669637</v>
      </c>
      <c r="D173" s="581">
        <v>6.4918057300859642E-6</v>
      </c>
      <c r="E173" s="620">
        <v>7.2333333333333334</v>
      </c>
      <c r="F173" s="906">
        <v>-4.8876529477196877</v>
      </c>
      <c r="G173" s="990">
        <v>2.5629803688272943E-5</v>
      </c>
      <c r="H173" s="1207">
        <v>2.2303403842810678</v>
      </c>
      <c r="I173" s="1055">
        <v>-0.11817685494172411</v>
      </c>
      <c r="J173" s="991">
        <v>4.0558069013059139E-3</v>
      </c>
      <c r="K173" s="1206"/>
      <c r="L173" s="1216"/>
      <c r="M173" s="1262"/>
    </row>
    <row r="174" spans="1:13">
      <c r="A174" s="1028" t="s">
        <v>19</v>
      </c>
      <c r="B174" s="619">
        <v>24.3</v>
      </c>
      <c r="C174" s="587">
        <v>-5.6084538375973292</v>
      </c>
      <c r="D174" s="581">
        <v>3.596416058659798E-2</v>
      </c>
      <c r="E174" s="620">
        <v>3.7666666666666666</v>
      </c>
      <c r="F174" s="906">
        <v>2.447163515016686E-2</v>
      </c>
      <c r="G174" s="990">
        <v>0.96677437801479127</v>
      </c>
      <c r="H174" s="1207">
        <v>2.0605721749962416</v>
      </c>
      <c r="I174" s="1055">
        <v>-0.10488923110646978</v>
      </c>
      <c r="J174" s="991">
        <v>1.2726038694381714E-2</v>
      </c>
      <c r="K174" s="1206"/>
      <c r="L174" s="1216"/>
      <c r="M174" s="1262"/>
    </row>
    <row r="175" spans="1:13">
      <c r="A175" s="1028" t="s">
        <v>20</v>
      </c>
      <c r="B175" s="619">
        <v>29.8</v>
      </c>
      <c r="C175" s="587">
        <v>-9.1523915461624021</v>
      </c>
      <c r="D175" s="581">
        <v>2.7843555075530747E-3</v>
      </c>
      <c r="E175" s="620">
        <v>2.4</v>
      </c>
      <c r="F175" s="906">
        <v>-1.8020022246941036</v>
      </c>
      <c r="G175" s="990">
        <v>1.1753617284879709E-4</v>
      </c>
      <c r="H175" s="1207">
        <v>2.1509658319258596</v>
      </c>
      <c r="I175" s="1055">
        <v>-0.10869859331786068</v>
      </c>
      <c r="J175" s="991">
        <v>1.503713708370924E-2</v>
      </c>
      <c r="K175" s="1206"/>
      <c r="L175" s="1216"/>
      <c r="M175" s="1262"/>
    </row>
    <row r="176" spans="1:13">
      <c r="A176" s="1028" t="s">
        <v>21</v>
      </c>
      <c r="B176" s="619">
        <v>31.266666666666666</v>
      </c>
      <c r="C176" s="587">
        <v>0.24026696329254893</v>
      </c>
      <c r="D176" s="581">
        <v>0.90106806647342008</v>
      </c>
      <c r="E176" s="620">
        <v>9.8333333333333339</v>
      </c>
      <c r="F176" s="906">
        <v>5.4660734149054502</v>
      </c>
      <c r="G176" s="990">
        <v>5.9785169897522692E-4</v>
      </c>
      <c r="H176" s="1207">
        <v>2.0394802033655104</v>
      </c>
      <c r="I176" s="1055">
        <v>-0.1115238339445862</v>
      </c>
      <c r="J176" s="991">
        <v>3.8798095192760229E-3</v>
      </c>
      <c r="K176" s="1206"/>
      <c r="L176" s="1216"/>
      <c r="M176" s="1262"/>
    </row>
    <row r="177" spans="1:13">
      <c r="A177" s="1028" t="s">
        <v>22</v>
      </c>
      <c r="B177" s="619">
        <v>31.2</v>
      </c>
      <c r="C177" s="587">
        <v>-11.154616240266966</v>
      </c>
      <c r="D177" s="581">
        <v>2.763066016256544E-5</v>
      </c>
      <c r="E177" s="620">
        <v>3.1666666666666665</v>
      </c>
      <c r="F177" s="906">
        <v>-1.5862068965517238</v>
      </c>
      <c r="G177" s="990">
        <v>2.2204164570976039E-3</v>
      </c>
      <c r="H177" s="1207">
        <v>1.9518294782165126</v>
      </c>
      <c r="I177" s="1055">
        <v>-0.14850332125873253</v>
      </c>
      <c r="J177" s="991">
        <v>9.2001963639631867E-4</v>
      </c>
      <c r="K177" s="1206"/>
      <c r="L177" s="1216"/>
      <c r="M177" s="1262"/>
    </row>
    <row r="178" spans="1:13">
      <c r="A178" s="1028" t="s">
        <v>23</v>
      </c>
      <c r="B178" s="619">
        <v>53.266666666666666</v>
      </c>
      <c r="C178" s="587">
        <v>-23.644048943270299</v>
      </c>
      <c r="D178" s="581">
        <v>2.3826798567759434E-6</v>
      </c>
      <c r="E178" s="620">
        <v>10.666666666666666</v>
      </c>
      <c r="F178" s="906">
        <v>-11.764182424916571</v>
      </c>
      <c r="G178" s="990">
        <v>1.6824692516731415E-6</v>
      </c>
      <c r="H178" s="1207">
        <v>2.1909365752744079</v>
      </c>
      <c r="I178" s="1055">
        <v>-0.1484359452052208</v>
      </c>
      <c r="J178" s="991">
        <v>4.6179033815860748E-3</v>
      </c>
      <c r="K178" s="1206"/>
      <c r="L178" s="1216"/>
      <c r="M178" s="1262"/>
    </row>
    <row r="179" spans="1:13">
      <c r="A179" s="1028" t="s">
        <v>24</v>
      </c>
      <c r="B179" s="619">
        <v>27.333333333333332</v>
      </c>
      <c r="C179" s="587">
        <v>-5.9399332591768612</v>
      </c>
      <c r="D179" s="581">
        <v>1.2718830719364232E-2</v>
      </c>
      <c r="E179" s="620">
        <v>5</v>
      </c>
      <c r="F179" s="906">
        <v>-2.453837597330367</v>
      </c>
      <c r="G179" s="990">
        <v>3.0138233647401645E-4</v>
      </c>
      <c r="H179" s="1207">
        <v>1.956520317583297</v>
      </c>
      <c r="I179" s="1055">
        <v>-0.10367518932946396</v>
      </c>
      <c r="J179" s="991">
        <v>3.0090841464698315E-3</v>
      </c>
      <c r="K179" s="1206"/>
      <c r="L179" s="1216"/>
      <c r="M179" s="1262"/>
    </row>
    <row r="180" spans="1:13">
      <c r="A180" s="1028" t="s">
        <v>25</v>
      </c>
      <c r="B180" s="619">
        <v>114.23333333333333</v>
      </c>
      <c r="C180" s="587">
        <v>-10.031145717463851</v>
      </c>
      <c r="D180" s="581">
        <v>7.3720662039835738E-2</v>
      </c>
      <c r="E180" s="620">
        <v>55.9</v>
      </c>
      <c r="F180" s="906">
        <v>-3.9710789766407122</v>
      </c>
      <c r="G180" s="990">
        <v>0.40982741060270622</v>
      </c>
      <c r="H180" s="1207">
        <v>2.1714104025465817</v>
      </c>
      <c r="I180" s="1055">
        <v>-0.15001541698894097</v>
      </c>
      <c r="J180" s="991">
        <v>1.9756690599024296E-3</v>
      </c>
      <c r="K180" s="1206"/>
      <c r="L180" s="1216"/>
      <c r="M180" s="1262"/>
    </row>
    <row r="181" spans="1:13">
      <c r="A181" s="1028" t="s">
        <v>26</v>
      </c>
      <c r="B181" s="619">
        <v>17.033333333333335</v>
      </c>
      <c r="C181" s="587">
        <v>-8.1090100111234698</v>
      </c>
      <c r="D181" s="581">
        <v>2.5718791093344756E-5</v>
      </c>
      <c r="E181" s="620">
        <v>1.2666666666666666</v>
      </c>
      <c r="F181" s="906">
        <v>-1.2102335928809789</v>
      </c>
      <c r="G181" s="990">
        <v>2.8145905151600664E-5</v>
      </c>
      <c r="H181" s="1207">
        <v>2.026938432883842</v>
      </c>
      <c r="I181" s="1055">
        <v>-0.11500831946371382</v>
      </c>
      <c r="J181" s="991">
        <v>9.6434438601136208E-3</v>
      </c>
      <c r="K181" s="1206"/>
      <c r="L181" s="1216"/>
      <c r="M181" s="1262"/>
    </row>
    <row r="182" spans="1:13">
      <c r="A182" s="1028" t="s">
        <v>27</v>
      </c>
      <c r="B182" s="619">
        <v>54.8</v>
      </c>
      <c r="C182" s="587">
        <v>-2.3359288097886544</v>
      </c>
      <c r="D182" s="581">
        <v>0.43005610883194467</v>
      </c>
      <c r="E182" s="620">
        <v>8.3666666666666671</v>
      </c>
      <c r="F182" s="906">
        <v>-3.5973303670745267</v>
      </c>
      <c r="G182" s="990">
        <v>5.1071945500716556E-3</v>
      </c>
      <c r="H182" s="1207">
        <v>2.1757023906240929</v>
      </c>
      <c r="I182" s="1055">
        <v>-0.13850381930791633</v>
      </c>
      <c r="J182" s="991">
        <v>1.4527018181979656E-2</v>
      </c>
      <c r="K182" s="1206"/>
      <c r="L182" s="1216"/>
      <c r="M182" s="1262"/>
    </row>
    <row r="183" spans="1:13">
      <c r="A183" s="1028" t="s">
        <v>28</v>
      </c>
      <c r="B183" s="619">
        <v>81.566666666666663</v>
      </c>
      <c r="C183" s="587">
        <v>-31.174638487208021</v>
      </c>
      <c r="D183" s="581">
        <v>1.7133775458936373E-7</v>
      </c>
      <c r="E183" s="620">
        <v>9.4666666666666668</v>
      </c>
      <c r="F183" s="906">
        <v>-6.3537263626251406</v>
      </c>
      <c r="G183" s="990">
        <v>2.8398204794297967E-4</v>
      </c>
      <c r="H183" s="1207">
        <v>2.270421004184382</v>
      </c>
      <c r="I183" s="1055">
        <v>-0.16793636998910316</v>
      </c>
      <c r="J183" s="991">
        <v>3.8034715689718723E-3</v>
      </c>
      <c r="K183" s="1206"/>
      <c r="L183" s="1216"/>
      <c r="M183" s="1262"/>
    </row>
    <row r="184" spans="1:13">
      <c r="A184" s="1028" t="s">
        <v>29</v>
      </c>
      <c r="B184" s="619">
        <v>112.03333333333333</v>
      </c>
      <c r="C184" s="587">
        <v>-2.5695216907675111</v>
      </c>
      <c r="D184" s="581">
        <v>0.64577436233986807</v>
      </c>
      <c r="E184" s="620">
        <v>59.333333333333336</v>
      </c>
      <c r="F184" s="906">
        <v>9.1879866518353719</v>
      </c>
      <c r="G184" s="990">
        <v>2.1700087454406207E-2</v>
      </c>
      <c r="H184" s="1207">
        <v>1.6917143475328111</v>
      </c>
      <c r="I184" s="1055">
        <v>-6.6094837482212176E-2</v>
      </c>
      <c r="J184" s="991">
        <v>2.1298432722687721E-2</v>
      </c>
      <c r="K184" s="1206"/>
      <c r="L184" s="1216"/>
      <c r="M184" s="1262"/>
    </row>
    <row r="185" spans="1:13">
      <c r="A185" s="1028" t="s">
        <v>30</v>
      </c>
      <c r="B185" s="619">
        <v>20.9</v>
      </c>
      <c r="C185" s="587">
        <v>-14.747497219132368</v>
      </c>
      <c r="D185" s="581">
        <v>5.0634795934703776E-5</v>
      </c>
      <c r="E185" s="620">
        <v>2.5</v>
      </c>
      <c r="F185" s="906">
        <v>-2.3648498331479422</v>
      </c>
      <c r="G185" s="990">
        <v>7.7777479185299839E-6</v>
      </c>
      <c r="H185" s="1207">
        <v>1.8905173810689841</v>
      </c>
      <c r="I185" s="1055">
        <v>-0.11874511139003338</v>
      </c>
      <c r="J185" s="991">
        <v>2.0519567187875509E-3</v>
      </c>
      <c r="K185" s="1206"/>
      <c r="L185" s="1216"/>
      <c r="M185" s="1262"/>
    </row>
    <row r="186" spans="1:13">
      <c r="A186" s="1028" t="s">
        <v>31</v>
      </c>
      <c r="B186" s="619">
        <v>52.333333333333336</v>
      </c>
      <c r="C186" s="587">
        <v>2.4427141268075649</v>
      </c>
      <c r="D186" s="581">
        <v>0.47890987919187389</v>
      </c>
      <c r="E186" s="620">
        <v>5.7666666666666666</v>
      </c>
      <c r="F186" s="906">
        <v>1.7419354838709684</v>
      </c>
      <c r="G186" s="990">
        <v>9.8799693889419747E-3</v>
      </c>
      <c r="H186" s="1207">
        <v>1.876758891434853</v>
      </c>
      <c r="I186" s="1055">
        <v>-6.8845270837335507E-2</v>
      </c>
      <c r="J186" s="991">
        <v>0.10433067381381989</v>
      </c>
      <c r="K186" s="1206"/>
      <c r="L186" s="1216"/>
      <c r="M186" s="1262"/>
    </row>
    <row r="187" spans="1:13">
      <c r="A187" s="1028" t="s">
        <v>32</v>
      </c>
      <c r="B187" s="619">
        <v>78.666666666666671</v>
      </c>
      <c r="C187" s="587">
        <v>-18.37597330367074</v>
      </c>
      <c r="D187" s="581">
        <v>6.9836326355260806E-6</v>
      </c>
      <c r="E187" s="620">
        <v>37.233333333333334</v>
      </c>
      <c r="F187" s="906">
        <v>-11.726362625139044</v>
      </c>
      <c r="G187" s="990">
        <v>2.4964157550420467E-4</v>
      </c>
      <c r="H187" s="1207">
        <v>2.0146338292872121</v>
      </c>
      <c r="I187" s="1055">
        <v>-6.9903055108233067E-2</v>
      </c>
      <c r="J187" s="991">
        <v>0.13507260382175446</v>
      </c>
      <c r="K187" s="1206"/>
      <c r="L187" s="1216"/>
      <c r="M187" s="1262"/>
    </row>
    <row r="188" spans="1:13">
      <c r="A188" s="1028" t="s">
        <v>33</v>
      </c>
      <c r="B188" s="619">
        <v>54.866666666666667</v>
      </c>
      <c r="C188" s="587">
        <v>-14.055617352614018</v>
      </c>
      <c r="D188" s="581">
        <v>7.8521241619908335E-8</v>
      </c>
      <c r="E188" s="620">
        <v>2.7</v>
      </c>
      <c r="F188" s="906">
        <v>-0.23804226918798649</v>
      </c>
      <c r="G188" s="990">
        <v>0.57541864979052404</v>
      </c>
      <c r="H188" s="1207">
        <v>1.9579235798791124</v>
      </c>
      <c r="I188" s="1055">
        <v>-4.6888935838970372E-2</v>
      </c>
      <c r="J188" s="991">
        <v>0.29644528031349182</v>
      </c>
      <c r="K188" s="1206"/>
      <c r="L188" s="1216"/>
      <c r="M188" s="1262"/>
    </row>
    <row r="189" spans="1:13">
      <c r="A189" s="1028" t="s">
        <v>34</v>
      </c>
      <c r="B189" s="619">
        <v>94.2</v>
      </c>
      <c r="C189" s="587">
        <v>12.569521690767523</v>
      </c>
      <c r="D189" s="581">
        <v>1.006802754720736E-2</v>
      </c>
      <c r="E189" s="620">
        <v>31.966666666666665</v>
      </c>
      <c r="F189" s="906">
        <v>5.5061179087875409</v>
      </c>
      <c r="G189" s="990">
        <v>3.7316455092805172E-2</v>
      </c>
      <c r="H189" s="1207">
        <v>2.0572654210455088</v>
      </c>
      <c r="I189" s="1055">
        <v>-0.10710512008419687</v>
      </c>
      <c r="J189" s="991">
        <v>3.993741050362587E-2</v>
      </c>
      <c r="K189" s="1206"/>
      <c r="L189" s="1216"/>
      <c r="M189" s="1262"/>
    </row>
    <row r="190" spans="1:13">
      <c r="A190" s="1028" t="s">
        <v>35</v>
      </c>
      <c r="B190" s="619">
        <v>122.9</v>
      </c>
      <c r="C190" s="587">
        <v>-20.825361512791993</v>
      </c>
      <c r="D190" s="581">
        <v>5.7786458535236878E-5</v>
      </c>
      <c r="E190" s="620">
        <v>29.033333333333335</v>
      </c>
      <c r="F190" s="906">
        <v>-7.7174638487208007</v>
      </c>
      <c r="G190" s="990">
        <v>5.0148146350137337E-3</v>
      </c>
      <c r="H190" s="1207">
        <v>1.9024819505337507</v>
      </c>
      <c r="I190" s="1055">
        <v>-9.3212939025560326E-2</v>
      </c>
      <c r="J190" s="991">
        <v>3.905812744051218E-3</v>
      </c>
      <c r="K190" s="1206"/>
      <c r="L190" s="1216"/>
      <c r="M190" s="1262"/>
    </row>
    <row r="191" spans="1:13" ht="15.75" thickBot="1">
      <c r="A191" s="1217" t="s">
        <v>36</v>
      </c>
      <c r="B191" s="1058">
        <v>141.1</v>
      </c>
      <c r="C191" s="639">
        <v>-17.701890989988879</v>
      </c>
      <c r="D191" s="640">
        <v>1.4382689343857386E-4</v>
      </c>
      <c r="E191" s="1186">
        <v>70.066666666666663</v>
      </c>
      <c r="F191" s="1208">
        <v>-0.37819799777530561</v>
      </c>
      <c r="G191" s="1263">
        <v>0.92073832479110784</v>
      </c>
      <c r="H191" s="1209"/>
      <c r="I191" s="1187"/>
      <c r="J191" s="1264"/>
      <c r="K191" s="642"/>
      <c r="L191" s="642"/>
      <c r="M191" s="642"/>
    </row>
  </sheetData>
  <mergeCells count="74">
    <mergeCell ref="A163:A165"/>
    <mergeCell ref="A131:A133"/>
    <mergeCell ref="E131:G131"/>
    <mergeCell ref="H131:J131"/>
    <mergeCell ref="K131:M131"/>
    <mergeCell ref="C164:D164"/>
    <mergeCell ref="F164:G164"/>
    <mergeCell ref="I164:J164"/>
    <mergeCell ref="H164:H165"/>
    <mergeCell ref="E164:E165"/>
    <mergeCell ref="B164:B165"/>
    <mergeCell ref="H163:J163"/>
    <mergeCell ref="E163:G163"/>
    <mergeCell ref="B163:D163"/>
    <mergeCell ref="N131:P131"/>
    <mergeCell ref="B131:D131"/>
    <mergeCell ref="K132:K133"/>
    <mergeCell ref="F132:G132"/>
    <mergeCell ref="C132:D132"/>
    <mergeCell ref="H132:H133"/>
    <mergeCell ref="E132:E133"/>
    <mergeCell ref="B132:B133"/>
    <mergeCell ref="N132:N133"/>
    <mergeCell ref="O132:P132"/>
    <mergeCell ref="I132:J132"/>
    <mergeCell ref="L132:M132"/>
    <mergeCell ref="B99:B100"/>
    <mergeCell ref="A98:A100"/>
    <mergeCell ref="E99:E100"/>
    <mergeCell ref="K99:K100"/>
    <mergeCell ref="H99:H100"/>
    <mergeCell ref="B67:B68"/>
    <mergeCell ref="E67:E68"/>
    <mergeCell ref="H67:H68"/>
    <mergeCell ref="K67:K68"/>
    <mergeCell ref="N67:N68"/>
    <mergeCell ref="A66:A68"/>
    <mergeCell ref="B66:D66"/>
    <mergeCell ref="H66:J66"/>
    <mergeCell ref="K66:M66"/>
    <mergeCell ref="O99:P99"/>
    <mergeCell ref="C99:D99"/>
    <mergeCell ref="F99:G99"/>
    <mergeCell ref="I99:J99"/>
    <mergeCell ref="L99:M99"/>
    <mergeCell ref="N99:N100"/>
    <mergeCell ref="C67:D67"/>
    <mergeCell ref="F67:G67"/>
    <mergeCell ref="I67:J67"/>
    <mergeCell ref="L67:M67"/>
    <mergeCell ref="O67:P67"/>
    <mergeCell ref="N66:P66"/>
    <mergeCell ref="H35:H36"/>
    <mergeCell ref="I35:J35"/>
    <mergeCell ref="K35:K36"/>
    <mergeCell ref="A2:A4"/>
    <mergeCell ref="B3:B4"/>
    <mergeCell ref="E3:E4"/>
    <mergeCell ref="H3:H4"/>
    <mergeCell ref="K3:K4"/>
    <mergeCell ref="A34:A36"/>
    <mergeCell ref="B35:B36"/>
    <mergeCell ref="C35:D35"/>
    <mergeCell ref="E35:E36"/>
    <mergeCell ref="F35:G35"/>
    <mergeCell ref="I3:J3"/>
    <mergeCell ref="F3:G3"/>
    <mergeCell ref="C3:D3"/>
    <mergeCell ref="L35:M35"/>
    <mergeCell ref="N35:N36"/>
    <mergeCell ref="O35:P35"/>
    <mergeCell ref="N3:N4"/>
    <mergeCell ref="O3:P3"/>
    <mergeCell ref="L3:M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9">
    <tabColor theme="6"/>
  </sheetPr>
  <dimension ref="A1:BA540"/>
  <sheetViews>
    <sheetView topLeftCell="A172" workbookViewId="0">
      <pane ySplit="7215" topLeftCell="A528"/>
      <selection activeCell="C169" sqref="C169"/>
      <selection pane="bottomLeft" activeCell="R533" sqref="R533:S533"/>
    </sheetView>
  </sheetViews>
  <sheetFormatPr defaultRowHeight="15"/>
  <cols>
    <col min="1" max="1" width="20.5703125" style="14" customWidth="1"/>
    <col min="2" max="6" width="5.140625" style="14" customWidth="1"/>
    <col min="7" max="7" width="5.5703125" style="14" customWidth="1"/>
    <col min="8" max="9" width="5.140625" style="14" customWidth="1"/>
    <col min="10" max="10" width="5.42578125" style="14" customWidth="1"/>
    <col min="11" max="12" width="5.140625" style="14" customWidth="1"/>
    <col min="13" max="13" width="5.28515625" style="14" customWidth="1"/>
    <col min="14" max="22" width="5.140625" style="14" customWidth="1"/>
    <col min="24" max="24" width="10.5703125" bestFit="1" customWidth="1"/>
  </cols>
  <sheetData>
    <row r="1" spans="1:24" ht="15.75" thickBot="1">
      <c r="A1" s="14" t="s">
        <v>138</v>
      </c>
    </row>
    <row r="2" spans="1:24" ht="15.75" customHeight="1" thickBot="1">
      <c r="A2" s="1561" t="s">
        <v>0</v>
      </c>
      <c r="B2" s="1543" t="s">
        <v>104</v>
      </c>
      <c r="C2" s="1544"/>
      <c r="D2" s="1544"/>
      <c r="E2" s="1544"/>
      <c r="F2" s="1544"/>
      <c r="G2" s="1544"/>
      <c r="H2" s="1544"/>
      <c r="I2" s="1544"/>
      <c r="J2" s="1544"/>
      <c r="K2" s="1544"/>
      <c r="L2" s="1544"/>
      <c r="M2" s="1544"/>
      <c r="N2" s="1544"/>
      <c r="O2" s="1544"/>
      <c r="P2" s="1544"/>
      <c r="Q2" s="1544"/>
      <c r="R2" s="1544"/>
      <c r="S2" s="1544"/>
      <c r="T2" s="1544"/>
      <c r="U2" s="1544"/>
      <c r="V2" s="1545"/>
    </row>
    <row r="3" spans="1:24" ht="15.75" customHeight="1" thickBot="1">
      <c r="A3" s="1562"/>
      <c r="B3" s="1454" t="s">
        <v>107</v>
      </c>
      <c r="C3" s="1455"/>
      <c r="D3" s="1456"/>
      <c r="E3" s="1454" t="s">
        <v>105</v>
      </c>
      <c r="F3" s="1455"/>
      <c r="G3" s="1456"/>
      <c r="H3" s="1454" t="s">
        <v>106</v>
      </c>
      <c r="I3" s="1455"/>
      <c r="J3" s="1456"/>
      <c r="K3" s="1454" t="s">
        <v>108</v>
      </c>
      <c r="L3" s="1455"/>
      <c r="M3" s="1456"/>
      <c r="N3" s="1462" t="s">
        <v>109</v>
      </c>
      <c r="O3" s="1463"/>
      <c r="P3" s="1464"/>
      <c r="Q3" s="1454" t="s">
        <v>110</v>
      </c>
      <c r="R3" s="1455"/>
      <c r="S3" s="1456"/>
      <c r="T3" s="1462" t="s">
        <v>88</v>
      </c>
      <c r="U3" s="1463"/>
      <c r="V3" s="1463"/>
    </row>
    <row r="4" spans="1:24" ht="15" customHeight="1">
      <c r="A4" s="1562"/>
      <c r="B4" s="1536" t="s">
        <v>6</v>
      </c>
      <c r="C4" s="1444" t="s">
        <v>129</v>
      </c>
      <c r="D4" s="1467"/>
      <c r="E4" s="1536" t="s">
        <v>6</v>
      </c>
      <c r="F4" s="1444" t="s">
        <v>129</v>
      </c>
      <c r="G4" s="1467"/>
      <c r="H4" s="1536" t="s">
        <v>6</v>
      </c>
      <c r="I4" s="1444" t="s">
        <v>129</v>
      </c>
      <c r="J4" s="1467"/>
      <c r="K4" s="1536" t="s">
        <v>6</v>
      </c>
      <c r="L4" s="1444" t="s">
        <v>129</v>
      </c>
      <c r="M4" s="1467"/>
      <c r="N4" s="1536" t="s">
        <v>6</v>
      </c>
      <c r="O4" s="1444" t="s">
        <v>129</v>
      </c>
      <c r="P4" s="1467"/>
      <c r="Q4" s="1536" t="s">
        <v>6</v>
      </c>
      <c r="R4" s="1444" t="s">
        <v>129</v>
      </c>
      <c r="S4" s="1467"/>
      <c r="T4" s="1536" t="s">
        <v>6</v>
      </c>
      <c r="U4" s="1449" t="s">
        <v>129</v>
      </c>
      <c r="V4" s="1473"/>
    </row>
    <row r="5" spans="1:24" ht="15.75" customHeight="1" thickBot="1">
      <c r="A5" s="1563"/>
      <c r="B5" s="1560"/>
      <c r="C5" s="23" t="s">
        <v>136</v>
      </c>
      <c r="D5" s="29" t="s">
        <v>10</v>
      </c>
      <c r="E5" s="1560"/>
      <c r="F5" s="23" t="s">
        <v>136</v>
      </c>
      <c r="G5" s="29" t="s">
        <v>10</v>
      </c>
      <c r="H5" s="1560"/>
      <c r="I5" s="23" t="s">
        <v>136</v>
      </c>
      <c r="J5" s="29" t="s">
        <v>10</v>
      </c>
      <c r="K5" s="1560"/>
      <c r="L5" s="23" t="s">
        <v>136</v>
      </c>
      <c r="M5" s="29" t="s">
        <v>10</v>
      </c>
      <c r="N5" s="1560"/>
      <c r="O5" s="23" t="s">
        <v>136</v>
      </c>
      <c r="P5" s="29" t="s">
        <v>10</v>
      </c>
      <c r="Q5" s="1560"/>
      <c r="R5" s="23" t="s">
        <v>136</v>
      </c>
      <c r="S5" s="29" t="s">
        <v>10</v>
      </c>
      <c r="T5" s="1560"/>
      <c r="U5" s="1" t="s">
        <v>136</v>
      </c>
      <c r="V5" s="2" t="s">
        <v>10</v>
      </c>
    </row>
    <row r="6" spans="1:24" s="10" customFormat="1">
      <c r="A6" s="754" t="s">
        <v>11</v>
      </c>
      <c r="B6" s="755">
        <v>19.131534816719483</v>
      </c>
      <c r="C6" s="378">
        <v>1.01517755487654</v>
      </c>
      <c r="D6" s="462">
        <v>2.7683973679682919E-4</v>
      </c>
      <c r="E6" s="755">
        <v>10.073985920388589</v>
      </c>
      <c r="F6" s="378">
        <v>0.2745112785873256</v>
      </c>
      <c r="G6" s="45">
        <v>0.21424681603744866</v>
      </c>
      <c r="H6" s="756">
        <v>0.78866666650133399</v>
      </c>
      <c r="I6" s="378">
        <v>1.1449674241008403</v>
      </c>
      <c r="J6" s="462">
        <v>6.1311653012232861E-2</v>
      </c>
      <c r="K6" s="755">
        <v>-4.1265727927531861</v>
      </c>
      <c r="L6" s="378">
        <v>0.42928123020800357</v>
      </c>
      <c r="M6" s="45">
        <v>0.40204319582198844</v>
      </c>
      <c r="N6" s="756">
        <v>7.79533777103895</v>
      </c>
      <c r="O6" s="378">
        <v>0.45391426013622105</v>
      </c>
      <c r="P6" s="462">
        <v>7.380259925237323E-2</v>
      </c>
      <c r="Q6" s="755">
        <v>17.825587293685416</v>
      </c>
      <c r="R6" s="378">
        <v>0.45757718922014856</v>
      </c>
      <c r="S6" s="45">
        <v>0.21871734117117614</v>
      </c>
      <c r="T6" s="757">
        <v>19.697941627736824</v>
      </c>
      <c r="U6" s="758">
        <v>1.14974036686208</v>
      </c>
      <c r="V6" s="616">
        <v>1.1682963392097277E-3</v>
      </c>
    </row>
    <row r="7" spans="1:24" s="10" customFormat="1">
      <c r="A7" s="759" t="s">
        <v>12</v>
      </c>
      <c r="B7" s="760">
        <v>19.230211467944596</v>
      </c>
      <c r="C7" s="105">
        <v>0.994360995446812</v>
      </c>
      <c r="D7" s="66">
        <v>5.431051548072265E-4</v>
      </c>
      <c r="E7" s="760">
        <v>10.003202211588738</v>
      </c>
      <c r="F7" s="105">
        <v>0.34351563623472525</v>
      </c>
      <c r="G7" s="31">
        <v>0.15229911624382253</v>
      </c>
      <c r="H7" s="761">
        <v>0.41992592579540233</v>
      </c>
      <c r="I7" s="105">
        <v>1.2692176493444485</v>
      </c>
      <c r="J7" s="66">
        <v>4.0254508785281869E-2</v>
      </c>
      <c r="K7" s="760">
        <v>-4.6849579013209333</v>
      </c>
      <c r="L7" s="105">
        <v>0.39486619546758106</v>
      </c>
      <c r="M7" s="31">
        <v>0.4394725222760737</v>
      </c>
      <c r="N7" s="761">
        <v>7.6749018327202583</v>
      </c>
      <c r="O7" s="105">
        <v>0.69913049673739469</v>
      </c>
      <c r="P7" s="66">
        <v>1.4826665657374524E-2</v>
      </c>
      <c r="Q7" s="760">
        <v>17.958129632066797</v>
      </c>
      <c r="R7" s="105">
        <v>0.44660611090296776</v>
      </c>
      <c r="S7" s="31">
        <v>0.268299920300133</v>
      </c>
      <c r="T7" s="761">
        <v>19.771114696810326</v>
      </c>
      <c r="U7" s="106">
        <v>1.0616032168600251</v>
      </c>
      <c r="V7" s="67">
        <v>3.1059585160299707E-3</v>
      </c>
      <c r="X7" s="158">
        <v>1.0616032168600251</v>
      </c>
    </row>
    <row r="8" spans="1:24" s="10" customFormat="1">
      <c r="A8" s="759" t="s">
        <v>13</v>
      </c>
      <c r="B8" s="760">
        <v>18.538181003703865</v>
      </c>
      <c r="C8" s="105">
        <v>0.78250565102262704</v>
      </c>
      <c r="D8" s="66">
        <v>8.2233767330333585E-4</v>
      </c>
      <c r="E8" s="760">
        <v>10.576690861368867</v>
      </c>
      <c r="F8" s="105">
        <v>2.5023683869485457E-2</v>
      </c>
      <c r="G8" s="31">
        <v>0.9068001952162914</v>
      </c>
      <c r="H8" s="761">
        <v>2.4430925935630987</v>
      </c>
      <c r="I8" s="105">
        <v>0.93059819711116942</v>
      </c>
      <c r="J8" s="66">
        <v>7.9944401253164529E-2</v>
      </c>
      <c r="K8" s="760">
        <v>-2.2976190233270715</v>
      </c>
      <c r="L8" s="105">
        <v>0.32570422230655255</v>
      </c>
      <c r="M8" s="31">
        <v>0.53719449378844919</v>
      </c>
      <c r="N8" s="761">
        <v>8.1652070910008892</v>
      </c>
      <c r="O8" s="105">
        <v>0.35191357254305877</v>
      </c>
      <c r="P8" s="66">
        <v>0.15083063574945244</v>
      </c>
      <c r="Q8" s="760">
        <v>16.961296295943093</v>
      </c>
      <c r="R8" s="105">
        <v>0.57093066344110399</v>
      </c>
      <c r="S8" s="31">
        <v>2.7669955226584133E-2</v>
      </c>
      <c r="T8" s="761">
        <v>18.972419356308528</v>
      </c>
      <c r="U8" s="105">
        <v>0.98184960803184118</v>
      </c>
      <c r="V8" s="31">
        <v>2.2664265686489003E-3</v>
      </c>
      <c r="X8" s="158">
        <v>0.98184960803184118</v>
      </c>
    </row>
    <row r="9" spans="1:24" s="10" customFormat="1">
      <c r="A9" s="759" t="s">
        <v>14</v>
      </c>
      <c r="B9" s="760">
        <v>18.544677420551199</v>
      </c>
      <c r="C9" s="105">
        <v>0.82588180776146702</v>
      </c>
      <c r="D9" s="66">
        <v>4.2283334503342588E-4</v>
      </c>
      <c r="E9" s="760">
        <v>10.588831542198111</v>
      </c>
      <c r="F9" s="105">
        <v>2.5635028686128809E-3</v>
      </c>
      <c r="G9" s="31">
        <v>0.99001356961862297</v>
      </c>
      <c r="H9" s="761">
        <v>2.2788518504218915</v>
      </c>
      <c r="I9" s="105">
        <v>0.96899023373115056</v>
      </c>
      <c r="J9" s="66">
        <v>7.3109585267604901E-2</v>
      </c>
      <c r="K9" s="760">
        <v>-2.5489914109795677</v>
      </c>
      <c r="L9" s="105">
        <v>0.28519015615674465</v>
      </c>
      <c r="M9" s="31">
        <v>0.59181191158580093</v>
      </c>
      <c r="N9" s="761">
        <v>8.2375005962523105</v>
      </c>
      <c r="O9" s="105">
        <v>0.32904554634126704</v>
      </c>
      <c r="P9" s="66">
        <v>0.20824058541362045</v>
      </c>
      <c r="Q9" s="760">
        <v>17.082518514703814</v>
      </c>
      <c r="R9" s="105">
        <v>0.58912865446960461</v>
      </c>
      <c r="S9" s="31">
        <v>2.7875161494961311E-2</v>
      </c>
      <c r="T9" s="761">
        <v>18.964587810133533</v>
      </c>
      <c r="U9" s="105">
        <v>1.0243831224156477</v>
      </c>
      <c r="V9" s="31">
        <v>1.2905700627864633E-3</v>
      </c>
      <c r="X9" s="158">
        <v>1.0243831224156477</v>
      </c>
    </row>
    <row r="10" spans="1:24" s="10" customFormat="1">
      <c r="A10" s="759" t="s">
        <v>15</v>
      </c>
      <c r="B10" s="760">
        <v>18.619228493475145</v>
      </c>
      <c r="C10" s="105">
        <v>0.92567243017052803</v>
      </c>
      <c r="D10" s="66">
        <v>1.838158965571225E-4</v>
      </c>
      <c r="E10" s="760">
        <v>10.291172582555841</v>
      </c>
      <c r="F10" s="105">
        <v>0.13970972861630693</v>
      </c>
      <c r="G10" s="31">
        <v>0.49941570499125931</v>
      </c>
      <c r="H10" s="761">
        <v>1.8013333343830376</v>
      </c>
      <c r="I10" s="105">
        <v>1.1288008917133858</v>
      </c>
      <c r="J10" s="66">
        <v>3.5052187759424834E-2</v>
      </c>
      <c r="K10" s="760">
        <v>-3.0154784504231915</v>
      </c>
      <c r="L10" s="105">
        <v>0.42492592580099342</v>
      </c>
      <c r="M10" s="31">
        <v>0.40935797613799862</v>
      </c>
      <c r="N10" s="761">
        <v>8.0475123055400513</v>
      </c>
      <c r="O10" s="105">
        <v>0.41931434725224548</v>
      </c>
      <c r="P10" s="66">
        <v>9.3792792169577255E-2</v>
      </c>
      <c r="Q10" s="760">
        <v>17.264177776124743</v>
      </c>
      <c r="R10" s="105">
        <v>0.52496254882416071</v>
      </c>
      <c r="S10" s="31">
        <v>7.294985659965772E-2</v>
      </c>
      <c r="T10" s="761">
        <v>19.092801076417331</v>
      </c>
      <c r="U10" s="105">
        <v>1.1077415783923963</v>
      </c>
      <c r="V10" s="31">
        <v>8.9222560664785008E-4</v>
      </c>
      <c r="X10" s="158">
        <v>1.1077415783923963</v>
      </c>
    </row>
    <row r="11" spans="1:24" s="10" customFormat="1">
      <c r="A11" s="759" t="s">
        <v>16</v>
      </c>
      <c r="B11" s="760">
        <v>19.651262095564157</v>
      </c>
      <c r="C11" s="105">
        <v>1.00246772424216</v>
      </c>
      <c r="D11" s="66">
        <v>1.5730182271120156E-4</v>
      </c>
      <c r="E11" s="760">
        <v>10.873599732075839</v>
      </c>
      <c r="F11" s="105">
        <v>0.18905379904344571</v>
      </c>
      <c r="G11" s="31">
        <v>0.39574115759514072</v>
      </c>
      <c r="H11" s="761">
        <v>1.6510222234444492</v>
      </c>
      <c r="I11" s="105">
        <v>1.2055271307882989</v>
      </c>
      <c r="J11" s="66">
        <v>4.2026580000017001E-2</v>
      </c>
      <c r="K11" s="760">
        <v>-3.2213548038801312</v>
      </c>
      <c r="L11" s="105">
        <v>0.41052685565811997</v>
      </c>
      <c r="M11" s="31">
        <v>0.41811474052070463</v>
      </c>
      <c r="N11" s="761">
        <v>8.474630896261413</v>
      </c>
      <c r="O11" s="105">
        <v>0.48962688756404815</v>
      </c>
      <c r="P11" s="66">
        <v>6.2601822388410597E-2</v>
      </c>
      <c r="Q11" s="760">
        <v>18.227177779727509</v>
      </c>
      <c r="R11" s="105">
        <v>0.53700457562448145</v>
      </c>
      <c r="S11" s="31">
        <v>0.11792593627036999</v>
      </c>
      <c r="T11" s="761">
        <v>20.121827357792366</v>
      </c>
      <c r="U11" s="105">
        <v>1.1321222679329015</v>
      </c>
      <c r="V11" s="31">
        <v>7.8960036237958229E-4</v>
      </c>
      <c r="X11" s="158">
        <v>1.1321222679329015</v>
      </c>
    </row>
    <row r="12" spans="1:24" s="10" customFormat="1">
      <c r="A12" s="759" t="s">
        <v>17</v>
      </c>
      <c r="B12" s="762">
        <v>18.345770608413179</v>
      </c>
      <c r="C12" s="105">
        <v>0.758311422279484</v>
      </c>
      <c r="D12" s="66">
        <v>1.001904108064904E-4</v>
      </c>
      <c r="E12" s="762">
        <v>10.887601253695456</v>
      </c>
      <c r="F12" s="105">
        <v>-0.12672774998872202</v>
      </c>
      <c r="G12" s="31">
        <v>0.55364626100388992</v>
      </c>
      <c r="H12" s="763">
        <v>2.953296297725152</v>
      </c>
      <c r="I12" s="105">
        <v>1.0660289229932189</v>
      </c>
      <c r="J12" s="66">
        <v>4.8442112516643085E-2</v>
      </c>
      <c r="K12" s="762">
        <v>-1.937070084173804</v>
      </c>
      <c r="L12" s="105">
        <v>0.3889566827480827</v>
      </c>
      <c r="M12" s="31">
        <v>0.42504726311608176</v>
      </c>
      <c r="N12" s="763">
        <v>8.3021511355965867</v>
      </c>
      <c r="O12" s="105">
        <v>0.36818575859640479</v>
      </c>
      <c r="P12" s="66">
        <v>0.12686845903009802</v>
      </c>
      <c r="Q12" s="762">
        <v>16.778111108462021</v>
      </c>
      <c r="R12" s="105">
        <v>0.58203880765031446</v>
      </c>
      <c r="S12" s="31">
        <v>8.8030988337809372E-3</v>
      </c>
      <c r="T12" s="763">
        <v>18.680896057108402</v>
      </c>
      <c r="U12" s="105">
        <v>0.87165603952549331</v>
      </c>
      <c r="V12" s="31">
        <v>1.3325971519787074E-3</v>
      </c>
      <c r="X12" s="158">
        <v>0.87165603952549331</v>
      </c>
    </row>
    <row r="13" spans="1:24" s="10" customFormat="1">
      <c r="A13" s="759" t="s">
        <v>18</v>
      </c>
      <c r="B13" s="760">
        <v>18.751236559057748</v>
      </c>
      <c r="C13" s="105">
        <v>0.90578707486875398</v>
      </c>
      <c r="D13" s="66">
        <v>6.4232651779618752E-5</v>
      </c>
      <c r="E13" s="760">
        <v>10.748524731561968</v>
      </c>
      <c r="F13" s="105">
        <v>3.564165661270622E-2</v>
      </c>
      <c r="G13" s="31">
        <v>0.86919415804959166</v>
      </c>
      <c r="H13" s="761">
        <v>2.0757777781354054</v>
      </c>
      <c r="I13" s="105">
        <v>1.1776047467568824</v>
      </c>
      <c r="J13" s="66">
        <v>3.2583191544442648E-2</v>
      </c>
      <c r="K13" s="760">
        <v>-2.9539460978989291</v>
      </c>
      <c r="L13" s="105">
        <v>0.33850164400950578</v>
      </c>
      <c r="M13" s="31">
        <v>0.49660093687519791</v>
      </c>
      <c r="N13" s="761">
        <v>8.1689627239072475</v>
      </c>
      <c r="O13" s="105">
        <v>0.46924324469445111</v>
      </c>
      <c r="P13" s="66">
        <v>7.2580303876473504E-2</v>
      </c>
      <c r="Q13" s="760">
        <v>17.2282777779897</v>
      </c>
      <c r="R13" s="105">
        <v>0.5641446064435216</v>
      </c>
      <c r="S13" s="31">
        <v>2.7610535089492537E-2</v>
      </c>
      <c r="T13" s="761">
        <v>19.088387097225393</v>
      </c>
      <c r="U13" s="105">
        <v>1.075371200841851</v>
      </c>
      <c r="V13" s="31">
        <v>3.883899461769462E-4</v>
      </c>
      <c r="X13" s="158">
        <v>1.075371200841851</v>
      </c>
    </row>
    <row r="14" spans="1:24" s="10" customFormat="1">
      <c r="A14" s="759" t="s">
        <v>19</v>
      </c>
      <c r="B14" s="760">
        <v>20.473215050810129</v>
      </c>
      <c r="C14" s="105">
        <v>0.96153359902945401</v>
      </c>
      <c r="D14" s="66">
        <v>5.7333480659368778E-4</v>
      </c>
      <c r="E14" s="760">
        <v>11.199808601057979</v>
      </c>
      <c r="F14" s="105">
        <v>0.27139421159296134</v>
      </c>
      <c r="G14" s="31">
        <v>0.26443691106580769</v>
      </c>
      <c r="H14" s="761">
        <v>1.3441777786993319</v>
      </c>
      <c r="I14" s="105">
        <v>1.3575202094232282</v>
      </c>
      <c r="J14" s="66">
        <v>2.6338242557720784E-2</v>
      </c>
      <c r="K14" s="760">
        <v>-3.7229207496719781</v>
      </c>
      <c r="L14" s="105">
        <v>0.39764566530363921</v>
      </c>
      <c r="M14" s="31">
        <v>0.4091759335315851</v>
      </c>
      <c r="N14" s="761">
        <v>8.6527295084618459</v>
      </c>
      <c r="O14" s="105">
        <v>0.493165992497894</v>
      </c>
      <c r="P14" s="66">
        <v>7.3986396996573514E-2</v>
      </c>
      <c r="Q14" s="760">
        <v>18.921466666327582</v>
      </c>
      <c r="R14" s="105">
        <v>0.51192584138558528</v>
      </c>
      <c r="S14" s="31">
        <v>0.18725340393782341</v>
      </c>
      <c r="T14" s="761">
        <v>20.924279566652036</v>
      </c>
      <c r="U14" s="105">
        <v>1.0074835788924303</v>
      </c>
      <c r="V14" s="31">
        <v>4.8184060034008663E-3</v>
      </c>
      <c r="X14" s="158">
        <v>1.0074835788924303</v>
      </c>
    </row>
    <row r="15" spans="1:24" s="10" customFormat="1">
      <c r="A15" s="759" t="s">
        <v>20</v>
      </c>
      <c r="B15" s="760">
        <v>20.520103940324546</v>
      </c>
      <c r="C15" s="105">
        <v>0.98804214626614595</v>
      </c>
      <c r="D15" s="66">
        <v>5.5909544221877995E-4</v>
      </c>
      <c r="E15" s="760">
        <v>11.018098924374952</v>
      </c>
      <c r="F15" s="105">
        <v>0.40239946383245212</v>
      </c>
      <c r="G15" s="31">
        <v>0.12410176207684098</v>
      </c>
      <c r="H15" s="761">
        <v>0.95459999952961994</v>
      </c>
      <c r="I15" s="105">
        <v>1.3892547267874853</v>
      </c>
      <c r="J15" s="66">
        <v>2.092977740951955E-2</v>
      </c>
      <c r="K15" s="760">
        <v>-4.2759224731851075</v>
      </c>
      <c r="L15" s="105">
        <v>0.30357355863394087</v>
      </c>
      <c r="M15" s="31">
        <v>0.53034009382468894</v>
      </c>
      <c r="N15" s="761">
        <v>8.3901266027559807</v>
      </c>
      <c r="O15" s="105">
        <v>0.49998225263160473</v>
      </c>
      <c r="P15" s="66">
        <v>8.3386623109174191E-2</v>
      </c>
      <c r="Q15" s="760">
        <v>19.048655552970043</v>
      </c>
      <c r="R15" s="105">
        <v>0.43093584968021187</v>
      </c>
      <c r="S15" s="31">
        <v>0.30645053395327715</v>
      </c>
      <c r="T15" s="761">
        <v>21.01588171755883</v>
      </c>
      <c r="U15" s="105">
        <v>0.98459578344265752</v>
      </c>
      <c r="V15" s="31">
        <v>8.8119204991008639E-3</v>
      </c>
      <c r="X15" s="158">
        <v>0.98459578344265752</v>
      </c>
    </row>
    <row r="16" spans="1:24" s="10" customFormat="1">
      <c r="A16" s="759" t="s">
        <v>21</v>
      </c>
      <c r="B16" s="760">
        <v>18.428333332384788</v>
      </c>
      <c r="C16" s="105">
        <v>0.88875452823790801</v>
      </c>
      <c r="D16" s="66">
        <v>3.5915707375656725E-5</v>
      </c>
      <c r="E16" s="760">
        <v>10.740158152134562</v>
      </c>
      <c r="F16" s="105">
        <v>-2.9300928880352208E-2</v>
      </c>
      <c r="G16" s="31">
        <v>0.89093737567392095</v>
      </c>
      <c r="H16" s="761">
        <v>2.3209444429539143</v>
      </c>
      <c r="I16" s="105">
        <v>1.1216499790661163</v>
      </c>
      <c r="J16" s="66">
        <v>3.7151070604320283E-2</v>
      </c>
      <c r="K16" s="760">
        <v>-2.6137662549199208</v>
      </c>
      <c r="L16" s="105">
        <v>0.34153676850468517</v>
      </c>
      <c r="M16" s="31">
        <v>0.49718511857276226</v>
      </c>
      <c r="N16" s="761">
        <v>8.087475511906991</v>
      </c>
      <c r="O16" s="105">
        <v>0.46980704003676849</v>
      </c>
      <c r="P16" s="66">
        <v>6.675680461316412E-2</v>
      </c>
      <c r="Q16" s="760">
        <v>16.880194443066916</v>
      </c>
      <c r="R16" s="105">
        <v>0.56954208047998844</v>
      </c>
      <c r="S16" s="31">
        <v>1.7713980504530526E-2</v>
      </c>
      <c r="T16" s="761">
        <v>18.758360213310489</v>
      </c>
      <c r="U16" s="105">
        <v>1.033461908277967</v>
      </c>
      <c r="V16" s="31">
        <v>3.4415852145249854E-4</v>
      </c>
      <c r="X16" s="158">
        <v>1.033461908277967</v>
      </c>
    </row>
    <row r="17" spans="1:24" s="10" customFormat="1">
      <c r="A17" s="759" t="s">
        <v>22</v>
      </c>
      <c r="B17" s="760">
        <v>20.087728491124281</v>
      </c>
      <c r="C17" s="105">
        <v>1.00782679065895</v>
      </c>
      <c r="D17" s="66">
        <v>7.8227683122391304E-5</v>
      </c>
      <c r="E17" s="760">
        <v>11.280259856686335</v>
      </c>
      <c r="F17" s="105">
        <v>0.18704459583995137</v>
      </c>
      <c r="G17" s="31">
        <v>0.38982964656929586</v>
      </c>
      <c r="H17" s="761">
        <v>2.0117083353414711</v>
      </c>
      <c r="I17" s="105">
        <v>1.2932656689166802</v>
      </c>
      <c r="J17" s="66">
        <v>3.1107881117431572E-2</v>
      </c>
      <c r="K17" s="760">
        <v>-3.0728454676181345</v>
      </c>
      <c r="L17" s="105">
        <v>0.40159011529975308</v>
      </c>
      <c r="M17" s="31">
        <v>0.41214309424169648</v>
      </c>
      <c r="N17" s="761">
        <v>8.7015751202284317</v>
      </c>
      <c r="O17" s="105">
        <v>0.53292763680477451</v>
      </c>
      <c r="P17" s="66">
        <v>5.2778207919173717E-2</v>
      </c>
      <c r="Q17" s="760">
        <v>18.581972221665914</v>
      </c>
      <c r="R17" s="105">
        <v>0.58667593512395544</v>
      </c>
      <c r="S17" s="31">
        <v>8.3783544145560399E-2</v>
      </c>
      <c r="T17" s="761">
        <v>20.484489242594737</v>
      </c>
      <c r="U17" s="105">
        <v>1.0752502698979438</v>
      </c>
      <c r="V17" s="31">
        <v>7.7918416150310672E-4</v>
      </c>
      <c r="X17" s="158">
        <v>1.0752502698979438</v>
      </c>
    </row>
    <row r="18" spans="1:24" s="10" customFormat="1">
      <c r="A18" s="759" t="s">
        <v>23</v>
      </c>
      <c r="B18" s="760">
        <v>21.157571688484548</v>
      </c>
      <c r="C18" s="105">
        <v>0.89069934944489404</v>
      </c>
      <c r="D18" s="66">
        <v>1.585678999061736E-3</v>
      </c>
      <c r="E18" s="760">
        <v>11.433850361818367</v>
      </c>
      <c r="F18" s="105">
        <v>0.39397098472357533</v>
      </c>
      <c r="G18" s="31">
        <v>0.13513034243567146</v>
      </c>
      <c r="H18" s="761">
        <v>1.325666667661733</v>
      </c>
      <c r="I18" s="105">
        <v>1.2897046118424018</v>
      </c>
      <c r="J18" s="66">
        <v>3.2126538430354061E-2</v>
      </c>
      <c r="K18" s="760">
        <v>-4.1727095955810025</v>
      </c>
      <c r="L18" s="105">
        <v>0.14098964121859814</v>
      </c>
      <c r="M18" s="31">
        <v>0.77171479410613353</v>
      </c>
      <c r="N18" s="761">
        <v>8.4976808051624015</v>
      </c>
      <c r="O18" s="105">
        <v>0.46261406950118439</v>
      </c>
      <c r="P18" s="66">
        <v>0.10862693940250945</v>
      </c>
      <c r="Q18" s="760">
        <v>19.599388890972843</v>
      </c>
      <c r="R18" s="105">
        <v>0.38890001484172126</v>
      </c>
      <c r="S18" s="31">
        <v>0.31685111936389843</v>
      </c>
      <c r="T18" s="761">
        <v>21.682616491796296</v>
      </c>
      <c r="U18" s="105">
        <v>0.83674932230486387</v>
      </c>
      <c r="V18" s="31">
        <v>3.3839146417390518E-2</v>
      </c>
      <c r="X18" s="158">
        <v>0.83674932230486387</v>
      </c>
    </row>
    <row r="19" spans="1:24" s="10" customFormat="1">
      <c r="A19" s="759" t="s">
        <v>24</v>
      </c>
      <c r="B19" s="760">
        <v>19.320723295009664</v>
      </c>
      <c r="C19" s="105">
        <v>1.0234727829641901</v>
      </c>
      <c r="D19" s="66">
        <v>2.4416406846168166E-5</v>
      </c>
      <c r="E19" s="760">
        <v>10.970535558415396</v>
      </c>
      <c r="F19" s="105">
        <v>9.9556065179131611E-2</v>
      </c>
      <c r="G19" s="31">
        <v>0.64659451840196835</v>
      </c>
      <c r="H19" s="761">
        <v>2.1689102711306387</v>
      </c>
      <c r="I19" s="105">
        <v>1.2660593516592016</v>
      </c>
      <c r="J19" s="66">
        <v>2.6192860964637445E-2</v>
      </c>
      <c r="K19" s="760">
        <v>-2.8795109745635821</v>
      </c>
      <c r="L19" s="105">
        <v>0.32754948153977392</v>
      </c>
      <c r="M19" s="31">
        <v>0.51357130455592026</v>
      </c>
      <c r="N19" s="761">
        <v>8.4341439203650008</v>
      </c>
      <c r="O19" s="105">
        <v>0.49528782129273063</v>
      </c>
      <c r="P19" s="66">
        <v>6.1376715586902199E-2</v>
      </c>
      <c r="Q19" s="760">
        <v>17.797153881242252</v>
      </c>
      <c r="R19" s="105">
        <v>0.61476264797525781</v>
      </c>
      <c r="S19" s="31">
        <v>2.885024900525408E-2</v>
      </c>
      <c r="T19" s="761">
        <v>19.698861299418684</v>
      </c>
      <c r="U19" s="105">
        <v>1.1744186573211455</v>
      </c>
      <c r="V19" s="31">
        <v>1.3997449535017625E-4</v>
      </c>
      <c r="X19" s="158">
        <v>1.1744186573211455</v>
      </c>
    </row>
    <row r="20" spans="1:24" s="10" customFormat="1">
      <c r="A20" s="759" t="s">
        <v>25</v>
      </c>
      <c r="B20" s="760">
        <v>16.804311824752439</v>
      </c>
      <c r="C20" s="105">
        <v>0.79203343798514902</v>
      </c>
      <c r="D20" s="66">
        <v>3.2020873673654759E-5</v>
      </c>
      <c r="E20" s="760">
        <v>9.6805100373102615</v>
      </c>
      <c r="F20" s="105">
        <v>-0.19212192563141456</v>
      </c>
      <c r="G20" s="31">
        <v>0.38688067721473884</v>
      </c>
      <c r="H20" s="761">
        <v>1.8478444437831636</v>
      </c>
      <c r="I20" s="105">
        <v>1.0557226539799622</v>
      </c>
      <c r="J20" s="66">
        <v>4.2743830735086349E-2</v>
      </c>
      <c r="K20" s="760">
        <v>-2.8934551705380498</v>
      </c>
      <c r="L20" s="105">
        <v>0.29358451862136425</v>
      </c>
      <c r="M20" s="31">
        <v>0.50791705143428467</v>
      </c>
      <c r="N20" s="761">
        <v>6.6563789721252924</v>
      </c>
      <c r="O20" s="105">
        <v>0.39835879692432896</v>
      </c>
      <c r="P20" s="66">
        <v>0.11813743798719933</v>
      </c>
      <c r="Q20" s="760">
        <v>15.097133337126838</v>
      </c>
      <c r="R20" s="105">
        <v>0.61897071433853923</v>
      </c>
      <c r="S20" s="31">
        <v>3.4068113249800568E-3</v>
      </c>
      <c r="T20" s="761">
        <v>17.039956992610804</v>
      </c>
      <c r="U20" s="105">
        <v>0.86454771066302827</v>
      </c>
      <c r="V20" s="31">
        <v>5.5635737858986112E-4</v>
      </c>
      <c r="X20" s="158">
        <v>0.86454771066302827</v>
      </c>
    </row>
    <row r="21" spans="1:24" s="10" customFormat="1">
      <c r="A21" s="759" t="s">
        <v>26</v>
      </c>
      <c r="B21" s="760">
        <v>20.727972348128226</v>
      </c>
      <c r="C21" s="105">
        <v>0.97093506113934203</v>
      </c>
      <c r="D21" s="66">
        <v>2.2662385408232636E-4</v>
      </c>
      <c r="E21" s="760">
        <v>11.771330195341799</v>
      </c>
      <c r="F21" s="105">
        <v>0.17367890542740777</v>
      </c>
      <c r="G21" s="31">
        <v>0.45308564896869519</v>
      </c>
      <c r="H21" s="761">
        <v>2.1780138883025688</v>
      </c>
      <c r="I21" s="105">
        <v>1.3470161281946682</v>
      </c>
      <c r="J21" s="66">
        <v>2.2369647507259425E-2</v>
      </c>
      <c r="K21" s="760">
        <v>-3.0147940775738831</v>
      </c>
      <c r="L21" s="105">
        <v>0.40300565798014787</v>
      </c>
      <c r="M21" s="31">
        <v>0.40255790079363563</v>
      </c>
      <c r="N21" s="761">
        <v>8.7891596479105054</v>
      </c>
      <c r="O21" s="105">
        <v>0.5355346949482398</v>
      </c>
      <c r="P21" s="66">
        <v>5.2300262641824226E-2</v>
      </c>
      <c r="Q21" s="760">
        <v>18.932013890080977</v>
      </c>
      <c r="R21" s="105">
        <v>0.59610215275650713</v>
      </c>
      <c r="S21" s="31">
        <v>7.8240605648941974E-2</v>
      </c>
      <c r="T21" s="761">
        <v>21.068212361079397</v>
      </c>
      <c r="U21" s="105">
        <v>1.0431743089877927</v>
      </c>
      <c r="V21" s="31">
        <v>2.4577242253237806E-3</v>
      </c>
      <c r="X21" s="158">
        <v>1.0431743089877927</v>
      </c>
    </row>
    <row r="22" spans="1:24" s="10" customFormat="1">
      <c r="A22" s="759" t="s">
        <v>27</v>
      </c>
      <c r="B22" s="760">
        <v>18.538181003703865</v>
      </c>
      <c r="C22" s="105">
        <v>0.94648095323271697</v>
      </c>
      <c r="D22" s="66">
        <v>4.0034916305972104E-4</v>
      </c>
      <c r="E22" s="760">
        <v>10.576690861368867</v>
      </c>
      <c r="F22" s="105">
        <v>0.31205679712837475</v>
      </c>
      <c r="G22" s="31">
        <v>0.23402944209549481</v>
      </c>
      <c r="H22" s="761">
        <v>2.4430925935630987</v>
      </c>
      <c r="I22" s="105">
        <v>1.293152064094155</v>
      </c>
      <c r="J22" s="66">
        <v>1.638478627816713E-2</v>
      </c>
      <c r="K22" s="760">
        <v>-2.2976190233270715</v>
      </c>
      <c r="L22" s="105">
        <v>0.28265635631526448</v>
      </c>
      <c r="M22" s="31">
        <v>0.53532535853790897</v>
      </c>
      <c r="N22" s="761">
        <v>8.1652070910008892</v>
      </c>
      <c r="O22" s="105">
        <v>0.5312422175171303</v>
      </c>
      <c r="P22" s="66">
        <v>5.9836237107396613E-2</v>
      </c>
      <c r="Q22" s="760">
        <v>16.961296295943093</v>
      </c>
      <c r="R22" s="105">
        <v>0.48379577998496337</v>
      </c>
      <c r="S22" s="31">
        <v>0.19579139493400149</v>
      </c>
      <c r="T22" s="761">
        <v>18.972419356308528</v>
      </c>
      <c r="U22" s="105">
        <v>0.93237417917185106</v>
      </c>
      <c r="V22" s="31">
        <v>1.1515976157661848E-2</v>
      </c>
      <c r="X22" s="158">
        <v>0.93237417917185106</v>
      </c>
    </row>
    <row r="23" spans="1:24" s="10" customFormat="1">
      <c r="A23" s="759" t="s">
        <v>28</v>
      </c>
      <c r="B23" s="760">
        <v>21.565482590065447</v>
      </c>
      <c r="C23" s="105">
        <v>0.10330354251011795</v>
      </c>
      <c r="D23" s="66">
        <v>2.6124355431280326E-4</v>
      </c>
      <c r="E23" s="760">
        <v>12.024419098387979</v>
      </c>
      <c r="F23" s="105">
        <v>0.50639086926573462</v>
      </c>
      <c r="G23" s="31">
        <v>7.3748060269916552E-2</v>
      </c>
      <c r="H23" s="761">
        <v>1.8233015869770732</v>
      </c>
      <c r="I23" s="105">
        <v>1.2853350279732672</v>
      </c>
      <c r="J23" s="66">
        <v>1.4336338268675657E-2</v>
      </c>
      <c r="K23" s="760">
        <v>-3.5755323551896643</v>
      </c>
      <c r="L23" s="105">
        <v>0.25912455840199722</v>
      </c>
      <c r="M23" s="31">
        <v>0.53587063857754957</v>
      </c>
      <c r="N23" s="761">
        <v>8.7213374292846417</v>
      </c>
      <c r="O23" s="105">
        <v>0.51531918883081551</v>
      </c>
      <c r="P23" s="66">
        <v>3.8182268024548341E-2</v>
      </c>
      <c r="Q23" s="760">
        <v>19.622492065883815</v>
      </c>
      <c r="R23" s="105">
        <v>0.52523439245598846</v>
      </c>
      <c r="S23" s="31">
        <v>0.17188211731321951</v>
      </c>
      <c r="T23" s="761">
        <v>21.947350228334532</v>
      </c>
      <c r="U23" s="105">
        <v>0.96485068359582937</v>
      </c>
      <c r="V23" s="31">
        <v>1.6594253962800443E-2</v>
      </c>
      <c r="X23" s="158">
        <v>0.96485068359582937</v>
      </c>
    </row>
    <row r="24" spans="1:24" s="10" customFormat="1">
      <c r="A24" s="759" t="s">
        <v>29</v>
      </c>
      <c r="B24" s="762">
        <v>20.072150538044596</v>
      </c>
      <c r="C24" s="105">
        <v>7.6833373385726211E-2</v>
      </c>
      <c r="D24" s="66">
        <v>2.1724456569104667E-4</v>
      </c>
      <c r="E24" s="762">
        <v>12.314433245373673</v>
      </c>
      <c r="F24" s="105">
        <v>-8.4726743820598707E-2</v>
      </c>
      <c r="G24" s="31">
        <v>0.69938124198218599</v>
      </c>
      <c r="H24" s="763">
        <v>4.1708888889580136</v>
      </c>
      <c r="I24" s="105">
        <v>1.1532936369638949</v>
      </c>
      <c r="J24" s="66">
        <v>1.8704847505002842E-2</v>
      </c>
      <c r="K24" s="762">
        <v>-1.1242712177506331</v>
      </c>
      <c r="L24" s="105">
        <v>0.5592244260655822</v>
      </c>
      <c r="M24" s="31">
        <v>0.16603879002962274</v>
      </c>
      <c r="N24" s="763">
        <v>10.230442953242909</v>
      </c>
      <c r="O24" s="105">
        <v>0.30105104956208445</v>
      </c>
      <c r="P24" s="66">
        <v>0.19333509741332899</v>
      </c>
      <c r="Q24" s="762">
        <v>18.447527776029371</v>
      </c>
      <c r="R24" s="105">
        <v>0.7144536270972337</v>
      </c>
      <c r="S24" s="31">
        <v>2.3261683613409797E-3</v>
      </c>
      <c r="T24" s="763">
        <v>20.355403222473722</v>
      </c>
      <c r="U24" s="105">
        <v>0.7967834005955523</v>
      </c>
      <c r="V24" s="31">
        <v>6.5218148915529165E-3</v>
      </c>
      <c r="X24" s="158">
        <v>0.7967834005955523</v>
      </c>
    </row>
    <row r="25" spans="1:24" s="10" customFormat="1">
      <c r="A25" s="759" t="s">
        <v>30</v>
      </c>
      <c r="B25" s="762">
        <v>19.523440848883755</v>
      </c>
      <c r="C25" s="105">
        <v>0.11119152607153024</v>
      </c>
      <c r="D25" s="66">
        <v>2.9023033156184432E-7</v>
      </c>
      <c r="E25" s="762">
        <v>11.606274189690533</v>
      </c>
      <c r="F25" s="105">
        <v>0.10601006099820606</v>
      </c>
      <c r="G25" s="31">
        <v>0.63391290068383666</v>
      </c>
      <c r="H25" s="763">
        <v>2.6707777776444952</v>
      </c>
      <c r="I25" s="105">
        <v>1.264738599360431</v>
      </c>
      <c r="J25" s="66">
        <v>1.779843451740944E-2</v>
      </c>
      <c r="K25" s="762">
        <v>-2.0483131173579188</v>
      </c>
      <c r="L25" s="105">
        <v>0.35685044426509765</v>
      </c>
      <c r="M25" s="31">
        <v>0.42465188012065536</v>
      </c>
      <c r="N25" s="763">
        <v>8.9341320197508551</v>
      </c>
      <c r="O25" s="105">
        <v>0.65556166943852556</v>
      </c>
      <c r="P25" s="66">
        <v>1.3379407992302889E-2</v>
      </c>
      <c r="Q25" s="762">
        <v>18.031388891537983</v>
      </c>
      <c r="R25" s="105">
        <v>0.85120999301235345</v>
      </c>
      <c r="S25" s="31">
        <v>1.4126276807766103E-4</v>
      </c>
      <c r="T25" s="763">
        <v>19.891021489686864</v>
      </c>
      <c r="U25" s="105">
        <v>1.1457246242527233</v>
      </c>
      <c r="V25" s="31">
        <v>1.4222389997028009E-5</v>
      </c>
      <c r="X25" s="158">
        <v>1.1457246242527233</v>
      </c>
    </row>
    <row r="26" spans="1:24" s="10" customFormat="1">
      <c r="A26" s="759" t="s">
        <v>31</v>
      </c>
      <c r="B26" s="760">
        <v>22.270983380130307</v>
      </c>
      <c r="C26" s="105">
        <v>0.1045679099436798</v>
      </c>
      <c r="D26" s="66">
        <v>9.5767912304636126E-6</v>
      </c>
      <c r="E26" s="760">
        <v>13.808094980180213</v>
      </c>
      <c r="F26" s="105">
        <v>0.12923662077547446</v>
      </c>
      <c r="G26" s="31">
        <v>0.56843038175512084</v>
      </c>
      <c r="H26" s="761">
        <v>4.7467474753262122</v>
      </c>
      <c r="I26" s="105">
        <v>1.4292567509471541</v>
      </c>
      <c r="J26" s="66">
        <v>9.7129682695593859E-3</v>
      </c>
      <c r="K26" s="760">
        <v>-0.62480807193994414</v>
      </c>
      <c r="L26" s="105">
        <v>0.36582155558273666</v>
      </c>
      <c r="M26" s="31">
        <v>0.39706050897597944</v>
      </c>
      <c r="N26" s="761">
        <v>9.972023135286026</v>
      </c>
      <c r="O26" s="105">
        <v>0.56393308973852763</v>
      </c>
      <c r="P26" s="66">
        <v>2.518136924106365E-2</v>
      </c>
      <c r="Q26" s="760">
        <v>20.154131309104685</v>
      </c>
      <c r="R26" s="105">
        <v>0.61796406184159247</v>
      </c>
      <c r="S26" s="31">
        <v>1.6257837128238105E-2</v>
      </c>
      <c r="T26" s="761">
        <v>22.505082108901277</v>
      </c>
      <c r="U26" s="105">
        <v>1.0665390315903047</v>
      </c>
      <c r="V26" s="31">
        <v>5.3735929772670847E-4</v>
      </c>
      <c r="X26" s="158">
        <v>1.0665390315903047</v>
      </c>
    </row>
    <row r="27" spans="1:24" s="10" customFormat="1">
      <c r="A27" s="759" t="s">
        <v>32</v>
      </c>
      <c r="B27" s="760">
        <v>22.338531486895043</v>
      </c>
      <c r="C27" s="105">
        <v>9.4392840845890197E-2</v>
      </c>
      <c r="D27" s="66">
        <v>1.9328902051687921E-4</v>
      </c>
      <c r="E27" s="760">
        <v>13.144512800844208</v>
      </c>
      <c r="F27" s="105">
        <v>0.45580921924082746</v>
      </c>
      <c r="G27" s="31">
        <v>8.3012201868106469E-2</v>
      </c>
      <c r="H27" s="761">
        <v>3.2485873035814565</v>
      </c>
      <c r="I27" s="105">
        <v>1.225695220663551</v>
      </c>
      <c r="J27" s="66">
        <v>2.3006772581774648E-2</v>
      </c>
      <c r="K27" s="760">
        <v>-2.0164430511937237</v>
      </c>
      <c r="L27" s="105">
        <v>0.21118823496959055</v>
      </c>
      <c r="M27" s="31">
        <v>0.60845432269925948</v>
      </c>
      <c r="N27" s="761">
        <v>9.3682044721646722</v>
      </c>
      <c r="O27" s="105">
        <v>0.52457530710696643</v>
      </c>
      <c r="P27" s="66">
        <v>4.4059257186010344E-2</v>
      </c>
      <c r="Q27" s="760">
        <v>20.26607936450414</v>
      </c>
      <c r="R27" s="105">
        <v>0.54500873917662596</v>
      </c>
      <c r="S27" s="31">
        <v>0.1004976056540593</v>
      </c>
      <c r="T27" s="761">
        <v>22.66977419369487</v>
      </c>
      <c r="U27" s="105">
        <v>0.84301727936495607</v>
      </c>
      <c r="V27" s="31">
        <v>1.6622088407948724E-2</v>
      </c>
      <c r="X27" s="158">
        <v>0.84301727936495607</v>
      </c>
    </row>
    <row r="28" spans="1:24" s="10" customFormat="1">
      <c r="A28" s="759" t="s">
        <v>33</v>
      </c>
      <c r="B28" s="760">
        <v>22.246709675347926</v>
      </c>
      <c r="C28" s="105">
        <v>0.10045613362637584</v>
      </c>
      <c r="D28" s="66">
        <v>1.2233365946605473E-4</v>
      </c>
      <c r="E28" s="760">
        <v>13.259477780132739</v>
      </c>
      <c r="F28" s="105">
        <v>0.19980234102298783</v>
      </c>
      <c r="G28" s="31">
        <v>0.39749346446309197</v>
      </c>
      <c r="H28" s="761">
        <v>3.7103773828688897</v>
      </c>
      <c r="I28" s="105">
        <v>1.37259841970372</v>
      </c>
      <c r="J28" s="66">
        <v>1.5683536546650171E-2</v>
      </c>
      <c r="K28" s="760">
        <v>-1.4869140397828244</v>
      </c>
      <c r="L28" s="105">
        <v>0.33934328843237715</v>
      </c>
      <c r="M28" s="31">
        <v>0.46458015417221399</v>
      </c>
      <c r="N28" s="761">
        <v>9.7153854237293533</v>
      </c>
      <c r="O28" s="105">
        <v>0.55388787948420615</v>
      </c>
      <c r="P28" s="66">
        <v>3.2326366833250249E-2</v>
      </c>
      <c r="Q28" s="760">
        <v>20.113422218534669</v>
      </c>
      <c r="R28" s="105">
        <v>0.59735705698512465</v>
      </c>
      <c r="S28" s="31">
        <v>5.8287473109568395E-2</v>
      </c>
      <c r="T28" s="761">
        <v>22.531376343593802</v>
      </c>
      <c r="U28" s="105">
        <v>1.0487337164098767</v>
      </c>
      <c r="V28" s="31">
        <v>2.9651859070789015E-3</v>
      </c>
      <c r="X28" s="158">
        <v>1.0487337164098767</v>
      </c>
    </row>
    <row r="29" spans="1:24" s="10" customFormat="1">
      <c r="A29" s="759" t="s">
        <v>34</v>
      </c>
      <c r="B29" s="760">
        <v>22.936570336071433</v>
      </c>
      <c r="C29" s="105">
        <v>9.5947522558884196E-2</v>
      </c>
      <c r="D29" s="66">
        <v>7.2946600037296559E-5</v>
      </c>
      <c r="E29" s="760">
        <v>13.967497957450172</v>
      </c>
      <c r="F29" s="105">
        <v>0.38669681526020161</v>
      </c>
      <c r="G29" s="31">
        <v>0.12228504660683215</v>
      </c>
      <c r="H29" s="761">
        <v>4.4877398604523835</v>
      </c>
      <c r="I29" s="105">
        <v>1.270402919339215</v>
      </c>
      <c r="J29" s="66">
        <v>1.5852737139549378E-2</v>
      </c>
      <c r="K29" s="760">
        <v>-0.79060497347554559</v>
      </c>
      <c r="L29" s="105">
        <v>0.30194437476638281</v>
      </c>
      <c r="M29" s="31">
        <v>0.46377427644862779</v>
      </c>
      <c r="N29" s="761">
        <v>9.6992570021314517</v>
      </c>
      <c r="O29" s="105">
        <v>0.63971708849321773</v>
      </c>
      <c r="P29" s="66">
        <v>1.3624344528738215E-2</v>
      </c>
      <c r="Q29" s="760">
        <v>20.579015430285612</v>
      </c>
      <c r="R29" s="105">
        <v>0.65118423459242769</v>
      </c>
      <c r="S29" s="31">
        <v>2.6511196220125505E-2</v>
      </c>
      <c r="T29" s="761">
        <v>23.246067798463343</v>
      </c>
      <c r="U29" s="105">
        <v>0.92127642246563601</v>
      </c>
      <c r="V29" s="31">
        <v>7.2929500667029802E-3</v>
      </c>
      <c r="X29" s="158">
        <v>0.92127642246563601</v>
      </c>
    </row>
    <row r="30" spans="1:24" s="10" customFormat="1" ht="15.75" thickBot="1">
      <c r="A30" s="764" t="s">
        <v>35</v>
      </c>
      <c r="B30" s="765">
        <v>22.409672943720313</v>
      </c>
      <c r="C30" s="414">
        <v>0.10093565726977242</v>
      </c>
      <c r="D30" s="468">
        <v>3.5785285956289535E-5</v>
      </c>
      <c r="E30" s="765">
        <v>14.570574235431517</v>
      </c>
      <c r="F30" s="414">
        <v>0.51556767430259476</v>
      </c>
      <c r="G30" s="415">
        <v>5.2407417528063306E-2</v>
      </c>
      <c r="H30" s="766">
        <v>6.5186546867852577</v>
      </c>
      <c r="I30" s="414">
        <v>1.1942613844299832</v>
      </c>
      <c r="J30" s="468">
        <v>1.24906125716085E-2</v>
      </c>
      <c r="K30" s="765">
        <v>1.6084969619280527</v>
      </c>
      <c r="L30" s="414">
        <v>0.2734378987053192</v>
      </c>
      <c r="M30" s="415">
        <v>0.36080097052631777</v>
      </c>
      <c r="N30" s="766">
        <v>9.469691371124723</v>
      </c>
      <c r="O30" s="414">
        <v>0.50470473877327771</v>
      </c>
      <c r="P30" s="468">
        <v>2.1670277188531529E-2</v>
      </c>
      <c r="Q30" s="765">
        <v>19.620417492556388</v>
      </c>
      <c r="R30" s="414">
        <v>0.70269411885163802</v>
      </c>
      <c r="S30" s="415">
        <v>7.9850436479590725E-3</v>
      </c>
      <c r="T30" s="766">
        <v>22.568309746224184</v>
      </c>
      <c r="U30" s="414">
        <v>0.93484661813213477</v>
      </c>
      <c r="V30" s="415">
        <v>5.1095780502098068E-3</v>
      </c>
      <c r="X30" s="158">
        <v>0.93484661813213477</v>
      </c>
    </row>
    <row r="31" spans="1:24" ht="15.75" thickBot="1">
      <c r="A31" s="767" t="s">
        <v>36</v>
      </c>
      <c r="B31" s="768">
        <v>20.302577033045811</v>
      </c>
      <c r="C31" s="769">
        <v>0.95192580078335398</v>
      </c>
      <c r="D31" s="770">
        <v>2.804115740402319E-5</v>
      </c>
      <c r="E31" s="768">
        <v>11.770437346673683</v>
      </c>
      <c r="F31" s="769">
        <v>0.23388115961896</v>
      </c>
      <c r="G31" s="771">
        <v>0.29062007371005583</v>
      </c>
      <c r="H31" s="772">
        <v>2.7549393168140974</v>
      </c>
      <c r="I31" s="773">
        <v>1.24762784949599</v>
      </c>
      <c r="J31" s="628">
        <v>1.8066983871917915E-2</v>
      </c>
      <c r="K31" s="768">
        <v>-2.3150688687790497</v>
      </c>
      <c r="L31" s="769">
        <v>0.36420637295438302</v>
      </c>
      <c r="M31" s="771">
        <v>0.39393867907253399</v>
      </c>
      <c r="N31" s="772">
        <v>8.6397165637417963</v>
      </c>
      <c r="O31" s="773">
        <v>0.49523590592824301</v>
      </c>
      <c r="P31" s="628">
        <v>4.3617726571352135E-2</v>
      </c>
      <c r="Q31" s="768">
        <v>18.498833112256523</v>
      </c>
      <c r="R31" s="773">
        <v>0.57561582829354196</v>
      </c>
      <c r="S31" s="629">
        <v>4.43579327653928E-2</v>
      </c>
      <c r="T31" s="772">
        <v>20.659466004997185</v>
      </c>
      <c r="U31" s="773">
        <v>0.99456559096632502</v>
      </c>
      <c r="V31" s="629">
        <v>9.0484342699790352E-4</v>
      </c>
    </row>
    <row r="34" spans="1:44" ht="15.75" thickBot="1">
      <c r="A34" s="14" t="s">
        <v>139</v>
      </c>
    </row>
    <row r="35" spans="1:44" ht="15.75" customHeight="1" thickBot="1">
      <c r="A35" s="1555" t="s">
        <v>0</v>
      </c>
      <c r="B35" s="1543" t="s">
        <v>104</v>
      </c>
      <c r="C35" s="1544"/>
      <c r="D35" s="1544"/>
      <c r="E35" s="1544"/>
      <c r="F35" s="1544"/>
      <c r="G35" s="1544"/>
      <c r="H35" s="1544"/>
      <c r="I35" s="1544"/>
      <c r="J35" s="1544"/>
      <c r="K35" s="1544"/>
      <c r="L35" s="1544"/>
      <c r="M35" s="1544"/>
      <c r="N35" s="1544"/>
      <c r="O35" s="1544"/>
      <c r="P35" s="1544"/>
      <c r="Q35" s="1544"/>
      <c r="R35" s="1544"/>
      <c r="S35" s="1544"/>
      <c r="T35" s="1544"/>
      <c r="U35" s="1544"/>
      <c r="V35" s="1545"/>
      <c r="X35" s="1430" t="s">
        <v>104</v>
      </c>
      <c r="Y35" s="1431"/>
      <c r="Z35" s="1431"/>
      <c r="AA35" s="1431"/>
      <c r="AB35" s="1431"/>
      <c r="AC35" s="1431"/>
      <c r="AD35" s="1431"/>
      <c r="AE35" s="1431"/>
      <c r="AF35" s="1431"/>
      <c r="AG35" s="1431"/>
      <c r="AH35" s="1431"/>
      <c r="AI35" s="1431"/>
      <c r="AJ35" s="1431"/>
      <c r="AK35" s="1431"/>
      <c r="AL35" s="1431"/>
      <c r="AM35" s="1431"/>
      <c r="AN35" s="1431"/>
      <c r="AO35" s="1431"/>
      <c r="AP35" s="1431"/>
      <c r="AQ35" s="1431"/>
      <c r="AR35" s="1461"/>
    </row>
    <row r="36" spans="1:44" ht="15.75" customHeight="1" thickBot="1">
      <c r="A36" s="1556"/>
      <c r="B36" s="52" t="s">
        <v>107</v>
      </c>
      <c r="C36" s="53"/>
      <c r="D36" s="85"/>
      <c r="E36" s="1455" t="s">
        <v>105</v>
      </c>
      <c r="F36" s="1455"/>
      <c r="G36" s="1455"/>
      <c r="H36" s="1454" t="s">
        <v>106</v>
      </c>
      <c r="I36" s="1455"/>
      <c r="J36" s="1456"/>
      <c r="K36" s="53" t="s">
        <v>108</v>
      </c>
      <c r="L36" s="53"/>
      <c r="M36" s="53"/>
      <c r="N36" s="86" t="s">
        <v>109</v>
      </c>
      <c r="O36" s="87"/>
      <c r="P36" s="88"/>
      <c r="Q36" s="53" t="s">
        <v>110</v>
      </c>
      <c r="R36" s="53"/>
      <c r="S36" s="85"/>
      <c r="T36" s="86" t="s">
        <v>88</v>
      </c>
      <c r="U36" s="87"/>
      <c r="V36" s="88"/>
      <c r="X36" s="52" t="s">
        <v>107</v>
      </c>
      <c r="Y36" s="53"/>
      <c r="Z36" s="85"/>
      <c r="AA36" s="1454" t="s">
        <v>105</v>
      </c>
      <c r="AB36" s="1455"/>
      <c r="AC36" s="1456"/>
      <c r="AD36" s="1454" t="s">
        <v>106</v>
      </c>
      <c r="AE36" s="1455"/>
      <c r="AF36" s="1456"/>
      <c r="AG36" s="52" t="s">
        <v>108</v>
      </c>
      <c r="AH36" s="53"/>
      <c r="AI36" s="85"/>
      <c r="AJ36" s="86" t="s">
        <v>109</v>
      </c>
      <c r="AK36" s="87"/>
      <c r="AL36" s="88"/>
      <c r="AM36" s="52" t="s">
        <v>110</v>
      </c>
      <c r="AN36" s="53"/>
      <c r="AO36" s="85"/>
      <c r="AP36" s="86" t="s">
        <v>88</v>
      </c>
      <c r="AQ36" s="87"/>
      <c r="AR36" s="87"/>
    </row>
    <row r="37" spans="1:44" ht="15" customHeight="1">
      <c r="A37" s="1556"/>
      <c r="B37" s="1536" t="s">
        <v>6</v>
      </c>
      <c r="C37" s="1444" t="s">
        <v>129</v>
      </c>
      <c r="D37" s="1467"/>
      <c r="E37" s="1536" t="s">
        <v>6</v>
      </c>
      <c r="F37" s="1444" t="s">
        <v>129</v>
      </c>
      <c r="G37" s="1472"/>
      <c r="H37" s="1536" t="s">
        <v>6</v>
      </c>
      <c r="I37" s="1444" t="s">
        <v>129</v>
      </c>
      <c r="J37" s="1467"/>
      <c r="K37" s="1536" t="s">
        <v>6</v>
      </c>
      <c r="L37" s="1444" t="s">
        <v>129</v>
      </c>
      <c r="M37" s="1472"/>
      <c r="N37" s="1536" t="s">
        <v>6</v>
      </c>
      <c r="O37" s="1444" t="s">
        <v>129</v>
      </c>
      <c r="P37" s="1467"/>
      <c r="Q37" s="1536" t="s">
        <v>6</v>
      </c>
      <c r="R37" s="1444" t="s">
        <v>129</v>
      </c>
      <c r="S37" s="1472"/>
      <c r="T37" s="1536" t="s">
        <v>6</v>
      </c>
      <c r="U37" s="1449" t="s">
        <v>129</v>
      </c>
      <c r="V37" s="1473"/>
      <c r="X37" s="1446" t="s">
        <v>6</v>
      </c>
      <c r="Y37" s="1444" t="s">
        <v>129</v>
      </c>
      <c r="Z37" s="1467"/>
      <c r="AA37" s="1446" t="s">
        <v>6</v>
      </c>
      <c r="AB37" s="1444" t="s">
        <v>129</v>
      </c>
      <c r="AC37" s="1467"/>
      <c r="AD37" s="1446" t="s">
        <v>6</v>
      </c>
      <c r="AE37" s="1444" t="s">
        <v>129</v>
      </c>
      <c r="AF37" s="1467"/>
      <c r="AG37" s="1446" t="s">
        <v>6</v>
      </c>
      <c r="AH37" s="1444" t="s">
        <v>129</v>
      </c>
      <c r="AI37" s="1467"/>
      <c r="AJ37" s="1465" t="s">
        <v>6</v>
      </c>
      <c r="AK37" s="1444" t="s">
        <v>129</v>
      </c>
      <c r="AL37" s="1467"/>
      <c r="AM37" s="1446" t="s">
        <v>6</v>
      </c>
      <c r="AN37" s="1444" t="s">
        <v>129</v>
      </c>
      <c r="AO37" s="1467"/>
      <c r="AP37" s="1465" t="s">
        <v>6</v>
      </c>
      <c r="AQ37" s="1444" t="s">
        <v>129</v>
      </c>
      <c r="AR37" s="1467"/>
    </row>
    <row r="38" spans="1:44" ht="15.75" customHeight="1" thickBot="1">
      <c r="A38" s="1557"/>
      <c r="B38" s="1537"/>
      <c r="C38" s="1" t="s">
        <v>137</v>
      </c>
      <c r="D38" s="2" t="s">
        <v>10</v>
      </c>
      <c r="E38" s="1537"/>
      <c r="F38" s="1" t="s">
        <v>137</v>
      </c>
      <c r="G38" s="230" t="s">
        <v>10</v>
      </c>
      <c r="H38" s="1537"/>
      <c r="I38" s="1" t="s">
        <v>137</v>
      </c>
      <c r="J38" s="2" t="s">
        <v>10</v>
      </c>
      <c r="K38" s="1537"/>
      <c r="L38" s="1" t="s">
        <v>137</v>
      </c>
      <c r="M38" s="230" t="s">
        <v>10</v>
      </c>
      <c r="N38" s="1537"/>
      <c r="O38" s="1" t="s">
        <v>137</v>
      </c>
      <c r="P38" s="2" t="s">
        <v>10</v>
      </c>
      <c r="Q38" s="1537"/>
      <c r="R38" s="1" t="s">
        <v>137</v>
      </c>
      <c r="S38" s="230" t="s">
        <v>10</v>
      </c>
      <c r="T38" s="1537"/>
      <c r="U38" s="1" t="s">
        <v>137</v>
      </c>
      <c r="V38" s="2" t="s">
        <v>10</v>
      </c>
      <c r="X38" s="1466"/>
      <c r="Y38" s="23" t="s">
        <v>199</v>
      </c>
      <c r="Z38" s="29" t="s">
        <v>10</v>
      </c>
      <c r="AA38" s="1466"/>
      <c r="AB38" s="23" t="s">
        <v>199</v>
      </c>
      <c r="AC38" s="29" t="s">
        <v>10</v>
      </c>
      <c r="AD38" s="1466"/>
      <c r="AE38" s="23" t="s">
        <v>137</v>
      </c>
      <c r="AF38" s="29" t="s">
        <v>10</v>
      </c>
      <c r="AG38" s="1466"/>
      <c r="AH38" s="23" t="s">
        <v>137</v>
      </c>
      <c r="AI38" s="29" t="s">
        <v>10</v>
      </c>
      <c r="AJ38" s="1466"/>
      <c r="AK38" s="23" t="s">
        <v>137</v>
      </c>
      <c r="AL38" s="29" t="s">
        <v>10</v>
      </c>
      <c r="AM38" s="1466"/>
      <c r="AN38" s="23" t="s">
        <v>137</v>
      </c>
      <c r="AO38" s="29" t="s">
        <v>10</v>
      </c>
      <c r="AP38" s="1466"/>
      <c r="AQ38" s="23" t="s">
        <v>137</v>
      </c>
      <c r="AR38" s="29" t="s">
        <v>10</v>
      </c>
    </row>
    <row r="39" spans="1:44" s="10" customFormat="1" ht="15.75" thickBot="1">
      <c r="A39" s="754" t="s">
        <v>11</v>
      </c>
      <c r="B39" s="596">
        <v>140.09190476190471</v>
      </c>
      <c r="C39" s="597">
        <f>Y39*10</f>
        <v>-8.0140791355474121</v>
      </c>
      <c r="D39" s="598">
        <v>0.320536377032685</v>
      </c>
      <c r="E39" s="599">
        <v>106.3684126984127</v>
      </c>
      <c r="F39" s="597">
        <f>AB39*10</f>
        <v>3.5689284390062697</v>
      </c>
      <c r="G39" s="600">
        <v>0.62531655130810537</v>
      </c>
      <c r="H39" s="596">
        <v>50.577619047619038</v>
      </c>
      <c r="I39" s="597">
        <f>AE39*10</f>
        <v>4.7302399491498415</v>
      </c>
      <c r="J39" s="598">
        <v>0.2366498497891445</v>
      </c>
      <c r="K39" s="599">
        <v>123.65015873015872</v>
      </c>
      <c r="L39" s="597">
        <f>AH39*10</f>
        <v>3.7902855024100934</v>
      </c>
      <c r="M39" s="600">
        <v>0.60671404663685768</v>
      </c>
      <c r="N39" s="596">
        <v>135.00428571428571</v>
      </c>
      <c r="O39" s="597">
        <f>AK39*10</f>
        <v>3.970792944541564</v>
      </c>
      <c r="P39" s="598">
        <v>0.61538662918106524</v>
      </c>
      <c r="Q39" s="599">
        <v>76.197142857142879</v>
      </c>
      <c r="R39" s="597">
        <f>AN39*10</f>
        <v>-15.031749563006549</v>
      </c>
      <c r="S39" s="600">
        <v>3.3844871534620367E-2</v>
      </c>
      <c r="T39" s="596">
        <v>80.22571428571429</v>
      </c>
      <c r="U39" s="597">
        <f>AQ39*10</f>
        <v>-2.5683775623708636</v>
      </c>
      <c r="V39" s="598">
        <v>0.72260932419936863</v>
      </c>
      <c r="X39" s="94">
        <v>140.09190476190471</v>
      </c>
      <c r="Y39" s="209">
        <v>-0.80140791355474128</v>
      </c>
      <c r="Z39" s="93">
        <v>0.320536377032685</v>
      </c>
      <c r="AA39" s="94">
        <v>106.3684126984127</v>
      </c>
      <c r="AB39" s="185">
        <v>0.35689284390062698</v>
      </c>
      <c r="AC39" s="93">
        <v>0.62531655130810537</v>
      </c>
      <c r="AD39" s="168">
        <v>50.577619047619038</v>
      </c>
      <c r="AE39" s="183">
        <v>0.47302399491498415</v>
      </c>
      <c r="AF39" s="93">
        <v>0.2366498497891445</v>
      </c>
      <c r="AG39" s="94">
        <v>123.65015873015872</v>
      </c>
      <c r="AH39" s="182">
        <v>0.37902855024100934</v>
      </c>
      <c r="AI39" s="93">
        <v>0.60671404663685768</v>
      </c>
      <c r="AJ39" s="94">
        <v>135.00428571428571</v>
      </c>
      <c r="AK39" s="182">
        <v>0.39707929445415641</v>
      </c>
      <c r="AL39" s="93">
        <v>0.61538662918106524</v>
      </c>
      <c r="AM39" s="168">
        <v>76.197142857142879</v>
      </c>
      <c r="AN39" s="183">
        <v>-1.5031749563006549</v>
      </c>
      <c r="AO39" s="93">
        <v>3.3844871534620367E-2</v>
      </c>
      <c r="AP39" s="165">
        <v>7</v>
      </c>
      <c r="AQ39" s="183">
        <v>-0.25683775623708638</v>
      </c>
      <c r="AR39" s="93">
        <v>0.72260932419936863</v>
      </c>
    </row>
    <row r="40" spans="1:44" s="10" customFormat="1" ht="15.75" thickBot="1">
      <c r="A40" s="759" t="s">
        <v>12</v>
      </c>
      <c r="B40" s="601">
        <v>133.2294444444444</v>
      </c>
      <c r="C40" s="602">
        <f t="shared" ref="C40:C64" si="0">Y40*10</f>
        <v>-8.9190582128291105</v>
      </c>
      <c r="D40" s="603">
        <v>0.41697847154109513</v>
      </c>
      <c r="E40" s="604">
        <v>103.0611111111111</v>
      </c>
      <c r="F40" s="602">
        <f t="shared" ref="F40:F64" si="1">AB40*10</f>
        <v>1.5358546533185</v>
      </c>
      <c r="G40" s="605">
        <v>0.80087229437021312</v>
      </c>
      <c r="H40" s="601">
        <v>42.933888888888887</v>
      </c>
      <c r="I40" s="602">
        <f t="shared" ref="I40:I64" si="2">AE40*10</f>
        <v>2.4647015202076323</v>
      </c>
      <c r="J40" s="603">
        <v>0.48118369268797911</v>
      </c>
      <c r="K40" s="604">
        <v>114.06</v>
      </c>
      <c r="L40" s="602">
        <f t="shared" ref="L40:L64" si="3">AH40*10</f>
        <v>-0.20244716351499634</v>
      </c>
      <c r="M40" s="605">
        <v>0.97658721075674204</v>
      </c>
      <c r="N40" s="601">
        <v>128.76166666666668</v>
      </c>
      <c r="O40" s="602">
        <f t="shared" ref="O40:O64" si="4">AK40*10</f>
        <v>-8.1015943641083457E-2</v>
      </c>
      <c r="P40" s="603">
        <v>0.99124566722954099</v>
      </c>
      <c r="Q40" s="604">
        <v>68.751666666666637</v>
      </c>
      <c r="R40" s="602">
        <f t="shared" ref="R40:R64" si="5">AN40*10</f>
        <v>-13.373044123099771</v>
      </c>
      <c r="S40" s="605">
        <v>3.832187035947561E-2</v>
      </c>
      <c r="T40" s="601">
        <v>79.677222222222184</v>
      </c>
      <c r="U40" s="602">
        <f t="shared" ref="U40:U64" si="6">AQ40*10</f>
        <v>2.3823136818687147</v>
      </c>
      <c r="V40" s="603">
        <v>0.77550991123506674</v>
      </c>
      <c r="X40" s="94">
        <v>133.2294444444444</v>
      </c>
      <c r="Y40" s="209">
        <v>-0.89190582128291107</v>
      </c>
      <c r="Z40" s="93">
        <v>0.41697847154109513</v>
      </c>
      <c r="AA40" s="94">
        <v>103.0611111111111</v>
      </c>
      <c r="AB40" s="185">
        <v>0.15358546533185</v>
      </c>
      <c r="AC40" s="93">
        <v>0.80087229437021312</v>
      </c>
      <c r="AD40" s="168">
        <v>42.933888888888887</v>
      </c>
      <c r="AE40" s="183">
        <v>0.24647015202076322</v>
      </c>
      <c r="AF40" s="93">
        <v>0.48118369268797911</v>
      </c>
      <c r="AG40" s="94">
        <v>114.06</v>
      </c>
      <c r="AH40" s="182">
        <v>-2.0244716351499634E-2</v>
      </c>
      <c r="AI40" s="93">
        <v>0.97658721075674204</v>
      </c>
      <c r="AJ40" s="94">
        <v>128.76166666666668</v>
      </c>
      <c r="AK40" s="182">
        <v>-8.1015943641083461E-3</v>
      </c>
      <c r="AL40" s="93">
        <v>0.99124566722954099</v>
      </c>
      <c r="AM40" s="168">
        <v>68.751666666666637</v>
      </c>
      <c r="AN40" s="183">
        <v>-1.3373044123099771</v>
      </c>
      <c r="AO40" s="93">
        <v>3.832187035947561E-2</v>
      </c>
      <c r="AP40" s="168">
        <v>80.22571428571429</v>
      </c>
      <c r="AQ40" s="183">
        <v>0.23823136818687149</v>
      </c>
      <c r="AR40" s="93">
        <v>0.77550991123506674</v>
      </c>
    </row>
    <row r="41" spans="1:44" s="10" customFormat="1">
      <c r="A41" s="759" t="s">
        <v>13</v>
      </c>
      <c r="B41" s="601">
        <v>156.00388888888889</v>
      </c>
      <c r="C41" s="602">
        <f t="shared" si="0"/>
        <v>32.133592880978853</v>
      </c>
      <c r="D41" s="584">
        <v>1.9998066127300262E-3</v>
      </c>
      <c r="E41" s="604">
        <v>100.31666666666666</v>
      </c>
      <c r="F41" s="602">
        <f t="shared" si="1"/>
        <v>5.5871709306636888</v>
      </c>
      <c r="G41" s="585">
        <v>0.53869539499282837</v>
      </c>
      <c r="H41" s="601">
        <v>42.374444444444443</v>
      </c>
      <c r="I41" s="602">
        <f t="shared" si="2"/>
        <v>0.84189840563589857</v>
      </c>
      <c r="J41" s="584">
        <v>0.82103711366653442</v>
      </c>
      <c r="K41" s="604">
        <v>108.545</v>
      </c>
      <c r="L41" s="586">
        <f t="shared" si="3"/>
        <v>6.3392287727104222</v>
      </c>
      <c r="M41" s="585">
        <v>0.28206294775009155</v>
      </c>
      <c r="N41" s="601">
        <v>141.01555555555555</v>
      </c>
      <c r="O41" s="586">
        <f t="shared" si="4"/>
        <v>16.889284390063029</v>
      </c>
      <c r="P41" s="584">
        <v>1.056022010743618E-2</v>
      </c>
      <c r="Q41" s="604">
        <v>79.156111111111159</v>
      </c>
      <c r="R41" s="602">
        <f t="shared" si="5"/>
        <v>-3.0326659251019521</v>
      </c>
      <c r="S41" s="585">
        <v>0.63954788446426392</v>
      </c>
      <c r="T41" s="601">
        <v>93.03055555555558</v>
      </c>
      <c r="U41" s="602">
        <f t="shared" si="6"/>
        <v>14.131813125695217</v>
      </c>
      <c r="V41" s="584">
        <v>8.5541136562824249E-2</v>
      </c>
      <c r="X41" s="94">
        <v>156.00388888888889</v>
      </c>
      <c r="Y41" s="209">
        <v>3.2133592880978852</v>
      </c>
      <c r="Z41" s="190">
        <v>1.9998066127300262E-3</v>
      </c>
      <c r="AA41" s="94">
        <v>100.31666666666666</v>
      </c>
      <c r="AB41" s="185">
        <v>0.55871709306636885</v>
      </c>
      <c r="AC41" s="190">
        <v>0.53869539499282837</v>
      </c>
      <c r="AD41" s="168">
        <v>42.374444444444443</v>
      </c>
      <c r="AE41" s="183">
        <v>8.4189840563589857E-2</v>
      </c>
      <c r="AF41" s="190">
        <v>0.82103711366653442</v>
      </c>
      <c r="AG41" s="94">
        <v>108.545</v>
      </c>
      <c r="AH41" s="191">
        <v>0.63392287727104224</v>
      </c>
      <c r="AI41" s="190">
        <v>0.28206294775009155</v>
      </c>
      <c r="AJ41" s="94">
        <v>141.01555555555555</v>
      </c>
      <c r="AK41" s="191">
        <v>1.6889284390063029</v>
      </c>
      <c r="AL41" s="190">
        <v>1.056022010743618E-2</v>
      </c>
      <c r="AM41" s="168">
        <v>79.156111111111159</v>
      </c>
      <c r="AN41" s="183">
        <v>-0.30326659251019522</v>
      </c>
      <c r="AO41" s="190">
        <v>0.63954788446426392</v>
      </c>
      <c r="AP41" s="168">
        <v>79.677222222222184</v>
      </c>
      <c r="AQ41" s="183">
        <v>1.4131813125695216</v>
      </c>
      <c r="AR41" s="190">
        <v>8.5541136562824249E-2</v>
      </c>
    </row>
    <row r="42" spans="1:44" s="10" customFormat="1" ht="15.75" thickBot="1">
      <c r="A42" s="759" t="s">
        <v>14</v>
      </c>
      <c r="B42" s="601">
        <v>162.3944444444445</v>
      </c>
      <c r="C42" s="602">
        <f t="shared" si="0"/>
        <v>20.552836484983388</v>
      </c>
      <c r="D42" s="603">
        <v>9.417244864417619E-2</v>
      </c>
      <c r="E42" s="604">
        <v>105.23666666666666</v>
      </c>
      <c r="F42" s="602">
        <f t="shared" si="1"/>
        <v>10.455839822024478</v>
      </c>
      <c r="G42" s="605">
        <v>0.1897018792386056</v>
      </c>
      <c r="H42" s="601">
        <v>40.12222222222222</v>
      </c>
      <c r="I42" s="602">
        <f t="shared" si="2"/>
        <v>2.5962180200222376</v>
      </c>
      <c r="J42" s="603">
        <v>0.46578196609798117</v>
      </c>
      <c r="K42" s="604">
        <v>99.808888888888916</v>
      </c>
      <c r="L42" s="602">
        <f t="shared" si="3"/>
        <v>4.7394883203559335</v>
      </c>
      <c r="M42" s="605">
        <v>0.31859293161295865</v>
      </c>
      <c r="N42" s="601">
        <v>134.42555555555552</v>
      </c>
      <c r="O42" s="602">
        <f t="shared" si="4"/>
        <v>11.433963663329681</v>
      </c>
      <c r="P42" s="603">
        <v>0.11940801885574126</v>
      </c>
      <c r="Q42" s="604">
        <v>81.591111111111147</v>
      </c>
      <c r="R42" s="602">
        <f t="shared" si="5"/>
        <v>-6.907823507601015</v>
      </c>
      <c r="S42" s="605">
        <v>0.36269409113277218</v>
      </c>
      <c r="T42" s="601">
        <v>104.5488888888889</v>
      </c>
      <c r="U42" s="602">
        <f t="shared" si="6"/>
        <v>12.906637004078654</v>
      </c>
      <c r="V42" s="603">
        <v>0.29312780998952948</v>
      </c>
      <c r="X42" s="94">
        <v>162.3944444444445</v>
      </c>
      <c r="Y42" s="209">
        <v>2.0552836484983388</v>
      </c>
      <c r="Z42" s="93">
        <v>9.417244864417619E-2</v>
      </c>
      <c r="AA42" s="94">
        <v>105.23666666666666</v>
      </c>
      <c r="AB42" s="185">
        <v>1.0455839822024477</v>
      </c>
      <c r="AC42" s="93">
        <v>0.1897018792386056</v>
      </c>
      <c r="AD42" s="168">
        <v>40.12222222222222</v>
      </c>
      <c r="AE42" s="183">
        <v>0.25962180200222373</v>
      </c>
      <c r="AF42" s="93">
        <v>0.46578196609798117</v>
      </c>
      <c r="AG42" s="94">
        <v>99.808888888888916</v>
      </c>
      <c r="AH42" s="182">
        <v>0.47394883203559335</v>
      </c>
      <c r="AI42" s="93">
        <v>0.31859293161295865</v>
      </c>
      <c r="AJ42" s="94">
        <v>134.42555555555552</v>
      </c>
      <c r="AK42" s="182">
        <v>1.143396366332968</v>
      </c>
      <c r="AL42" s="93">
        <v>0.11940801885574126</v>
      </c>
      <c r="AM42" s="168">
        <v>81.591111111111147</v>
      </c>
      <c r="AN42" s="183">
        <v>-0.69078235076010153</v>
      </c>
      <c r="AO42" s="93">
        <v>0.36269409113277218</v>
      </c>
      <c r="AP42" s="168">
        <v>93.03055555555558</v>
      </c>
      <c r="AQ42" s="183">
        <v>1.2906637004078654</v>
      </c>
      <c r="AR42" s="93">
        <v>0.29312780998952948</v>
      </c>
    </row>
    <row r="43" spans="1:44" s="10" customFormat="1" ht="15.75" thickBot="1">
      <c r="A43" s="759" t="s">
        <v>15</v>
      </c>
      <c r="B43" s="601">
        <v>158.76733333333334</v>
      </c>
      <c r="C43" s="602">
        <f t="shared" si="0"/>
        <v>-2.9010456062291472</v>
      </c>
      <c r="D43" s="603">
        <v>0.79279884734982153</v>
      </c>
      <c r="E43" s="604">
        <v>101.02133333333336</v>
      </c>
      <c r="F43" s="602">
        <f t="shared" si="1"/>
        <v>4.2886763070077887</v>
      </c>
      <c r="G43" s="605">
        <v>0.51359099421796306</v>
      </c>
      <c r="H43" s="601">
        <v>44.957333333333331</v>
      </c>
      <c r="I43" s="602">
        <f t="shared" si="2"/>
        <v>1.9436707452725257</v>
      </c>
      <c r="J43" s="603">
        <v>0.62428080531185848</v>
      </c>
      <c r="K43" s="604">
        <v>107.47333333333334</v>
      </c>
      <c r="L43" s="586">
        <f t="shared" si="3"/>
        <v>1.4171301446051199</v>
      </c>
      <c r="M43" s="605">
        <v>0.77510837616763129</v>
      </c>
      <c r="N43" s="601">
        <v>138.37100000000001</v>
      </c>
      <c r="O43" s="586">
        <f t="shared" si="4"/>
        <v>10.314727474972196</v>
      </c>
      <c r="P43" s="603">
        <v>0.19130414955368369</v>
      </c>
      <c r="Q43" s="604">
        <v>85.969999999999985</v>
      </c>
      <c r="R43" s="602">
        <f t="shared" si="5"/>
        <v>-13.296774193548387</v>
      </c>
      <c r="S43" s="605">
        <v>9.1458254296141919E-2</v>
      </c>
      <c r="T43" s="601">
        <v>94.814000000000036</v>
      </c>
      <c r="U43" s="602">
        <f t="shared" si="6"/>
        <v>-5.9030478309232439</v>
      </c>
      <c r="V43" s="603">
        <v>0.55657344538342068</v>
      </c>
      <c r="X43" s="94">
        <v>158.76733333333334</v>
      </c>
      <c r="Y43" s="209">
        <v>-0.29010456062291473</v>
      </c>
      <c r="Z43" s="93">
        <v>0.79279884734982153</v>
      </c>
      <c r="AA43" s="94">
        <v>101.02133333333336</v>
      </c>
      <c r="AB43" s="185">
        <v>0.42886763070077888</v>
      </c>
      <c r="AC43" s="93">
        <v>0.51359099421796306</v>
      </c>
      <c r="AD43" s="168">
        <v>44.957333333333331</v>
      </c>
      <c r="AE43" s="183">
        <v>0.19436707452725258</v>
      </c>
      <c r="AF43" s="93">
        <v>0.62428080531185848</v>
      </c>
      <c r="AG43" s="94">
        <v>107.47333333333334</v>
      </c>
      <c r="AH43" s="191">
        <v>0.14171301446051199</v>
      </c>
      <c r="AI43" s="93">
        <v>0.77510837616763129</v>
      </c>
      <c r="AJ43" s="94">
        <v>138.37100000000001</v>
      </c>
      <c r="AK43" s="191">
        <v>1.0314727474972196</v>
      </c>
      <c r="AL43" s="93">
        <v>0.19130414955368369</v>
      </c>
      <c r="AM43" s="168">
        <v>85.969999999999985</v>
      </c>
      <c r="AN43" s="183">
        <v>-1.3296774193548386</v>
      </c>
      <c r="AO43" s="93">
        <v>9.1458254296141919E-2</v>
      </c>
      <c r="AP43" s="168">
        <v>104.5488888888889</v>
      </c>
      <c r="AQ43" s="183">
        <v>-0.59030478309232437</v>
      </c>
      <c r="AR43" s="93">
        <v>0.55657344538342068</v>
      </c>
    </row>
    <row r="44" spans="1:44" s="10" customFormat="1" ht="15.75" thickBot="1">
      <c r="A44" s="759" t="s">
        <v>16</v>
      </c>
      <c r="B44" s="601">
        <v>136.61035185759872</v>
      </c>
      <c r="C44" s="602">
        <f t="shared" si="0"/>
        <v>2.4430858156551351E-2</v>
      </c>
      <c r="D44" s="603">
        <v>0.99756400226793407</v>
      </c>
      <c r="E44" s="604">
        <v>93.063314823745543</v>
      </c>
      <c r="F44" s="602">
        <f t="shared" si="1"/>
        <v>7.3235261542446972</v>
      </c>
      <c r="G44" s="605">
        <v>0.34051332696310155</v>
      </c>
      <c r="H44" s="601">
        <v>43.682555559335512</v>
      </c>
      <c r="I44" s="602">
        <f t="shared" si="2"/>
        <v>1.5835125502312708</v>
      </c>
      <c r="J44" s="603">
        <v>0.67009658788534698</v>
      </c>
      <c r="K44" s="604">
        <v>105.52222221911779</v>
      </c>
      <c r="L44" s="602">
        <f t="shared" si="3"/>
        <v>3.0130836682667765</v>
      </c>
      <c r="M44" s="605">
        <v>0.61203047785402409</v>
      </c>
      <c r="N44" s="601">
        <v>130.63624073737307</v>
      </c>
      <c r="O44" s="602">
        <f t="shared" si="4"/>
        <v>3.3391682097512487</v>
      </c>
      <c r="P44" s="603">
        <v>0.63960257836714851</v>
      </c>
      <c r="Q44" s="604">
        <v>82.394907403418856</v>
      </c>
      <c r="R44" s="602">
        <f t="shared" si="5"/>
        <v>-11.842015828486085</v>
      </c>
      <c r="S44" s="605">
        <v>7.7423503773189739E-2</v>
      </c>
      <c r="T44" s="601">
        <v>77.437092602352848</v>
      </c>
      <c r="U44" s="602">
        <f t="shared" si="6"/>
        <v>-0.90982200854050965</v>
      </c>
      <c r="V44" s="603">
        <v>0.8878302912964926</v>
      </c>
      <c r="X44" s="94">
        <v>136.61035185759872</v>
      </c>
      <c r="Y44" s="209">
        <v>2.4430858156551352E-3</v>
      </c>
      <c r="Z44" s="93">
        <v>0.99756400226793407</v>
      </c>
      <c r="AA44" s="94">
        <v>93.063314823745543</v>
      </c>
      <c r="AB44" s="185">
        <v>0.73235261542446972</v>
      </c>
      <c r="AC44" s="93">
        <v>0.34051332696310155</v>
      </c>
      <c r="AD44" s="168">
        <v>43.682555559335512</v>
      </c>
      <c r="AE44" s="183">
        <v>0.15835125502312708</v>
      </c>
      <c r="AF44" s="93">
        <v>0.67009658788534698</v>
      </c>
      <c r="AG44" s="94">
        <v>105.52222221911779</v>
      </c>
      <c r="AH44" s="182">
        <v>0.30130836682667766</v>
      </c>
      <c r="AI44" s="93">
        <v>0.61203047785402409</v>
      </c>
      <c r="AJ44" s="94">
        <v>130.63624073737307</v>
      </c>
      <c r="AK44" s="182">
        <v>0.33391682097512487</v>
      </c>
      <c r="AL44" s="93">
        <v>0.63960257836714851</v>
      </c>
      <c r="AM44" s="168">
        <v>82.394907403418856</v>
      </c>
      <c r="AN44" s="183">
        <v>-1.1842015828486085</v>
      </c>
      <c r="AO44" s="93">
        <v>7.7423503773189739E-2</v>
      </c>
      <c r="AP44" s="168">
        <v>94.814000000000036</v>
      </c>
      <c r="AQ44" s="183">
        <v>-9.0982200854050968E-2</v>
      </c>
      <c r="AR44" s="93">
        <v>0.8878302912964926</v>
      </c>
    </row>
    <row r="45" spans="1:44" s="10" customFormat="1" ht="15.75" thickBot="1">
      <c r="A45" s="759" t="s">
        <v>17</v>
      </c>
      <c r="B45" s="601">
        <v>174.82777767829188</v>
      </c>
      <c r="C45" s="602">
        <f t="shared" si="0"/>
        <v>22.766629436137315</v>
      </c>
      <c r="D45" s="603">
        <v>3.4929015632701274E-2</v>
      </c>
      <c r="E45" s="604">
        <v>116.85688888374717</v>
      </c>
      <c r="F45" s="606">
        <f t="shared" si="1"/>
        <v>13.67813126444071</v>
      </c>
      <c r="G45" s="605">
        <v>0.14627712990391184</v>
      </c>
      <c r="H45" s="601">
        <v>44.573555547143854</v>
      </c>
      <c r="I45" s="606">
        <f t="shared" si="2"/>
        <v>4.550760089857989</v>
      </c>
      <c r="J45" s="603">
        <v>0.30278106245551306</v>
      </c>
      <c r="K45" s="604">
        <v>117.63311114009055</v>
      </c>
      <c r="L45" s="606">
        <f t="shared" si="3"/>
        <v>8.7585095051174573</v>
      </c>
      <c r="M45" s="605">
        <v>0.10091940210349427</v>
      </c>
      <c r="N45" s="601">
        <v>170.29899994908945</v>
      </c>
      <c r="O45" s="606">
        <f t="shared" si="4"/>
        <v>21.622803030033438</v>
      </c>
      <c r="P45" s="603">
        <v>4.5168270695404231E-3</v>
      </c>
      <c r="Q45" s="604">
        <v>87.302444509098066</v>
      </c>
      <c r="R45" s="606">
        <f t="shared" si="5"/>
        <v>2.1308862703150018</v>
      </c>
      <c r="S45" s="605">
        <v>0.75936716793427073</v>
      </c>
      <c r="T45" s="601">
        <v>97.336888851184071</v>
      </c>
      <c r="U45" s="606">
        <f t="shared" si="6"/>
        <v>13.350559822887735</v>
      </c>
      <c r="V45" s="603">
        <v>0.14058534738208639</v>
      </c>
      <c r="X45" s="94">
        <v>174.82777767829188</v>
      </c>
      <c r="Y45" s="92">
        <v>2.2766629436137316</v>
      </c>
      <c r="Z45" s="93">
        <v>3.4929015632701274E-2</v>
      </c>
      <c r="AA45" s="94">
        <v>116.85688888374717</v>
      </c>
      <c r="AB45" s="114">
        <v>1.3678131264440709</v>
      </c>
      <c r="AC45" s="93">
        <v>0.14627712990391184</v>
      </c>
      <c r="AD45" s="168">
        <v>44.573555547143854</v>
      </c>
      <c r="AE45" s="114">
        <v>0.45507600898579892</v>
      </c>
      <c r="AF45" s="93">
        <v>0.30278106245551306</v>
      </c>
      <c r="AG45" s="94">
        <v>117.63311114009055</v>
      </c>
      <c r="AH45" s="114">
        <v>0.87585095051174577</v>
      </c>
      <c r="AI45" s="93">
        <v>0.10091940210349427</v>
      </c>
      <c r="AJ45" s="94">
        <v>170.29899994908945</v>
      </c>
      <c r="AK45" s="114">
        <v>2.1622803030033437</v>
      </c>
      <c r="AL45" s="93">
        <v>4.5168270695404231E-3</v>
      </c>
      <c r="AM45" s="168">
        <v>87.302444509098066</v>
      </c>
      <c r="AN45" s="114">
        <v>0.21308862703150017</v>
      </c>
      <c r="AO45" s="93">
        <v>0.75936716793427073</v>
      </c>
      <c r="AP45" s="168">
        <v>77.437092602352848</v>
      </c>
      <c r="AQ45" s="114">
        <v>1.3350559822887735</v>
      </c>
      <c r="AR45" s="93">
        <v>0.14058534738208639</v>
      </c>
    </row>
    <row r="46" spans="1:44" s="10" customFormat="1" ht="15.75" thickBot="1">
      <c r="A46" s="759" t="s">
        <v>18</v>
      </c>
      <c r="B46" s="601">
        <v>177.88400000000001</v>
      </c>
      <c r="C46" s="602">
        <f t="shared" si="0"/>
        <v>13.083604004449388</v>
      </c>
      <c r="D46" s="603">
        <v>0.38156877992608307</v>
      </c>
      <c r="E46" s="604">
        <v>97.375333333333359</v>
      </c>
      <c r="F46" s="602">
        <f t="shared" si="1"/>
        <v>13.736462736373749</v>
      </c>
      <c r="G46" s="605">
        <v>0.10709832113603435</v>
      </c>
      <c r="H46" s="601">
        <v>39.337999999999994</v>
      </c>
      <c r="I46" s="602">
        <f t="shared" si="2"/>
        <v>-1.2759510567296961</v>
      </c>
      <c r="J46" s="603">
        <v>0.70089423024111763</v>
      </c>
      <c r="K46" s="604">
        <v>104.85555555555555</v>
      </c>
      <c r="L46" s="602">
        <f t="shared" si="3"/>
        <v>-2.4304041527623292</v>
      </c>
      <c r="M46" s="605">
        <v>0.61299312752711588</v>
      </c>
      <c r="N46" s="601">
        <v>139.67433333333335</v>
      </c>
      <c r="O46" s="602">
        <f t="shared" si="4"/>
        <v>1.2755728587319242</v>
      </c>
      <c r="P46" s="603">
        <v>0.88467383698343227</v>
      </c>
      <c r="Q46" s="604">
        <v>93.291666666666657</v>
      </c>
      <c r="R46" s="602">
        <f t="shared" si="5"/>
        <v>-7.2855394883203601</v>
      </c>
      <c r="S46" s="605">
        <v>0.43816006780013228</v>
      </c>
      <c r="T46" s="601">
        <v>102.99600000000001</v>
      </c>
      <c r="U46" s="602">
        <f t="shared" si="6"/>
        <v>3.4832480533926575</v>
      </c>
      <c r="V46" s="603">
        <v>0.75621915967431508</v>
      </c>
      <c r="X46" s="94">
        <v>177.88400000000001</v>
      </c>
      <c r="Y46" s="209">
        <v>1.3083604004449387</v>
      </c>
      <c r="Z46" s="93">
        <v>0.38156877992608307</v>
      </c>
      <c r="AA46" s="94">
        <v>97.375333333333359</v>
      </c>
      <c r="AB46" s="185">
        <v>1.3736462736373749</v>
      </c>
      <c r="AC46" s="93">
        <v>0.10709832113603435</v>
      </c>
      <c r="AD46" s="168">
        <v>39.337999999999994</v>
      </c>
      <c r="AE46" s="183">
        <v>-0.12759510567296961</v>
      </c>
      <c r="AF46" s="93">
        <v>0.70089423024111763</v>
      </c>
      <c r="AG46" s="94">
        <v>104.85555555555555</v>
      </c>
      <c r="AH46" s="182">
        <v>-0.24304041527623294</v>
      </c>
      <c r="AI46" s="93">
        <v>0.61299312752711588</v>
      </c>
      <c r="AJ46" s="94">
        <v>139.67433333333335</v>
      </c>
      <c r="AK46" s="182">
        <v>0.12755728587319243</v>
      </c>
      <c r="AL46" s="93">
        <v>0.88467383698343227</v>
      </c>
      <c r="AM46" s="168">
        <v>93.291666666666657</v>
      </c>
      <c r="AN46" s="183">
        <v>-0.72855394883203606</v>
      </c>
      <c r="AO46" s="93">
        <v>0.43816006780013228</v>
      </c>
      <c r="AP46" s="168">
        <v>97.336888851184071</v>
      </c>
      <c r="AQ46" s="183">
        <v>0.34832480533926574</v>
      </c>
      <c r="AR46" s="93">
        <v>0.75621915967431508</v>
      </c>
    </row>
    <row r="47" spans="1:44" s="10" customFormat="1" ht="15.75" thickBot="1">
      <c r="A47" s="759" t="s">
        <v>19</v>
      </c>
      <c r="B47" s="601">
        <v>112.27400000000003</v>
      </c>
      <c r="C47" s="602">
        <f t="shared" si="0"/>
        <v>-2.6732369299221292</v>
      </c>
      <c r="D47" s="603">
        <v>0.7721603371908845</v>
      </c>
      <c r="E47" s="604">
        <v>102.19933333333333</v>
      </c>
      <c r="F47" s="602">
        <f t="shared" si="1"/>
        <v>16.142869855394885</v>
      </c>
      <c r="G47" s="605">
        <v>3.725066323048104E-2</v>
      </c>
      <c r="H47" s="601">
        <v>44.293333333333329</v>
      </c>
      <c r="I47" s="602">
        <f t="shared" si="2"/>
        <v>1.3125695216907698</v>
      </c>
      <c r="J47" s="603">
        <v>0.74706819319848361</v>
      </c>
      <c r="K47" s="604">
        <v>118.89066666666668</v>
      </c>
      <c r="L47" s="602">
        <f t="shared" si="3"/>
        <v>-2.5786874304783058</v>
      </c>
      <c r="M47" s="605">
        <v>0.73939440317770666</v>
      </c>
      <c r="N47" s="601">
        <v>127.15000000000002</v>
      </c>
      <c r="O47" s="602">
        <f t="shared" si="4"/>
        <v>5.3884315906562898</v>
      </c>
      <c r="P47" s="603">
        <v>0.45938755734464964</v>
      </c>
      <c r="Q47" s="604">
        <v>70.454666666666668</v>
      </c>
      <c r="R47" s="602">
        <f t="shared" si="5"/>
        <v>-4.3337931034482748</v>
      </c>
      <c r="S47" s="605">
        <v>0.50496218370183299</v>
      </c>
      <c r="T47" s="601">
        <v>64.666666666666671</v>
      </c>
      <c r="U47" s="602">
        <f t="shared" si="6"/>
        <v>4.9744160177975516</v>
      </c>
      <c r="V47" s="603">
        <v>0.50619706942910536</v>
      </c>
      <c r="X47" s="94">
        <v>112.27400000000003</v>
      </c>
      <c r="Y47" s="209">
        <v>-0.26732369299221292</v>
      </c>
      <c r="Z47" s="93">
        <v>0.7721603371908845</v>
      </c>
      <c r="AA47" s="94">
        <v>102.19933333333333</v>
      </c>
      <c r="AB47" s="185">
        <v>1.6142869855394884</v>
      </c>
      <c r="AC47" s="93">
        <v>3.725066323048104E-2</v>
      </c>
      <c r="AD47" s="168">
        <v>44.293333333333329</v>
      </c>
      <c r="AE47" s="183">
        <v>0.13125695216907698</v>
      </c>
      <c r="AF47" s="93">
        <v>0.74706819319848361</v>
      </c>
      <c r="AG47" s="94">
        <v>118.89066666666668</v>
      </c>
      <c r="AH47" s="182">
        <v>-0.25786874304783058</v>
      </c>
      <c r="AI47" s="93">
        <v>0.73939440317770666</v>
      </c>
      <c r="AJ47" s="94">
        <v>127.15000000000002</v>
      </c>
      <c r="AK47" s="182">
        <v>0.53884315906562896</v>
      </c>
      <c r="AL47" s="93">
        <v>0.45938755734464964</v>
      </c>
      <c r="AM47" s="168">
        <v>70.454666666666668</v>
      </c>
      <c r="AN47" s="183">
        <v>-0.43337931034482752</v>
      </c>
      <c r="AO47" s="93">
        <v>0.50496218370183299</v>
      </c>
      <c r="AP47" s="168">
        <v>102.99600000000001</v>
      </c>
      <c r="AQ47" s="183">
        <v>0.49744160177975516</v>
      </c>
      <c r="AR47" s="93">
        <v>0.50619706942910536</v>
      </c>
    </row>
    <row r="48" spans="1:44" s="10" customFormat="1" ht="15.75" thickBot="1">
      <c r="A48" s="759" t="s">
        <v>20</v>
      </c>
      <c r="B48" s="601">
        <v>105.45800000000003</v>
      </c>
      <c r="C48" s="602">
        <f t="shared" si="0"/>
        <v>-4.1311234705228097</v>
      </c>
      <c r="D48" s="603">
        <v>0.61668147827070352</v>
      </c>
      <c r="E48" s="604">
        <v>96.591666666666683</v>
      </c>
      <c r="F48" s="602">
        <f t="shared" si="1"/>
        <v>11.465962180200222</v>
      </c>
      <c r="G48" s="605">
        <v>0.10867369592848142</v>
      </c>
      <c r="H48" s="601">
        <v>44.440666666666658</v>
      </c>
      <c r="I48" s="602">
        <f t="shared" si="2"/>
        <v>1.5714794215795367</v>
      </c>
      <c r="J48" s="603">
        <v>0.77476563225596573</v>
      </c>
      <c r="K48" s="604">
        <v>121.44633333333333</v>
      </c>
      <c r="L48" s="602">
        <f t="shared" si="3"/>
        <v>-0.76682981090099678</v>
      </c>
      <c r="M48" s="605">
        <v>0.91397383422346701</v>
      </c>
      <c r="N48" s="601">
        <v>125.89433333333334</v>
      </c>
      <c r="O48" s="602">
        <f t="shared" si="4"/>
        <v>7.8057174638487208</v>
      </c>
      <c r="P48" s="603">
        <v>0.25740026032466545</v>
      </c>
      <c r="Q48" s="604">
        <v>68.443000000000012</v>
      </c>
      <c r="R48" s="602">
        <f t="shared" si="5"/>
        <v>-1.3112124582869777</v>
      </c>
      <c r="S48" s="605">
        <v>0.84443406685602485</v>
      </c>
      <c r="T48" s="601">
        <v>62.45066666666667</v>
      </c>
      <c r="U48" s="602">
        <f t="shared" si="6"/>
        <v>1.2286540600667397</v>
      </c>
      <c r="V48" s="603">
        <v>0.85003321412831612</v>
      </c>
      <c r="X48" s="94">
        <v>105.45800000000003</v>
      </c>
      <c r="Y48" s="209">
        <v>-0.41311234705228095</v>
      </c>
      <c r="Z48" s="93">
        <v>0.61668147827070352</v>
      </c>
      <c r="AA48" s="94">
        <v>96.591666666666683</v>
      </c>
      <c r="AB48" s="185">
        <v>1.1465962180200222</v>
      </c>
      <c r="AC48" s="93">
        <v>0.10867369592848142</v>
      </c>
      <c r="AD48" s="168">
        <v>44.440666666666658</v>
      </c>
      <c r="AE48" s="183">
        <v>0.15714794215795366</v>
      </c>
      <c r="AF48" s="93">
        <v>0.77476563225596573</v>
      </c>
      <c r="AG48" s="94">
        <v>121.44633333333333</v>
      </c>
      <c r="AH48" s="182">
        <v>-7.6682981090099675E-2</v>
      </c>
      <c r="AI48" s="93">
        <v>0.91397383422346701</v>
      </c>
      <c r="AJ48" s="94">
        <v>125.89433333333334</v>
      </c>
      <c r="AK48" s="182">
        <v>0.78057174638487203</v>
      </c>
      <c r="AL48" s="93">
        <v>0.25740026032466545</v>
      </c>
      <c r="AM48" s="168">
        <v>68.443000000000012</v>
      </c>
      <c r="AN48" s="183">
        <v>-0.13112124582869777</v>
      </c>
      <c r="AO48" s="93">
        <v>0.84443406685602485</v>
      </c>
      <c r="AP48" s="168">
        <v>64.666666666666671</v>
      </c>
      <c r="AQ48" s="183">
        <v>0.12286540600667396</v>
      </c>
      <c r="AR48" s="93">
        <v>0.85003321412831612</v>
      </c>
    </row>
    <row r="49" spans="1:44" s="10" customFormat="1" ht="15.75" thickBot="1">
      <c r="A49" s="759" t="s">
        <v>21</v>
      </c>
      <c r="B49" s="601">
        <v>164.58250000000001</v>
      </c>
      <c r="C49" s="602">
        <f t="shared" si="0"/>
        <v>5.725862068965518</v>
      </c>
      <c r="D49" s="603">
        <v>0.53781290753530619</v>
      </c>
      <c r="E49" s="604">
        <v>99.944999999999993</v>
      </c>
      <c r="F49" s="602">
        <f t="shared" si="1"/>
        <v>14.479755283648501</v>
      </c>
      <c r="G49" s="605">
        <v>9.8818174021085989E-2</v>
      </c>
      <c r="H49" s="601">
        <v>37.22</v>
      </c>
      <c r="I49" s="602">
        <f t="shared" si="2"/>
        <v>0.57486095661846526</v>
      </c>
      <c r="J49" s="603">
        <v>0.87052868936954952</v>
      </c>
      <c r="K49" s="604">
        <v>103.82833333333333</v>
      </c>
      <c r="L49" s="602">
        <f t="shared" si="3"/>
        <v>-2.156507230255841</v>
      </c>
      <c r="M49" s="605">
        <v>0.63367422744910806</v>
      </c>
      <c r="N49" s="601">
        <v>150.17333333333332</v>
      </c>
      <c r="O49" s="602">
        <f t="shared" si="4"/>
        <v>5.6491657397107895</v>
      </c>
      <c r="P49" s="603">
        <v>0.53373035044102468</v>
      </c>
      <c r="Q49" s="604">
        <v>85.55416666666666</v>
      </c>
      <c r="R49" s="602">
        <f t="shared" si="5"/>
        <v>-5.4279755283648488</v>
      </c>
      <c r="S49" s="605">
        <v>0.4811100856938092</v>
      </c>
      <c r="T49" s="601">
        <v>92.50833333333334</v>
      </c>
      <c r="U49" s="602">
        <f t="shared" si="6"/>
        <v>3.6312569521690783</v>
      </c>
      <c r="V49" s="603">
        <v>0.69851530728679667</v>
      </c>
      <c r="X49" s="94">
        <v>164.58250000000001</v>
      </c>
      <c r="Y49" s="209">
        <v>0.57258620689655182</v>
      </c>
      <c r="Z49" s="93">
        <v>0.53781290753530619</v>
      </c>
      <c r="AA49" s="94">
        <v>99.944999999999993</v>
      </c>
      <c r="AB49" s="185">
        <v>1.4479755283648501</v>
      </c>
      <c r="AC49" s="93">
        <v>9.8818174021085989E-2</v>
      </c>
      <c r="AD49" s="168">
        <v>37.22</v>
      </c>
      <c r="AE49" s="183">
        <v>5.7486095661846523E-2</v>
      </c>
      <c r="AF49" s="93">
        <v>0.87052868936954952</v>
      </c>
      <c r="AG49" s="94">
        <v>103.82833333333333</v>
      </c>
      <c r="AH49" s="182">
        <v>-0.21565072302558411</v>
      </c>
      <c r="AI49" s="93">
        <v>0.63367422744910806</v>
      </c>
      <c r="AJ49" s="94">
        <v>150.17333333333332</v>
      </c>
      <c r="AK49" s="182">
        <v>0.56491657397107897</v>
      </c>
      <c r="AL49" s="93">
        <v>0.53373035044102468</v>
      </c>
      <c r="AM49" s="168">
        <v>85.55416666666666</v>
      </c>
      <c r="AN49" s="183">
        <v>-0.5427975528364849</v>
      </c>
      <c r="AO49" s="93">
        <v>0.4811100856938092</v>
      </c>
      <c r="AP49" s="168">
        <v>62.45066666666667</v>
      </c>
      <c r="AQ49" s="183">
        <v>0.36312569521690785</v>
      </c>
      <c r="AR49" s="93">
        <v>0.69851530728679667</v>
      </c>
    </row>
    <row r="50" spans="1:44" s="10" customFormat="1" ht="15.75" thickBot="1">
      <c r="A50" s="759" t="s">
        <v>22</v>
      </c>
      <c r="B50" s="601">
        <v>125.02</v>
      </c>
      <c r="C50" s="602">
        <f t="shared" si="0"/>
        <v>-4.8728587319243601</v>
      </c>
      <c r="D50" s="603">
        <v>0.6199050725006181</v>
      </c>
      <c r="E50" s="604">
        <v>97.362499999999997</v>
      </c>
      <c r="F50" s="602">
        <f t="shared" si="1"/>
        <v>12.790044493882093</v>
      </c>
      <c r="G50" s="605">
        <v>0.14858321991078727</v>
      </c>
      <c r="H50" s="601">
        <v>41.889583333333334</v>
      </c>
      <c r="I50" s="602">
        <f t="shared" si="2"/>
        <v>1.4169911012235801</v>
      </c>
      <c r="J50" s="603">
        <v>0.72057067809250275</v>
      </c>
      <c r="K50" s="604">
        <v>104.74708333333334</v>
      </c>
      <c r="L50" s="602">
        <f t="shared" si="3"/>
        <v>0.66065072302558381</v>
      </c>
      <c r="M50" s="605">
        <v>0.93226443990153463</v>
      </c>
      <c r="N50" s="601">
        <v>121.86458333333333</v>
      </c>
      <c r="O50" s="602">
        <f t="shared" si="4"/>
        <v>1.509315906562847</v>
      </c>
      <c r="P50" s="603">
        <v>0.83099743303702822</v>
      </c>
      <c r="Q50" s="604">
        <v>77.236249999999998</v>
      </c>
      <c r="R50" s="602">
        <f t="shared" si="5"/>
        <v>-10.3575361512792</v>
      </c>
      <c r="S50" s="605">
        <v>0.10796554987742424</v>
      </c>
      <c r="T50" s="601">
        <v>70.023750000000007</v>
      </c>
      <c r="U50" s="602">
        <f t="shared" si="6"/>
        <v>-3.0908509454949935</v>
      </c>
      <c r="V50" s="603">
        <v>0.6601972965095223</v>
      </c>
      <c r="X50" s="94">
        <v>125.02</v>
      </c>
      <c r="Y50" s="209">
        <v>-0.48728587319243599</v>
      </c>
      <c r="Z50" s="93">
        <v>0.6199050725006181</v>
      </c>
      <c r="AA50" s="94">
        <v>97.362499999999997</v>
      </c>
      <c r="AB50" s="185">
        <v>1.2790044493882093</v>
      </c>
      <c r="AC50" s="93">
        <v>0.14858321991078727</v>
      </c>
      <c r="AD50" s="168">
        <v>41.889583333333334</v>
      </c>
      <c r="AE50" s="183">
        <v>0.141699110122358</v>
      </c>
      <c r="AF50" s="93">
        <v>0.72057067809250275</v>
      </c>
      <c r="AG50" s="94">
        <v>104.74708333333334</v>
      </c>
      <c r="AH50" s="182">
        <v>6.6065072302558384E-2</v>
      </c>
      <c r="AI50" s="93">
        <v>0.93226443990153463</v>
      </c>
      <c r="AJ50" s="94">
        <v>121.86458333333333</v>
      </c>
      <c r="AK50" s="182">
        <v>0.1509315906562847</v>
      </c>
      <c r="AL50" s="93">
        <v>0.83099743303702822</v>
      </c>
      <c r="AM50" s="168">
        <v>77.236249999999998</v>
      </c>
      <c r="AN50" s="183">
        <v>-1.0357536151279201</v>
      </c>
      <c r="AO50" s="93">
        <v>0.10796554987742424</v>
      </c>
      <c r="AP50" s="168">
        <v>92.50833333333334</v>
      </c>
      <c r="AQ50" s="183">
        <v>-0.30908509454949934</v>
      </c>
      <c r="AR50" s="93">
        <v>0.6601972965095223</v>
      </c>
    </row>
    <row r="51" spans="1:44" s="10" customFormat="1" ht="15.75" thickBot="1">
      <c r="A51" s="759" t="s">
        <v>23</v>
      </c>
      <c r="B51" s="601">
        <v>97.691111122009644</v>
      </c>
      <c r="C51" s="602">
        <f t="shared" si="0"/>
        <v>-3.6974564151763167</v>
      </c>
      <c r="D51" s="603">
        <v>0.61258151487571144</v>
      </c>
      <c r="E51" s="604">
        <v>87.960722232748665</v>
      </c>
      <c r="F51" s="602">
        <f t="shared" si="1"/>
        <v>16.497823520545822</v>
      </c>
      <c r="G51" s="605">
        <v>2.7189427495107017E-2</v>
      </c>
      <c r="H51" s="601">
        <v>45.193833341484677</v>
      </c>
      <c r="I51" s="602">
        <f t="shared" si="2"/>
        <v>-0.77359657831749706</v>
      </c>
      <c r="J51" s="603">
        <v>0.88351656973243364</v>
      </c>
      <c r="K51" s="604">
        <v>125.5181666787569</v>
      </c>
      <c r="L51" s="602">
        <f t="shared" si="3"/>
        <v>0.12413424048384777</v>
      </c>
      <c r="M51" s="605">
        <v>0.98736893840947415</v>
      </c>
      <c r="N51" s="601">
        <v>120.1671666687789</v>
      </c>
      <c r="O51" s="602">
        <f t="shared" si="4"/>
        <v>2.1586763104340183</v>
      </c>
      <c r="P51" s="603">
        <v>0.77521084463690926</v>
      </c>
      <c r="Q51" s="604">
        <v>63.245777773542549</v>
      </c>
      <c r="R51" s="602">
        <f t="shared" si="5"/>
        <v>-2.2914423474483292</v>
      </c>
      <c r="S51" s="605">
        <v>0.70647762936021219</v>
      </c>
      <c r="T51" s="601">
        <v>59.642111121333301</v>
      </c>
      <c r="U51" s="602">
        <f t="shared" si="6"/>
        <v>1.3650129943326328</v>
      </c>
      <c r="V51" s="603">
        <v>0.83682622351986025</v>
      </c>
      <c r="X51" s="94">
        <v>97.691111122009644</v>
      </c>
      <c r="Y51" s="209">
        <v>-0.36974564151763167</v>
      </c>
      <c r="Z51" s="93">
        <v>0.61258151487571144</v>
      </c>
      <c r="AA51" s="94">
        <v>87.960722232748665</v>
      </c>
      <c r="AB51" s="185">
        <v>1.649782352054582</v>
      </c>
      <c r="AC51" s="93">
        <v>2.7189427495107017E-2</v>
      </c>
      <c r="AD51" s="168">
        <v>45.193833341484677</v>
      </c>
      <c r="AE51" s="183">
        <v>-7.7359657831749709E-2</v>
      </c>
      <c r="AF51" s="93">
        <v>0.88351656973243364</v>
      </c>
      <c r="AG51" s="94">
        <v>125.5181666787569</v>
      </c>
      <c r="AH51" s="182">
        <v>1.2413424048384778E-2</v>
      </c>
      <c r="AI51" s="93">
        <v>0.98736893840947415</v>
      </c>
      <c r="AJ51" s="94">
        <v>120.1671666687789</v>
      </c>
      <c r="AK51" s="182">
        <v>0.21586763104340184</v>
      </c>
      <c r="AL51" s="93">
        <v>0.77521084463690926</v>
      </c>
      <c r="AM51" s="168">
        <v>63.245777773542549</v>
      </c>
      <c r="AN51" s="183">
        <v>-0.22914423474483292</v>
      </c>
      <c r="AO51" s="93">
        <v>0.70647762936021219</v>
      </c>
      <c r="AP51" s="168">
        <v>70.023750000000007</v>
      </c>
      <c r="AQ51" s="183">
        <v>0.13650129943326328</v>
      </c>
      <c r="AR51" s="93">
        <v>0.83682622351986025</v>
      </c>
    </row>
    <row r="52" spans="1:44" s="10" customFormat="1">
      <c r="A52" s="759" t="s">
        <v>24</v>
      </c>
      <c r="B52" s="601">
        <v>155.53777777777776</v>
      </c>
      <c r="C52" s="602">
        <f t="shared" si="0"/>
        <v>5.212754912866143</v>
      </c>
      <c r="D52" s="603">
        <v>0.66646203101396329</v>
      </c>
      <c r="E52" s="604">
        <v>91.63666666666667</v>
      </c>
      <c r="F52" s="602">
        <f t="shared" si="1"/>
        <v>9.7558027437894026</v>
      </c>
      <c r="G52" s="605">
        <v>0.25744810440746657</v>
      </c>
      <c r="H52" s="601">
        <v>39.739444444444437</v>
      </c>
      <c r="I52" s="602">
        <f t="shared" si="2"/>
        <v>-0.32410085279940987</v>
      </c>
      <c r="J52" s="603">
        <v>0.93436357629355349</v>
      </c>
      <c r="K52" s="604">
        <v>98.216111111111118</v>
      </c>
      <c r="L52" s="586">
        <f t="shared" si="3"/>
        <v>1.5261772339636623</v>
      </c>
      <c r="M52" s="605">
        <v>0.78642861334206482</v>
      </c>
      <c r="N52" s="601">
        <v>134.38833333333332</v>
      </c>
      <c r="O52" s="586">
        <f t="shared" si="4"/>
        <v>-2.9137931034482829</v>
      </c>
      <c r="P52" s="603">
        <v>0.72965593022046682</v>
      </c>
      <c r="Q52" s="604">
        <v>90.565000000000012</v>
      </c>
      <c r="R52" s="602">
        <f t="shared" si="5"/>
        <v>-9.2616611049313864</v>
      </c>
      <c r="S52" s="605">
        <v>0.24273032029191188</v>
      </c>
      <c r="T52" s="588">
        <v>89.202777777777811</v>
      </c>
      <c r="U52" s="602">
        <f t="shared" si="6"/>
        <v>0.77660363366707208</v>
      </c>
      <c r="V52" s="603">
        <v>0.93623650472012188</v>
      </c>
      <c r="X52" s="94">
        <v>155.53777777777776</v>
      </c>
      <c r="Y52" s="209">
        <v>0.52127549128661432</v>
      </c>
      <c r="Z52" s="195">
        <v>0.66646203101396329</v>
      </c>
      <c r="AA52" s="94">
        <v>91.63666666666667</v>
      </c>
      <c r="AB52" s="185">
        <v>0.97558027437894035</v>
      </c>
      <c r="AC52" s="195">
        <v>0.25744810440746657</v>
      </c>
      <c r="AD52" s="168">
        <v>39.739444444444437</v>
      </c>
      <c r="AE52" s="183">
        <v>-3.2410085279940985E-2</v>
      </c>
      <c r="AF52" s="195">
        <v>0.93436357629355349</v>
      </c>
      <c r="AG52" s="94">
        <v>98.216111111111118</v>
      </c>
      <c r="AH52" s="191">
        <v>0.15261772339636623</v>
      </c>
      <c r="AI52" s="195">
        <v>0.78642861334206482</v>
      </c>
      <c r="AJ52" s="94">
        <v>134.38833333333332</v>
      </c>
      <c r="AK52" s="191">
        <v>-0.29137931034482828</v>
      </c>
      <c r="AL52" s="195">
        <v>0.72965593022046682</v>
      </c>
      <c r="AM52" s="168">
        <v>90.565000000000012</v>
      </c>
      <c r="AN52" s="183">
        <v>-0.92616611049313868</v>
      </c>
      <c r="AO52" s="195">
        <v>0.24273032029191188</v>
      </c>
      <c r="AP52" s="168">
        <v>59.642111121333301</v>
      </c>
      <c r="AQ52" s="183">
        <v>7.7660363366707202E-2</v>
      </c>
      <c r="AR52" s="195">
        <v>0.93623650472012188</v>
      </c>
    </row>
    <row r="53" spans="1:44" s="10" customFormat="1" ht="15.75" thickBot="1">
      <c r="A53" s="759" t="s">
        <v>25</v>
      </c>
      <c r="B53" s="588">
        <v>236.27333333333337</v>
      </c>
      <c r="C53" s="602">
        <f t="shared" si="0"/>
        <v>29.713459399332585</v>
      </c>
      <c r="D53" s="603">
        <v>5.6614470171667111E-2</v>
      </c>
      <c r="E53" s="589">
        <v>148.10300000000001</v>
      </c>
      <c r="F53" s="602">
        <f t="shared" si="1"/>
        <v>20.96709677419355</v>
      </c>
      <c r="G53" s="605">
        <v>6.5924926127444633E-2</v>
      </c>
      <c r="H53" s="588">
        <v>51.804000000000002</v>
      </c>
      <c r="I53" s="602">
        <f t="shared" si="2"/>
        <v>2.079377085650723</v>
      </c>
      <c r="J53" s="603">
        <v>0.71707954139392327</v>
      </c>
      <c r="K53" s="589">
        <v>130.43433333333334</v>
      </c>
      <c r="L53" s="602">
        <f t="shared" si="3"/>
        <v>8.6201779755283638</v>
      </c>
      <c r="M53" s="605">
        <v>0.1813404418969724</v>
      </c>
      <c r="N53" s="588">
        <v>232.53399999999996</v>
      </c>
      <c r="O53" s="602">
        <f t="shared" si="4"/>
        <v>18.083604004449398</v>
      </c>
      <c r="P53" s="603">
        <v>0.11224358326264294</v>
      </c>
      <c r="Q53" s="589">
        <v>130.39333333333335</v>
      </c>
      <c r="R53" s="602">
        <f t="shared" si="5"/>
        <v>7.4362625139043317</v>
      </c>
      <c r="S53" s="605">
        <v>0.49090819527476759</v>
      </c>
      <c r="T53" s="601">
        <v>136.60600000000002</v>
      </c>
      <c r="U53" s="602">
        <f t="shared" si="6"/>
        <v>21.555550611790881</v>
      </c>
      <c r="V53" s="603">
        <v>0.14170231267765165</v>
      </c>
      <c r="X53" s="161">
        <v>236.27333333333337</v>
      </c>
      <c r="Y53" s="209">
        <v>2.9713459399332587</v>
      </c>
      <c r="Z53" s="93">
        <v>5.6614470171667111E-2</v>
      </c>
      <c r="AA53" s="161">
        <v>148.10300000000001</v>
      </c>
      <c r="AB53" s="185">
        <v>2.096709677419355</v>
      </c>
      <c r="AC53" s="93">
        <v>6.5924926127444633E-2</v>
      </c>
      <c r="AD53" s="169">
        <v>51.804000000000002</v>
      </c>
      <c r="AE53" s="183">
        <v>0.20793770856507232</v>
      </c>
      <c r="AF53" s="93">
        <v>0.71707954139392327</v>
      </c>
      <c r="AG53" s="161">
        <v>130.43433333333334</v>
      </c>
      <c r="AH53" s="182">
        <v>0.86201779755283636</v>
      </c>
      <c r="AI53" s="93">
        <v>0.1813404418969724</v>
      </c>
      <c r="AJ53" s="161">
        <v>232.53399999999996</v>
      </c>
      <c r="AK53" s="182">
        <v>1.8083604004449398</v>
      </c>
      <c r="AL53" s="93">
        <v>0.11224358326264294</v>
      </c>
      <c r="AM53" s="169">
        <v>130.39333333333335</v>
      </c>
      <c r="AN53" s="183">
        <v>0.74362625139043315</v>
      </c>
      <c r="AO53" s="93">
        <v>0.49090819527476759</v>
      </c>
      <c r="AP53" s="168">
        <v>89.202777777777811</v>
      </c>
      <c r="AQ53" s="183">
        <v>2.1555550611790881</v>
      </c>
      <c r="AR53" s="93">
        <v>0.14170231267765165</v>
      </c>
    </row>
    <row r="54" spans="1:44" s="10" customFormat="1" ht="15.75" thickBot="1">
      <c r="A54" s="759" t="s">
        <v>26</v>
      </c>
      <c r="B54" s="601">
        <v>118.97004165900094</v>
      </c>
      <c r="C54" s="602">
        <f t="shared" si="0"/>
        <v>3.2422830791200088</v>
      </c>
      <c r="D54" s="603">
        <v>0.75473447491700785</v>
      </c>
      <c r="E54" s="604">
        <v>91.677791674585706</v>
      </c>
      <c r="F54" s="602">
        <f t="shared" si="1"/>
        <v>19.673211915028254</v>
      </c>
      <c r="G54" s="605">
        <v>7.8911629784343285E-3</v>
      </c>
      <c r="H54" s="601">
        <v>39.541833342174073</v>
      </c>
      <c r="I54" s="602">
        <f t="shared" si="2"/>
        <v>3.3880589684552334</v>
      </c>
      <c r="J54" s="603">
        <v>0.45725423683185784</v>
      </c>
      <c r="K54" s="604">
        <v>98.898624996094355</v>
      </c>
      <c r="L54" s="602">
        <f t="shared" si="3"/>
        <v>4.5656423762553606</v>
      </c>
      <c r="M54" s="605">
        <v>0.57275416590430228</v>
      </c>
      <c r="N54" s="601">
        <v>115.68975595150209</v>
      </c>
      <c r="O54" s="602">
        <f t="shared" si="4"/>
        <v>3.381294692446815</v>
      </c>
      <c r="P54" s="603">
        <v>0.66508953539626448</v>
      </c>
      <c r="Q54" s="604">
        <v>77.939624995879512</v>
      </c>
      <c r="R54" s="602">
        <f t="shared" si="5"/>
        <v>-8.0216156933664955</v>
      </c>
      <c r="S54" s="605">
        <v>0.16470587655267055</v>
      </c>
      <c r="T54" s="601">
        <v>66.824874995231312</v>
      </c>
      <c r="U54" s="602">
        <f t="shared" si="6"/>
        <v>4.2152752980041717</v>
      </c>
      <c r="V54" s="603">
        <v>0.61164703956046718</v>
      </c>
      <c r="X54" s="94">
        <v>118.97004165900094</v>
      </c>
      <c r="Y54" s="209">
        <v>0.32422830791200086</v>
      </c>
      <c r="Z54" s="93">
        <v>0.75473447491700785</v>
      </c>
      <c r="AA54" s="94">
        <v>91.677791674585706</v>
      </c>
      <c r="AB54" s="185">
        <v>1.9673211915028255</v>
      </c>
      <c r="AC54" s="93">
        <v>7.8911629784343285E-3</v>
      </c>
      <c r="AD54" s="168">
        <v>39.541833342174073</v>
      </c>
      <c r="AE54" s="183">
        <v>0.33880589684552331</v>
      </c>
      <c r="AF54" s="93">
        <v>0.45725423683185784</v>
      </c>
      <c r="AG54" s="94">
        <v>98.898624996094355</v>
      </c>
      <c r="AH54" s="182">
        <v>0.45656423762553605</v>
      </c>
      <c r="AI54" s="93">
        <v>0.57275416590430228</v>
      </c>
      <c r="AJ54" s="94">
        <v>115.68975595150209</v>
      </c>
      <c r="AK54" s="182">
        <v>0.33812946924468151</v>
      </c>
      <c r="AL54" s="93">
        <v>0.66508953539626448</v>
      </c>
      <c r="AM54" s="168">
        <v>77.939624995879512</v>
      </c>
      <c r="AN54" s="183">
        <v>-0.8021615693366495</v>
      </c>
      <c r="AO54" s="93">
        <v>0.16470587655267055</v>
      </c>
      <c r="AP54" s="169">
        <v>136.60600000000002</v>
      </c>
      <c r="AQ54" s="183">
        <v>0.42152752980041713</v>
      </c>
      <c r="AR54" s="93">
        <v>0.61164703956046718</v>
      </c>
    </row>
    <row r="55" spans="1:44" s="10" customFormat="1">
      <c r="A55" s="759" t="s">
        <v>27</v>
      </c>
      <c r="B55" s="601">
        <v>94.780211640211647</v>
      </c>
      <c r="C55" s="602">
        <f t="shared" si="0"/>
        <v>-1.0697106132034042</v>
      </c>
      <c r="D55" s="603">
        <v>0.90497273889663665</v>
      </c>
      <c r="E55" s="604">
        <v>80.574074074074105</v>
      </c>
      <c r="F55" s="602">
        <f t="shared" si="1"/>
        <v>11.724385119268334</v>
      </c>
      <c r="G55" s="605">
        <v>0.11270716738807174</v>
      </c>
      <c r="H55" s="601">
        <v>42.399100529100544</v>
      </c>
      <c r="I55" s="602">
        <f t="shared" si="2"/>
        <v>2.6222681286084955</v>
      </c>
      <c r="J55" s="603">
        <v>0.61124034969276808</v>
      </c>
      <c r="K55" s="604">
        <v>113.21989417989417</v>
      </c>
      <c r="L55" s="586">
        <f t="shared" si="3"/>
        <v>5.1053763440860189</v>
      </c>
      <c r="M55" s="605">
        <v>0.54737786069565963</v>
      </c>
      <c r="N55" s="601">
        <v>121.17915343915344</v>
      </c>
      <c r="O55" s="586">
        <f t="shared" si="4"/>
        <v>9.4834966541307004</v>
      </c>
      <c r="P55" s="603">
        <v>0.18657356507163858</v>
      </c>
      <c r="Q55" s="604">
        <v>67.805925925925933</v>
      </c>
      <c r="R55" s="602">
        <f t="shared" si="5"/>
        <v>1.1994561858855435</v>
      </c>
      <c r="S55" s="605">
        <v>0.82094305600598039</v>
      </c>
      <c r="T55" s="601">
        <v>52.106137566137583</v>
      </c>
      <c r="U55" s="602">
        <f t="shared" si="6"/>
        <v>-1.3643589879407472</v>
      </c>
      <c r="V55" s="603">
        <v>0.81682870748904857</v>
      </c>
      <c r="X55" s="94">
        <v>94.780211640211647</v>
      </c>
      <c r="Y55" s="209">
        <v>-0.10697106132034043</v>
      </c>
      <c r="Z55" s="195">
        <v>0.90497273889663665</v>
      </c>
      <c r="AA55" s="94">
        <v>80.574074074074105</v>
      </c>
      <c r="AB55" s="185">
        <v>1.1724385119268335</v>
      </c>
      <c r="AC55" s="195">
        <v>0.11270716738807174</v>
      </c>
      <c r="AD55" s="168">
        <v>42.399100529100544</v>
      </c>
      <c r="AE55" s="183">
        <v>0.26222681286084953</v>
      </c>
      <c r="AF55" s="195">
        <v>0.61124034969276808</v>
      </c>
      <c r="AG55" s="94">
        <v>113.21989417989417</v>
      </c>
      <c r="AH55" s="191">
        <v>0.51053763440860189</v>
      </c>
      <c r="AI55" s="195">
        <v>0.54737786069565963</v>
      </c>
      <c r="AJ55" s="94">
        <v>121.17915343915344</v>
      </c>
      <c r="AK55" s="191">
        <v>0.94834966541306998</v>
      </c>
      <c r="AL55" s="195">
        <v>0.18657356507163858</v>
      </c>
      <c r="AM55" s="168">
        <v>67.805925925925933</v>
      </c>
      <c r="AN55" s="183">
        <v>0.11994561858855435</v>
      </c>
      <c r="AO55" s="195">
        <v>0.82094305600598039</v>
      </c>
      <c r="AP55" s="168">
        <v>66.824874995231312</v>
      </c>
      <c r="AQ55" s="183">
        <v>-0.13643589879407472</v>
      </c>
      <c r="AR55" s="195">
        <v>0.81682870748904857</v>
      </c>
    </row>
    <row r="56" spans="1:44" s="10" customFormat="1">
      <c r="A56" s="759" t="s">
        <v>28</v>
      </c>
      <c r="B56" s="601">
        <v>93.898888888888834</v>
      </c>
      <c r="C56" s="602">
        <f t="shared" si="0"/>
        <v>-4.318586789554522</v>
      </c>
      <c r="D56" s="603">
        <v>0.63157215298445768</v>
      </c>
      <c r="E56" s="604">
        <v>82.0865079365079</v>
      </c>
      <c r="F56" s="602">
        <f t="shared" si="1"/>
        <v>11.455956353620422</v>
      </c>
      <c r="G56" s="605">
        <v>0.1381262239160429</v>
      </c>
      <c r="H56" s="601">
        <v>47.121111111111112</v>
      </c>
      <c r="I56" s="602">
        <f t="shared" si="2"/>
        <v>3.7184914455214795</v>
      </c>
      <c r="J56" s="603">
        <v>0.50213798141530441</v>
      </c>
      <c r="K56" s="604">
        <v>137.96952380952382</v>
      </c>
      <c r="L56" s="586">
        <f t="shared" si="3"/>
        <v>7.727231315217983</v>
      </c>
      <c r="M56" s="605">
        <v>0.44504495021716228</v>
      </c>
      <c r="N56" s="601">
        <v>129.42730158730157</v>
      </c>
      <c r="O56" s="586">
        <f t="shared" si="4"/>
        <v>8.2984056358917311</v>
      </c>
      <c r="P56" s="603">
        <v>0.26937650719388428</v>
      </c>
      <c r="Q56" s="604">
        <v>65.441111111111098</v>
      </c>
      <c r="R56" s="602">
        <f t="shared" si="5"/>
        <v>-4.0686371100164216</v>
      </c>
      <c r="S56" s="605">
        <v>0.55700895617572521</v>
      </c>
      <c r="T56" s="601">
        <v>55.840476190476146</v>
      </c>
      <c r="U56" s="602">
        <f t="shared" si="6"/>
        <v>-2.2287727104189665</v>
      </c>
      <c r="V56" s="603">
        <v>0.7715646739118327</v>
      </c>
      <c r="X56" s="94">
        <v>93.898888888888834</v>
      </c>
      <c r="Y56" s="209">
        <v>-0.43185867895545221</v>
      </c>
      <c r="Z56" s="195">
        <v>0.63157215298445768</v>
      </c>
      <c r="AA56" s="94">
        <v>82.0865079365079</v>
      </c>
      <c r="AB56" s="185">
        <v>1.1455956353620422</v>
      </c>
      <c r="AC56" s="195">
        <v>0.1381262239160429</v>
      </c>
      <c r="AD56" s="168">
        <v>47.121111111111112</v>
      </c>
      <c r="AE56" s="183">
        <v>0.37184914455214796</v>
      </c>
      <c r="AF56" s="195">
        <v>0.50213798141530441</v>
      </c>
      <c r="AG56" s="94">
        <v>137.96952380952382</v>
      </c>
      <c r="AH56" s="191">
        <v>0.77272313152179828</v>
      </c>
      <c r="AI56" s="195">
        <v>0.44504495021716228</v>
      </c>
      <c r="AJ56" s="94">
        <v>129.42730158730157</v>
      </c>
      <c r="AK56" s="191">
        <v>0.82984056358917313</v>
      </c>
      <c r="AL56" s="195">
        <v>0.26937650719388428</v>
      </c>
      <c r="AM56" s="168">
        <v>65.441111111111098</v>
      </c>
      <c r="AN56" s="183">
        <v>-0.40686371100164215</v>
      </c>
      <c r="AO56" s="195">
        <v>0.55700895617572521</v>
      </c>
      <c r="AP56" s="168">
        <v>52.106137566137583</v>
      </c>
      <c r="AQ56" s="183">
        <v>-0.22287727104189664</v>
      </c>
      <c r="AR56" s="195">
        <v>0.7715646739118327</v>
      </c>
    </row>
    <row r="57" spans="1:44" s="10" customFormat="1" ht="15.75" thickBot="1">
      <c r="A57" s="759" t="s">
        <v>29</v>
      </c>
      <c r="B57" s="601">
        <v>170.1991666599798</v>
      </c>
      <c r="C57" s="602">
        <f t="shared" si="0"/>
        <v>16.572480537585786</v>
      </c>
      <c r="D57" s="603">
        <v>0.12207954258820286</v>
      </c>
      <c r="E57" s="604">
        <v>139.859083325152</v>
      </c>
      <c r="F57" s="606">
        <f t="shared" si="1"/>
        <v>9.1190822803953395</v>
      </c>
      <c r="G57" s="605">
        <v>0.44839060714221113</v>
      </c>
      <c r="H57" s="601">
        <v>66.486166716460119</v>
      </c>
      <c r="I57" s="606">
        <f t="shared" si="2"/>
        <v>7.931935563345748</v>
      </c>
      <c r="J57" s="603">
        <v>0.15332504277728243</v>
      </c>
      <c r="K57" s="604">
        <v>200.10725007710667</v>
      </c>
      <c r="L57" s="606">
        <f t="shared" si="3"/>
        <v>7.8322748514741471</v>
      </c>
      <c r="M57" s="605">
        <v>0.46137063396547073</v>
      </c>
      <c r="N57" s="601">
        <v>197.0685555579968</v>
      </c>
      <c r="O57" s="606">
        <f t="shared" si="4"/>
        <v>2.5692324610934056</v>
      </c>
      <c r="P57" s="603">
        <v>0.82856863681627257</v>
      </c>
      <c r="Q57" s="604">
        <v>86.420833306604337</v>
      </c>
      <c r="R57" s="606">
        <f t="shared" si="5"/>
        <v>-8.7007829333172471E-2</v>
      </c>
      <c r="S57" s="605">
        <v>0.99037751106764171</v>
      </c>
      <c r="T57" s="601">
        <v>91.456500013296804</v>
      </c>
      <c r="U57" s="606">
        <f t="shared" si="6"/>
        <v>7.1862402858048942</v>
      </c>
      <c r="V57" s="603">
        <v>0.47101567920526644</v>
      </c>
      <c r="X57" s="94">
        <v>170.1991666599798</v>
      </c>
      <c r="Y57" s="92">
        <v>1.6572480537585788</v>
      </c>
      <c r="Z57" s="93">
        <v>0.12207954258820286</v>
      </c>
      <c r="AA57" s="94">
        <v>139.859083325152</v>
      </c>
      <c r="AB57" s="114">
        <v>0.91190822803953397</v>
      </c>
      <c r="AC57" s="93">
        <v>0.44839060714221113</v>
      </c>
      <c r="AD57" s="168">
        <v>66.486166716460119</v>
      </c>
      <c r="AE57" s="199">
        <v>0.79319355633457478</v>
      </c>
      <c r="AF57" s="93">
        <v>0.15332504277728243</v>
      </c>
      <c r="AG57" s="94">
        <v>200.10725007710667</v>
      </c>
      <c r="AH57" s="114">
        <v>0.78322748514741469</v>
      </c>
      <c r="AI57" s="93">
        <v>0.46137063396547073</v>
      </c>
      <c r="AJ57" s="94">
        <v>197.0685555579968</v>
      </c>
      <c r="AK57" s="114">
        <v>0.25692324610934059</v>
      </c>
      <c r="AL57" s="93">
        <v>0.82856863681627257</v>
      </c>
      <c r="AM57" s="168">
        <v>86.420833306604337</v>
      </c>
      <c r="AN57" s="199">
        <v>-8.7007829333172471E-3</v>
      </c>
      <c r="AO57" s="93">
        <v>0.99037751106764171</v>
      </c>
      <c r="AP57" s="168">
        <v>55.840476190476146</v>
      </c>
      <c r="AQ57" s="199">
        <v>0.71862402858048946</v>
      </c>
      <c r="AR57" s="93">
        <v>0.47101567920526644</v>
      </c>
    </row>
    <row r="58" spans="1:44" s="10" customFormat="1" ht="15.75" thickBot="1">
      <c r="A58" s="759" t="s">
        <v>30</v>
      </c>
      <c r="B58" s="601">
        <v>170.82266700162242</v>
      </c>
      <c r="C58" s="602">
        <f t="shared" si="0"/>
        <v>27.110167369432993</v>
      </c>
      <c r="D58" s="603">
        <v>5.9587974268128029E-2</v>
      </c>
      <c r="E58" s="604">
        <v>86.155499998076507</v>
      </c>
      <c r="F58" s="606">
        <f t="shared" si="1"/>
        <v>21.684327011766364</v>
      </c>
      <c r="G58" s="605">
        <v>1.8781816384003745E-2</v>
      </c>
      <c r="H58" s="601">
        <v>34.09566660821438</v>
      </c>
      <c r="I58" s="606">
        <f t="shared" si="2"/>
        <v>1.9238708768665693</v>
      </c>
      <c r="J58" s="603">
        <v>0.59406403028030208</v>
      </c>
      <c r="K58" s="604">
        <v>90.555000049310422</v>
      </c>
      <c r="L58" s="606">
        <f t="shared" si="3"/>
        <v>3.5835818224425964</v>
      </c>
      <c r="M58" s="605">
        <v>0.58006618713303693</v>
      </c>
      <c r="N58" s="601">
        <v>154.95116660455244</v>
      </c>
      <c r="O58" s="606">
        <f t="shared" si="4"/>
        <v>-0.4180757302616292</v>
      </c>
      <c r="P58" s="603">
        <v>0.97123157119813386</v>
      </c>
      <c r="Q58" s="604">
        <v>89.484499980167811</v>
      </c>
      <c r="R58" s="606">
        <f t="shared" si="5"/>
        <v>5.7556506639307354</v>
      </c>
      <c r="S58" s="605">
        <v>0.53640542439985439</v>
      </c>
      <c r="T58" s="601">
        <v>96.084333491077047</v>
      </c>
      <c r="U58" s="606">
        <f t="shared" si="6"/>
        <v>12.224471901631517</v>
      </c>
      <c r="V58" s="603">
        <v>0.36759190612710191</v>
      </c>
      <c r="X58" s="94">
        <v>170.82266700162242</v>
      </c>
      <c r="Y58" s="92">
        <v>2.7110167369432991</v>
      </c>
      <c r="Z58" s="93">
        <v>5.9587974268128029E-2</v>
      </c>
      <c r="AA58" s="94">
        <v>86.155499998076507</v>
      </c>
      <c r="AB58" s="114">
        <v>2.1684327011766364</v>
      </c>
      <c r="AC58" s="93">
        <v>1.8781816384003745E-2</v>
      </c>
      <c r="AD58" s="168">
        <v>34.09566660821438</v>
      </c>
      <c r="AE58" s="114">
        <v>0.19238708768665694</v>
      </c>
      <c r="AF58" s="93">
        <v>0.59406403028030208</v>
      </c>
      <c r="AG58" s="94">
        <v>90.555000049310422</v>
      </c>
      <c r="AH58" s="114">
        <v>0.35835818224425964</v>
      </c>
      <c r="AI58" s="93">
        <v>0.58006618713303693</v>
      </c>
      <c r="AJ58" s="94">
        <v>154.95116660455244</v>
      </c>
      <c r="AK58" s="114">
        <v>-4.180757302616292E-2</v>
      </c>
      <c r="AL58" s="93">
        <v>0.97123157119813386</v>
      </c>
      <c r="AM58" s="168">
        <v>89.484499980167811</v>
      </c>
      <c r="AN58" s="114">
        <v>0.57556506639307359</v>
      </c>
      <c r="AO58" s="93">
        <v>0.53640542439985439</v>
      </c>
      <c r="AP58" s="168">
        <v>91.456500013296804</v>
      </c>
      <c r="AQ58" s="114">
        <v>1.2224471901631517</v>
      </c>
      <c r="AR58" s="93">
        <v>0.36759190612710191</v>
      </c>
    </row>
    <row r="59" spans="1:44" s="10" customFormat="1" ht="15.75" thickBot="1">
      <c r="A59" s="759" t="s">
        <v>31</v>
      </c>
      <c r="B59" s="601">
        <v>94.924545457579839</v>
      </c>
      <c r="C59" s="602">
        <f t="shared" si="0"/>
        <v>-1.3962382389978625</v>
      </c>
      <c r="D59" s="603">
        <v>0.85008278226853839</v>
      </c>
      <c r="E59" s="604">
        <v>80.422424250335425</v>
      </c>
      <c r="F59" s="602">
        <f t="shared" si="1"/>
        <v>11.968004869648073</v>
      </c>
      <c r="G59" s="605">
        <v>0.14171258949924748</v>
      </c>
      <c r="H59" s="601">
        <v>37.310606062917991</v>
      </c>
      <c r="I59" s="602">
        <f t="shared" si="2"/>
        <v>2.7462230805379595</v>
      </c>
      <c r="J59" s="603">
        <v>0.61553202681663177</v>
      </c>
      <c r="K59" s="604">
        <v>95.69242424111475</v>
      </c>
      <c r="L59" s="602">
        <f t="shared" si="3"/>
        <v>4.7133785002663657</v>
      </c>
      <c r="M59" s="605">
        <v>0.57966301260362896</v>
      </c>
      <c r="N59" s="601">
        <v>102.43818181150338</v>
      </c>
      <c r="O59" s="602">
        <f t="shared" si="4"/>
        <v>3.9372231646972922</v>
      </c>
      <c r="P59" s="603">
        <v>0.62368555079088095</v>
      </c>
      <c r="Q59" s="604">
        <v>59.713939384185906</v>
      </c>
      <c r="R59" s="602">
        <f t="shared" si="5"/>
        <v>-6.9101425994357566</v>
      </c>
      <c r="S59" s="605">
        <v>0.10212159549265085</v>
      </c>
      <c r="T59" s="601">
        <v>51.613636365009064</v>
      </c>
      <c r="U59" s="602">
        <f t="shared" si="6"/>
        <v>-1.1096167426582331</v>
      </c>
      <c r="V59" s="603">
        <v>0.8369688101655044</v>
      </c>
      <c r="X59" s="94">
        <v>94.924545457579839</v>
      </c>
      <c r="Y59" s="209">
        <v>-0.13962382389978625</v>
      </c>
      <c r="Z59" s="93">
        <v>0.85008278226853839</v>
      </c>
      <c r="AA59" s="94">
        <v>80.422424250335425</v>
      </c>
      <c r="AB59" s="185">
        <v>1.1968004869648072</v>
      </c>
      <c r="AC59" s="93">
        <v>0.14171258949924748</v>
      </c>
      <c r="AD59" s="168">
        <v>37.310606062917991</v>
      </c>
      <c r="AE59" s="183">
        <v>0.27462230805379595</v>
      </c>
      <c r="AF59" s="93">
        <v>0.61553202681663177</v>
      </c>
      <c r="AG59" s="94">
        <v>95.69242424111475</v>
      </c>
      <c r="AH59" s="182">
        <v>0.47133785002663658</v>
      </c>
      <c r="AI59" s="93">
        <v>0.57966301260362896</v>
      </c>
      <c r="AJ59" s="94">
        <v>102.43818181150338</v>
      </c>
      <c r="AK59" s="182">
        <v>0.39372231646972922</v>
      </c>
      <c r="AL59" s="93">
        <v>0.62368555079088095</v>
      </c>
      <c r="AM59" s="168">
        <v>59.713939384185906</v>
      </c>
      <c r="AN59" s="183">
        <v>-0.69101425994357568</v>
      </c>
      <c r="AO59" s="93">
        <v>0.10212159549265085</v>
      </c>
      <c r="AP59" s="168">
        <v>96.084333491077047</v>
      </c>
      <c r="AQ59" s="183">
        <v>-0.11096167426582332</v>
      </c>
      <c r="AR59" s="93">
        <v>0.8369688101655044</v>
      </c>
    </row>
    <row r="60" spans="1:44" s="10" customFormat="1" ht="15.75" thickBot="1">
      <c r="A60" s="759" t="s">
        <v>32</v>
      </c>
      <c r="B60" s="601">
        <v>88.872857142857114</v>
      </c>
      <c r="C60" s="602">
        <f t="shared" si="0"/>
        <v>-5.7442555220086042</v>
      </c>
      <c r="D60" s="603">
        <v>0.62989929462100047</v>
      </c>
      <c r="E60" s="604">
        <v>73.760158730158722</v>
      </c>
      <c r="F60" s="602">
        <f t="shared" si="1"/>
        <v>11.069982520260615</v>
      </c>
      <c r="G60" s="605">
        <v>0.15543175376558982</v>
      </c>
      <c r="H60" s="601">
        <v>43.503650793650777</v>
      </c>
      <c r="I60" s="602">
        <f t="shared" si="2"/>
        <v>0.31619259494676777</v>
      </c>
      <c r="J60" s="603">
        <v>0.95477307150783042</v>
      </c>
      <c r="K60" s="604">
        <v>121.3133333333333</v>
      </c>
      <c r="L60" s="602">
        <f t="shared" si="3"/>
        <v>5.5942157953281013</v>
      </c>
      <c r="M60" s="605">
        <v>0.54957361214452849</v>
      </c>
      <c r="N60" s="601">
        <v>119.22523809523805</v>
      </c>
      <c r="O60" s="602">
        <f t="shared" si="4"/>
        <v>5.8530748450659855</v>
      </c>
      <c r="P60" s="603">
        <v>0.47750684345473282</v>
      </c>
      <c r="Q60" s="604">
        <v>59.282063492063465</v>
      </c>
      <c r="R60" s="602">
        <f t="shared" si="5"/>
        <v>-3.4682663276656571</v>
      </c>
      <c r="S60" s="605">
        <v>0.61579518552941492</v>
      </c>
      <c r="T60" s="601">
        <v>51.635714285714307</v>
      </c>
      <c r="U60" s="602">
        <f t="shared" si="6"/>
        <v>-6.8188463372000738</v>
      </c>
      <c r="V60" s="603">
        <v>0.35053774367119983</v>
      </c>
      <c r="X60" s="94">
        <v>88.872857142857114</v>
      </c>
      <c r="Y60" s="209">
        <v>-0.57442555220086045</v>
      </c>
      <c r="Z60" s="93">
        <v>0.62989929462100047</v>
      </c>
      <c r="AA60" s="94">
        <v>73.760158730158722</v>
      </c>
      <c r="AB60" s="185">
        <v>1.1069982520260615</v>
      </c>
      <c r="AC60" s="93">
        <v>0.15543175376558982</v>
      </c>
      <c r="AD60" s="168">
        <v>43.503650793650777</v>
      </c>
      <c r="AE60" s="183">
        <v>3.1619259494676775E-2</v>
      </c>
      <c r="AF60" s="93">
        <v>0.95477307150783042</v>
      </c>
      <c r="AG60" s="94">
        <v>121.3133333333333</v>
      </c>
      <c r="AH60" s="182">
        <v>0.55942157953281013</v>
      </c>
      <c r="AI60" s="93">
        <v>0.54957361214452849</v>
      </c>
      <c r="AJ60" s="94">
        <v>119.22523809523805</v>
      </c>
      <c r="AK60" s="182">
        <v>0.58530748450659853</v>
      </c>
      <c r="AL60" s="93">
        <v>0.47750684345473282</v>
      </c>
      <c r="AM60" s="168">
        <v>59.282063492063465</v>
      </c>
      <c r="AN60" s="183">
        <v>-0.34682663276656572</v>
      </c>
      <c r="AO60" s="93">
        <v>0.61579518552941492</v>
      </c>
      <c r="AP60" s="168">
        <v>51.613636365009064</v>
      </c>
      <c r="AQ60" s="183">
        <v>-0.6818846337200074</v>
      </c>
      <c r="AR60" s="93">
        <v>0.35053774367119983</v>
      </c>
    </row>
    <row r="61" spans="1:44" s="10" customFormat="1" ht="15.75" thickBot="1">
      <c r="A61" s="759" t="s">
        <v>33</v>
      </c>
      <c r="B61" s="601">
        <v>99.374666666666684</v>
      </c>
      <c r="C61" s="602">
        <f t="shared" si="0"/>
        <v>-3.5097664071190189</v>
      </c>
      <c r="D61" s="603">
        <v>0.65971624868819378</v>
      </c>
      <c r="E61" s="604">
        <v>80.208666666666659</v>
      </c>
      <c r="F61" s="602">
        <f t="shared" si="1"/>
        <v>12.282847608453837</v>
      </c>
      <c r="G61" s="605">
        <v>0.10325704760932945</v>
      </c>
      <c r="H61" s="601">
        <v>37.497999999999998</v>
      </c>
      <c r="I61" s="602">
        <f t="shared" si="2"/>
        <v>1.3990211345939954</v>
      </c>
      <c r="J61" s="603">
        <v>0.77660597110831076</v>
      </c>
      <c r="K61" s="604">
        <v>94.902000000000015</v>
      </c>
      <c r="L61" s="602">
        <f t="shared" si="3"/>
        <v>5.0926362625139063</v>
      </c>
      <c r="M61" s="605">
        <v>0.54149905937204523</v>
      </c>
      <c r="N61" s="601">
        <v>103.40033333333334</v>
      </c>
      <c r="O61" s="602">
        <f t="shared" si="4"/>
        <v>2.1924137931034489</v>
      </c>
      <c r="P61" s="603">
        <v>0.78155730424145831</v>
      </c>
      <c r="Q61" s="604">
        <v>61.106666666666669</v>
      </c>
      <c r="R61" s="602">
        <f t="shared" si="5"/>
        <v>3.4678531701891009</v>
      </c>
      <c r="S61" s="605">
        <v>0.48873241159283265</v>
      </c>
      <c r="T61" s="601">
        <v>56.087333333333326</v>
      </c>
      <c r="U61" s="602">
        <f t="shared" si="6"/>
        <v>-1.5528809788654061</v>
      </c>
      <c r="V61" s="603">
        <v>0.79889098833156091</v>
      </c>
      <c r="X61" s="94">
        <v>99.374666666666684</v>
      </c>
      <c r="Y61" s="209">
        <v>-0.35097664071190188</v>
      </c>
      <c r="Z61" s="93">
        <v>0.65971624868819378</v>
      </c>
      <c r="AA61" s="94">
        <v>80.208666666666659</v>
      </c>
      <c r="AB61" s="185">
        <v>1.2282847608453837</v>
      </c>
      <c r="AC61" s="93">
        <v>0.10325704760932945</v>
      </c>
      <c r="AD61" s="168">
        <v>37.497999999999998</v>
      </c>
      <c r="AE61" s="183">
        <v>0.13990211345939954</v>
      </c>
      <c r="AF61" s="93">
        <v>0.77660597110831076</v>
      </c>
      <c r="AG61" s="94">
        <v>94.902000000000015</v>
      </c>
      <c r="AH61" s="182">
        <v>0.50926362625139066</v>
      </c>
      <c r="AI61" s="93">
        <v>0.54149905937204523</v>
      </c>
      <c r="AJ61" s="94">
        <v>103.40033333333334</v>
      </c>
      <c r="AK61" s="182">
        <v>0.21924137931034487</v>
      </c>
      <c r="AL61" s="93">
        <v>0.78155730424145831</v>
      </c>
      <c r="AM61" s="168">
        <v>61.106666666666669</v>
      </c>
      <c r="AN61" s="183">
        <v>0.34678531701891008</v>
      </c>
      <c r="AO61" s="93">
        <v>0.48873241159283265</v>
      </c>
      <c r="AP61" s="168">
        <v>51.635714285714307</v>
      </c>
      <c r="AQ61" s="183">
        <v>-0.1552880978865406</v>
      </c>
      <c r="AR61" s="93">
        <v>0.79889098833156091</v>
      </c>
    </row>
    <row r="62" spans="1:44" s="10" customFormat="1" ht="15.75" thickBot="1">
      <c r="A62" s="759" t="s">
        <v>34</v>
      </c>
      <c r="B62" s="601">
        <v>79.439759262822307</v>
      </c>
      <c r="C62" s="602">
        <f t="shared" si="0"/>
        <v>0.89147819134762718</v>
      </c>
      <c r="D62" s="603">
        <v>0.92465306509098344</v>
      </c>
      <c r="E62" s="604">
        <v>68.772518531771169</v>
      </c>
      <c r="F62" s="602">
        <f t="shared" si="1"/>
        <v>11.519901150349714</v>
      </c>
      <c r="G62" s="605">
        <v>6.8410625461319916E-2</v>
      </c>
      <c r="H62" s="601">
        <v>38.891653433206777</v>
      </c>
      <c r="I62" s="602">
        <f t="shared" si="2"/>
        <v>0.29558397323820834</v>
      </c>
      <c r="J62" s="603">
        <v>0.94969791280338578</v>
      </c>
      <c r="K62" s="604">
        <v>95.209907411846018</v>
      </c>
      <c r="L62" s="602">
        <f t="shared" si="3"/>
        <v>8.2536905272324557</v>
      </c>
      <c r="M62" s="605">
        <v>0.29399996456277955</v>
      </c>
      <c r="N62" s="601">
        <v>99.113277762387369</v>
      </c>
      <c r="O62" s="602">
        <f t="shared" si="4"/>
        <v>2.3502521065350339</v>
      </c>
      <c r="P62" s="603">
        <v>0.74738964514735073</v>
      </c>
      <c r="Q62" s="604">
        <v>46.884240732805587</v>
      </c>
      <c r="R62" s="602">
        <f t="shared" si="5"/>
        <v>3.1733864642560845</v>
      </c>
      <c r="S62" s="605">
        <v>0.40005740713224569</v>
      </c>
      <c r="T62" s="601">
        <v>43.351666666923286</v>
      </c>
      <c r="U62" s="602">
        <f t="shared" si="6"/>
        <v>-0.2025336786621976</v>
      </c>
      <c r="V62" s="603">
        <v>0.97536745744869724</v>
      </c>
      <c r="X62" s="94">
        <v>79.439759262822307</v>
      </c>
      <c r="Y62" s="209">
        <v>8.9147819134762718E-2</v>
      </c>
      <c r="Z62" s="93">
        <v>0.92465306509098344</v>
      </c>
      <c r="AA62" s="94">
        <v>68.772518531771169</v>
      </c>
      <c r="AB62" s="185">
        <v>1.1519901150349714</v>
      </c>
      <c r="AC62" s="93">
        <v>6.8410625461319916E-2</v>
      </c>
      <c r="AD62" s="168">
        <v>38.891653433206777</v>
      </c>
      <c r="AE62" s="183">
        <v>2.9558397323820835E-2</v>
      </c>
      <c r="AF62" s="93">
        <v>0.94969791280338578</v>
      </c>
      <c r="AG62" s="94">
        <v>95.209907411846018</v>
      </c>
      <c r="AH62" s="182">
        <v>0.82536905272324557</v>
      </c>
      <c r="AI62" s="93">
        <v>0.29399996456277955</v>
      </c>
      <c r="AJ62" s="94">
        <v>99.113277762387369</v>
      </c>
      <c r="AK62" s="182">
        <v>0.23502521065350337</v>
      </c>
      <c r="AL62" s="93">
        <v>0.74738964514735073</v>
      </c>
      <c r="AM62" s="168">
        <v>46.884240732805587</v>
      </c>
      <c r="AN62" s="183">
        <v>0.31733864642560844</v>
      </c>
      <c r="AO62" s="93">
        <v>0.40005740713224569</v>
      </c>
      <c r="AP62" s="168">
        <v>56.087333333333326</v>
      </c>
      <c r="AQ62" s="183">
        <v>-2.025336786621976E-2</v>
      </c>
      <c r="AR62" s="93">
        <v>0.97536745744869724</v>
      </c>
    </row>
    <row r="63" spans="1:44" s="10" customFormat="1" ht="15.75" thickBot="1">
      <c r="A63" s="764" t="s">
        <v>35</v>
      </c>
      <c r="B63" s="607">
        <v>85.345511198304123</v>
      </c>
      <c r="C63" s="608">
        <f t="shared" si="0"/>
        <v>-3.9425213796988134</v>
      </c>
      <c r="D63" s="591">
        <v>0.70607995986938477</v>
      </c>
      <c r="E63" s="609">
        <v>82.111374301049764</v>
      </c>
      <c r="F63" s="608">
        <f t="shared" si="1"/>
        <v>10.23466230980776</v>
      </c>
      <c r="G63" s="593">
        <v>0.24461039900779724</v>
      </c>
      <c r="H63" s="607">
        <v>50.60690250473349</v>
      </c>
      <c r="I63" s="608">
        <f t="shared" si="2"/>
        <v>2.3466149930339819</v>
      </c>
      <c r="J63" s="591">
        <v>0.6864965558052063</v>
      </c>
      <c r="K63" s="609">
        <v>136.20710797696677</v>
      </c>
      <c r="L63" s="608">
        <f t="shared" si="3"/>
        <v>4.4382533713052919</v>
      </c>
      <c r="M63" s="593">
        <v>0.59507447481155396</v>
      </c>
      <c r="N63" s="607">
        <v>109.12433860439263</v>
      </c>
      <c r="O63" s="608">
        <f t="shared" si="4"/>
        <v>0.53742076386251858</v>
      </c>
      <c r="P63" s="591">
        <v>0.93371528387069702</v>
      </c>
      <c r="Q63" s="609">
        <v>50.772018005097287</v>
      </c>
      <c r="R63" s="608">
        <f t="shared" si="5"/>
        <v>-1.3352494743771237</v>
      </c>
      <c r="S63" s="593">
        <v>0.78735637664794922</v>
      </c>
      <c r="T63" s="607">
        <v>39.187429510407405</v>
      </c>
      <c r="U63" s="608">
        <f t="shared" si="6"/>
        <v>-4.0154651445605722</v>
      </c>
      <c r="V63" s="591">
        <v>0.46724864840507507</v>
      </c>
      <c r="X63" s="94">
        <v>85.345511198304123</v>
      </c>
      <c r="Y63" s="209">
        <v>-0.39425213796988134</v>
      </c>
      <c r="Z63" s="190">
        <v>0.70607995986938477</v>
      </c>
      <c r="AA63" s="94">
        <v>82.111374301049764</v>
      </c>
      <c r="AB63" s="185">
        <v>1.023466230980776</v>
      </c>
      <c r="AC63" s="190">
        <v>0.24461039900779724</v>
      </c>
      <c r="AD63" s="168">
        <v>50.60690250473349</v>
      </c>
      <c r="AE63" s="183">
        <v>0.23466149930339819</v>
      </c>
      <c r="AF63" s="190">
        <v>0.6864965558052063</v>
      </c>
      <c r="AG63" s="94">
        <v>136.20710797696677</v>
      </c>
      <c r="AH63" s="182">
        <v>0.44382533713052919</v>
      </c>
      <c r="AI63" s="190">
        <v>0.59507447481155396</v>
      </c>
      <c r="AJ63" s="94">
        <v>109.12433860439263</v>
      </c>
      <c r="AK63" s="182">
        <v>5.3742076386251857E-2</v>
      </c>
      <c r="AL63" s="190">
        <v>0.93371528387069702</v>
      </c>
      <c r="AM63" s="168">
        <v>50.772018005097287</v>
      </c>
      <c r="AN63" s="183">
        <v>-0.13352494743771237</v>
      </c>
      <c r="AO63" s="190">
        <v>0.78735637664794922</v>
      </c>
      <c r="AP63" s="168">
        <v>43.351666666923286</v>
      </c>
      <c r="AQ63" s="183">
        <v>-0.40154651445605721</v>
      </c>
      <c r="AR63" s="190">
        <v>0.46724864840507507</v>
      </c>
    </row>
    <row r="64" spans="1:44" ht="15.75" thickBot="1">
      <c r="A64" s="774" t="s">
        <v>36</v>
      </c>
      <c r="B64" s="610">
        <v>128.60436568924524</v>
      </c>
      <c r="C64" s="611">
        <f t="shared" si="0"/>
        <v>2.7721535122301395</v>
      </c>
      <c r="D64" s="594">
        <v>0.67019426822662354</v>
      </c>
      <c r="E64" s="612">
        <v>97.735853119475721</v>
      </c>
      <c r="F64" s="611">
        <f t="shared" si="1"/>
        <v>10.811535754329331</v>
      </c>
      <c r="G64" s="595">
        <v>6.6827379167079926E-2</v>
      </c>
      <c r="H64" s="610">
        <v>45.779951871053534</v>
      </c>
      <c r="I64" s="611">
        <f t="shared" si="2"/>
        <v>2.2931914103287974</v>
      </c>
      <c r="J64" s="594">
        <v>0.5414537787437439</v>
      </c>
      <c r="K64" s="612">
        <v>120.50913913699482</v>
      </c>
      <c r="L64" s="611">
        <f t="shared" si="3"/>
        <v>3.9949787000154249</v>
      </c>
      <c r="M64" s="595">
        <v>0.50766658782958984</v>
      </c>
      <c r="N64" s="610">
        <v>135.55860156104109</v>
      </c>
      <c r="O64" s="611">
        <f t="shared" si="4"/>
        <v>5.35002438743195</v>
      </c>
      <c r="P64" s="594">
        <v>0.31758099794387817</v>
      </c>
      <c r="Q64" s="612">
        <v>74.275171168539515</v>
      </c>
      <c r="R64" s="611">
        <f t="shared" si="5"/>
        <v>-4.4976057335817412</v>
      </c>
      <c r="S64" s="595">
        <v>0.24359624087810516</v>
      </c>
      <c r="T64" s="610">
        <v>72.558255626036427</v>
      </c>
      <c r="U64" s="611">
        <f t="shared" si="6"/>
        <v>1.8235552454195623</v>
      </c>
      <c r="V64" s="594">
        <v>0.73721367120742798</v>
      </c>
      <c r="X64" s="94">
        <v>128.60436568924524</v>
      </c>
      <c r="Y64" s="209">
        <v>0.27721535122301394</v>
      </c>
      <c r="Z64" s="190">
        <v>0.67019426822662354</v>
      </c>
      <c r="AA64" s="94">
        <v>97.735853119475721</v>
      </c>
      <c r="AB64" s="185">
        <v>1.0811535754329331</v>
      </c>
      <c r="AC64" s="190">
        <v>6.6827379167079926E-2</v>
      </c>
      <c r="AD64" s="168">
        <v>45.779951871053534</v>
      </c>
      <c r="AE64" s="183">
        <v>0.22931914103287973</v>
      </c>
      <c r="AF64" s="190">
        <v>0.5414537787437439</v>
      </c>
      <c r="AG64" s="94">
        <v>120.50913913699482</v>
      </c>
      <c r="AH64" s="182">
        <v>0.39949787000154247</v>
      </c>
      <c r="AI64" s="190">
        <v>0.50766658782958984</v>
      </c>
      <c r="AJ64" s="94">
        <v>135.55860156104109</v>
      </c>
      <c r="AK64" s="182">
        <v>0.53500243874319497</v>
      </c>
      <c r="AL64" s="190">
        <v>0.31758099794387817</v>
      </c>
      <c r="AM64" s="168">
        <v>74.275171168539515</v>
      </c>
      <c r="AN64" s="183">
        <v>-0.4497605733581741</v>
      </c>
      <c r="AO64" s="190">
        <v>0.24359624087810516</v>
      </c>
      <c r="AP64" s="168">
        <v>39.187429510407405</v>
      </c>
      <c r="AQ64" s="183">
        <v>0.18235552454195622</v>
      </c>
      <c r="AR64" s="190">
        <v>0.73721367120742798</v>
      </c>
    </row>
    <row r="66" spans="1:22" ht="15.75" thickBot="1"/>
    <row r="67" spans="1:22" ht="15.75" thickBot="1">
      <c r="A67" s="14" t="s">
        <v>140</v>
      </c>
      <c r="T67" s="775"/>
    </row>
    <row r="68" spans="1:22" ht="15.75" customHeight="1" thickBot="1">
      <c r="A68" s="1555" t="s">
        <v>0</v>
      </c>
      <c r="B68" s="1543" t="s">
        <v>104</v>
      </c>
      <c r="C68" s="1544"/>
      <c r="D68" s="1544"/>
      <c r="E68" s="1544"/>
      <c r="F68" s="1544"/>
      <c r="G68" s="1544"/>
      <c r="H68" s="1544"/>
      <c r="I68" s="1544"/>
      <c r="J68" s="1544"/>
      <c r="K68" s="1544"/>
      <c r="L68" s="1544"/>
      <c r="M68" s="1544"/>
      <c r="N68" s="1544"/>
      <c r="O68" s="1544"/>
      <c r="P68" s="1544"/>
      <c r="Q68" s="1544"/>
      <c r="R68" s="1544"/>
      <c r="S68" s="1544"/>
      <c r="T68" s="1544"/>
      <c r="U68" s="1544"/>
      <c r="V68" s="1545"/>
    </row>
    <row r="69" spans="1:22" ht="15.75" customHeight="1" thickBot="1">
      <c r="A69" s="1556"/>
      <c r="B69" s="52" t="s">
        <v>107</v>
      </c>
      <c r="C69" s="53"/>
      <c r="D69" s="53"/>
      <c r="E69" s="1454" t="s">
        <v>105</v>
      </c>
      <c r="F69" s="1455"/>
      <c r="G69" s="1455"/>
      <c r="H69" s="1454" t="s">
        <v>106</v>
      </c>
      <c r="I69" s="1455"/>
      <c r="J69" s="1456"/>
      <c r="K69" s="53" t="s">
        <v>108</v>
      </c>
      <c r="L69" s="53"/>
      <c r="M69" s="53"/>
      <c r="N69" s="86" t="s">
        <v>109</v>
      </c>
      <c r="O69" s="87"/>
      <c r="P69" s="88"/>
      <c r="Q69" s="52" t="s">
        <v>110</v>
      </c>
      <c r="R69" s="53"/>
      <c r="S69" s="85"/>
      <c r="T69" s="87" t="s">
        <v>88</v>
      </c>
      <c r="U69" s="776"/>
      <c r="V69" s="777"/>
    </row>
    <row r="70" spans="1:22" ht="15" customHeight="1">
      <c r="A70" s="1556"/>
      <c r="B70" s="1536" t="s">
        <v>6</v>
      </c>
      <c r="C70" s="1444" t="s">
        <v>129</v>
      </c>
      <c r="D70" s="1472"/>
      <c r="E70" s="1536" t="s">
        <v>6</v>
      </c>
      <c r="F70" s="1444" t="s">
        <v>129</v>
      </c>
      <c r="G70" s="1472"/>
      <c r="H70" s="1536" t="s">
        <v>6</v>
      </c>
      <c r="I70" s="1444" t="s">
        <v>129</v>
      </c>
      <c r="J70" s="1467"/>
      <c r="K70" s="1546" t="s">
        <v>6</v>
      </c>
      <c r="L70" s="1444" t="s">
        <v>129</v>
      </c>
      <c r="M70" s="1472"/>
      <c r="N70" s="1548" t="s">
        <v>6</v>
      </c>
      <c r="O70" s="1444" t="s">
        <v>129</v>
      </c>
      <c r="P70" s="1467"/>
      <c r="Q70" s="1536" t="s">
        <v>6</v>
      </c>
      <c r="R70" s="1444" t="s">
        <v>129</v>
      </c>
      <c r="S70" s="1467"/>
      <c r="T70" s="778" t="s">
        <v>6</v>
      </c>
      <c r="U70" s="524" t="s">
        <v>129</v>
      </c>
      <c r="V70" s="526"/>
    </row>
    <row r="71" spans="1:22" ht="15.75" customHeight="1" thickBot="1">
      <c r="A71" s="1557"/>
      <c r="B71" s="1537"/>
      <c r="C71" s="1" t="s">
        <v>137</v>
      </c>
      <c r="D71" s="230" t="s">
        <v>10</v>
      </c>
      <c r="E71" s="1537"/>
      <c r="F71" s="1" t="s">
        <v>137</v>
      </c>
      <c r="G71" s="230" t="s">
        <v>10</v>
      </c>
      <c r="H71" s="1537"/>
      <c r="I71" s="1" t="s">
        <v>137</v>
      </c>
      <c r="J71" s="2" t="s">
        <v>10</v>
      </c>
      <c r="K71" s="1547"/>
      <c r="L71" s="1" t="s">
        <v>137</v>
      </c>
      <c r="M71" s="230" t="s">
        <v>10</v>
      </c>
      <c r="N71" s="1537"/>
      <c r="O71" s="1" t="s">
        <v>137</v>
      </c>
      <c r="P71" s="2" t="s">
        <v>10</v>
      </c>
      <c r="Q71" s="1537"/>
      <c r="R71" s="1" t="s">
        <v>137</v>
      </c>
      <c r="S71" s="2" t="s">
        <v>10</v>
      </c>
      <c r="T71" s="779"/>
      <c r="U71" s="1" t="s">
        <v>137</v>
      </c>
      <c r="V71" s="2" t="s">
        <v>10</v>
      </c>
    </row>
    <row r="72" spans="1:22" s="10" customFormat="1">
      <c r="A72" s="754" t="s">
        <v>11</v>
      </c>
      <c r="B72" s="792">
        <v>94.424742375593993</v>
      </c>
      <c r="C72" s="758">
        <v>0.53298226407231364</v>
      </c>
      <c r="D72" s="600">
        <v>0.11681334542618993</v>
      </c>
      <c r="E72" s="792">
        <v>91.023980312921267</v>
      </c>
      <c r="F72" s="758">
        <v>0.67984711188874447</v>
      </c>
      <c r="G72" s="600">
        <v>0.59325911393343489</v>
      </c>
      <c r="H72" s="792">
        <v>80.252642849672071</v>
      </c>
      <c r="I72" s="758">
        <v>5.9518669061950247</v>
      </c>
      <c r="J72" s="598">
        <v>0.12956039001386976</v>
      </c>
      <c r="K72" s="757">
        <v>84.936276067093502</v>
      </c>
      <c r="L72" s="758">
        <v>-0.39601091854393172</v>
      </c>
      <c r="M72" s="600">
        <v>0.54801634391112386</v>
      </c>
      <c r="N72" s="792">
        <v>98.20182258112392</v>
      </c>
      <c r="O72" s="758">
        <v>7.9208806857461511E-2</v>
      </c>
      <c r="P72" s="797">
        <v>0.83082232566311887</v>
      </c>
      <c r="Q72" s="792">
        <v>93.904181652960929</v>
      </c>
      <c r="R72" s="758">
        <v>5.7058812444132592</v>
      </c>
      <c r="S72" s="598">
        <v>6.3129424647601351E-2</v>
      </c>
      <c r="T72" s="781">
        <v>91.822610403960894</v>
      </c>
      <c r="U72" s="758">
        <v>1.319932667260431</v>
      </c>
      <c r="V72" s="797">
        <v>0.68690841732599717</v>
      </c>
    </row>
    <row r="73" spans="1:22" s="10" customFormat="1">
      <c r="A73" s="759" t="s">
        <v>12</v>
      </c>
      <c r="B73" s="760">
        <v>93.974236989567473</v>
      </c>
      <c r="C73" s="606">
        <v>0.18265793428470065</v>
      </c>
      <c r="D73" s="605">
        <v>0.78813788105152005</v>
      </c>
      <c r="E73" s="760">
        <v>90.512134640857496</v>
      </c>
      <c r="F73" s="606">
        <v>0.64479907579911278</v>
      </c>
      <c r="G73" s="605">
        <v>0.59227576847080954</v>
      </c>
      <c r="H73" s="760">
        <v>78.03602935548632</v>
      </c>
      <c r="I73" s="606">
        <v>6.9269102421124416</v>
      </c>
      <c r="J73" s="603">
        <v>8.8315421998551372E-2</v>
      </c>
      <c r="K73" s="761">
        <v>81.678785529420367</v>
      </c>
      <c r="L73" s="606">
        <v>5.541442906027097E-2</v>
      </c>
      <c r="M73" s="605">
        <v>0.93524101706757756</v>
      </c>
      <c r="N73" s="760">
        <v>97.787350354275262</v>
      </c>
      <c r="O73" s="606">
        <v>-0.30626749303687023</v>
      </c>
      <c r="P73" s="780">
        <v>0.49440618969984307</v>
      </c>
      <c r="Q73" s="760">
        <v>92.648621316214474</v>
      </c>
      <c r="R73" s="606">
        <v>5.3023814142421735</v>
      </c>
      <c r="S73" s="603">
        <v>5.2092408347826448E-2</v>
      </c>
      <c r="T73" s="761">
        <v>92.067108545447724</v>
      </c>
      <c r="U73" s="606">
        <v>-1.1884742660310124</v>
      </c>
      <c r="V73" s="780">
        <v>0.74924825085105506</v>
      </c>
    </row>
    <row r="74" spans="1:22" s="10" customFormat="1">
      <c r="A74" s="759" t="s">
        <v>13</v>
      </c>
      <c r="B74" s="760">
        <v>97.075462228814942</v>
      </c>
      <c r="C74" s="606">
        <v>-2.0140101046679675</v>
      </c>
      <c r="D74" s="605">
        <v>3.7481455293114675E-2</v>
      </c>
      <c r="E74" s="760">
        <v>93.527072516230334</v>
      </c>
      <c r="F74" s="606">
        <v>0.18822579268562972</v>
      </c>
      <c r="G74" s="605">
        <v>0.92464272699570116</v>
      </c>
      <c r="H74" s="760">
        <v>89.259469569598906</v>
      </c>
      <c r="I74" s="606">
        <v>3.1005704958554441</v>
      </c>
      <c r="J74" s="603">
        <v>0.29411458040611715</v>
      </c>
      <c r="K74" s="761">
        <v>91.999192160837211</v>
      </c>
      <c r="L74" s="606">
        <v>0.52994172863327893</v>
      </c>
      <c r="M74" s="605">
        <v>0.37807068108622233</v>
      </c>
      <c r="N74" s="760">
        <v>97.974706622383238</v>
      </c>
      <c r="O74" s="606">
        <v>0.6778758289279867</v>
      </c>
      <c r="P74" s="780">
        <v>3.7609938339271162E-2</v>
      </c>
      <c r="Q74" s="760">
        <v>97.791780019907804</v>
      </c>
      <c r="R74" s="606">
        <v>1.3710833935570774</v>
      </c>
      <c r="S74" s="603">
        <v>0.63252441121829284</v>
      </c>
      <c r="T74" s="761">
        <v>89.395051094345845</v>
      </c>
      <c r="U74" s="606">
        <v>-6.7983456522719932</v>
      </c>
      <c r="V74" s="780">
        <v>7.3055191632261707E-2</v>
      </c>
    </row>
    <row r="75" spans="1:22" s="10" customFormat="1">
      <c r="A75" s="759" t="s">
        <v>14</v>
      </c>
      <c r="B75" s="760">
        <v>97.018099510968753</v>
      </c>
      <c r="C75" s="606">
        <v>-1.5829941553980866</v>
      </c>
      <c r="D75" s="605">
        <v>3.8648727629841936E-2</v>
      </c>
      <c r="E75" s="760">
        <v>93.64347036630231</v>
      </c>
      <c r="F75" s="606">
        <v>2.0652384523553038</v>
      </c>
      <c r="G75" s="605">
        <v>0.18301235133639393</v>
      </c>
      <c r="H75" s="760">
        <v>88.38350425442809</v>
      </c>
      <c r="I75" s="606">
        <v>3.3416066393778849</v>
      </c>
      <c r="J75" s="603">
        <v>0.2719435956991495</v>
      </c>
      <c r="K75" s="761">
        <v>91.347691218933051</v>
      </c>
      <c r="L75" s="606">
        <v>0.48635089117722596</v>
      </c>
      <c r="M75" s="605">
        <v>0.40144874823119592</v>
      </c>
      <c r="N75" s="760">
        <v>97.646217435608278</v>
      </c>
      <c r="O75" s="606">
        <v>0.9189060558252139</v>
      </c>
      <c r="P75" s="780">
        <v>7.409582934521465E-3</v>
      </c>
      <c r="Q75" s="760">
        <v>97.526348220541948</v>
      </c>
      <c r="R75" s="606">
        <v>3.2713073161640294</v>
      </c>
      <c r="S75" s="603">
        <v>0.35956938664396376</v>
      </c>
      <c r="T75" s="761">
        <v>89.365770185694217</v>
      </c>
      <c r="U75" s="606">
        <v>-6.4898754302956663</v>
      </c>
      <c r="V75" s="780">
        <v>0.28058400634841407</v>
      </c>
    </row>
    <row r="76" spans="1:22" s="10" customFormat="1">
      <c r="A76" s="759" t="s">
        <v>15</v>
      </c>
      <c r="B76" s="760">
        <v>96.527730202215935</v>
      </c>
      <c r="C76" s="606">
        <v>8.9579419213433445E-2</v>
      </c>
      <c r="D76" s="605">
        <v>0.91161453232111767</v>
      </c>
      <c r="E76" s="760">
        <v>92.231288464583884</v>
      </c>
      <c r="F76" s="606">
        <v>1.1252217317815809</v>
      </c>
      <c r="G76" s="605">
        <v>0.44473453420725406</v>
      </c>
      <c r="H76" s="760">
        <v>86.251207660705262</v>
      </c>
      <c r="I76" s="606">
        <v>4.9077517815564029</v>
      </c>
      <c r="J76" s="603">
        <v>0.12290241231631016</v>
      </c>
      <c r="K76" s="761">
        <v>90.055990768391894</v>
      </c>
      <c r="L76" s="606">
        <v>0.13645906347750458</v>
      </c>
      <c r="M76" s="605">
        <v>0.82189226265300908</v>
      </c>
      <c r="N76" s="760">
        <v>98.065346412344681</v>
      </c>
      <c r="O76" s="606">
        <v>0.45630426387798456</v>
      </c>
      <c r="P76" s="780">
        <v>0.26775788156505043</v>
      </c>
      <c r="Q76" s="760">
        <v>96.898123563873099</v>
      </c>
      <c r="R76" s="606">
        <v>5.6344559088396204</v>
      </c>
      <c r="S76" s="603">
        <v>0.12050395072675069</v>
      </c>
      <c r="T76" s="761">
        <v>89.740471790883376</v>
      </c>
      <c r="U76" s="606">
        <v>2.5283893271693936</v>
      </c>
      <c r="V76" s="780">
        <v>0.56753038975157877</v>
      </c>
    </row>
    <row r="77" spans="1:22" s="10" customFormat="1">
      <c r="A77" s="759" t="s">
        <v>16</v>
      </c>
      <c r="B77" s="760">
        <v>92.02941306371531</v>
      </c>
      <c r="C77" s="606">
        <v>1.8117357397980196</v>
      </c>
      <c r="D77" s="605">
        <v>0.31435427259199222</v>
      </c>
      <c r="E77" s="760">
        <v>94.691791002286436</v>
      </c>
      <c r="F77" s="606">
        <v>1.071685522108748</v>
      </c>
      <c r="G77" s="605">
        <v>0.65458821078326768</v>
      </c>
      <c r="H77" s="760">
        <v>84.699945639840593</v>
      </c>
      <c r="I77" s="606">
        <v>4.6095260766477288</v>
      </c>
      <c r="J77" s="603">
        <v>0.19456966153971511</v>
      </c>
      <c r="K77" s="761">
        <v>89.383980803400576</v>
      </c>
      <c r="L77" s="606">
        <v>-4.9264697923598159E-2</v>
      </c>
      <c r="M77" s="605">
        <v>0.9271985094249009</v>
      </c>
      <c r="N77" s="760">
        <v>97.234559133311237</v>
      </c>
      <c r="O77" s="606">
        <v>4.4570916175883921</v>
      </c>
      <c r="P77" s="780">
        <v>0.12459849294636527</v>
      </c>
      <c r="Q77" s="760">
        <v>93.001605445167698</v>
      </c>
      <c r="R77" s="606">
        <v>4.4570916175883921</v>
      </c>
      <c r="S77" s="603">
        <v>0.12459849294636527</v>
      </c>
      <c r="T77" s="761">
        <v>93.661351369260501</v>
      </c>
      <c r="U77" s="606">
        <v>0.34772520405837748</v>
      </c>
      <c r="V77" s="780">
        <v>0.9060358002559189</v>
      </c>
    </row>
    <row r="78" spans="1:22" s="10" customFormat="1">
      <c r="A78" s="759" t="s">
        <v>17</v>
      </c>
      <c r="B78" s="760">
        <v>97.85043295929384</v>
      </c>
      <c r="C78" s="606">
        <v>-2.2979615438559584</v>
      </c>
      <c r="D78" s="605">
        <v>1.2281044022796896E-2</v>
      </c>
      <c r="E78" s="760">
        <v>94.813587905809968</v>
      </c>
      <c r="F78" s="606">
        <v>1.8922190119833837</v>
      </c>
      <c r="G78" s="605">
        <v>0.28120934209814452</v>
      </c>
      <c r="H78" s="760">
        <v>90.430826563865423</v>
      </c>
      <c r="I78" s="606">
        <v>4.3144406656416372</v>
      </c>
      <c r="J78" s="603">
        <v>0.15194824311431243</v>
      </c>
      <c r="K78" s="761">
        <v>93.186966227408234</v>
      </c>
      <c r="L78" s="606">
        <v>0.60065707874936702</v>
      </c>
      <c r="M78" s="605">
        <v>0.21483880799409816</v>
      </c>
      <c r="N78" s="760">
        <v>97.744538611880117</v>
      </c>
      <c r="O78" s="606">
        <v>-0.35366527670947734</v>
      </c>
      <c r="P78" s="780">
        <v>7.6353645724413083E-2</v>
      </c>
      <c r="Q78" s="760">
        <v>98.357218748809103</v>
      </c>
      <c r="R78" s="606">
        <v>-1.0484229926341702</v>
      </c>
      <c r="S78" s="603">
        <v>0.74707168177169547</v>
      </c>
      <c r="T78" s="761">
        <v>88.154245913257284</v>
      </c>
      <c r="U78" s="606">
        <v>-6.3079118716400853</v>
      </c>
      <c r="V78" s="780">
        <v>0.1318089865516443</v>
      </c>
    </row>
    <row r="79" spans="1:22" s="10" customFormat="1">
      <c r="A79" s="759" t="s">
        <v>18</v>
      </c>
      <c r="B79" s="760">
        <v>96.443643966645865</v>
      </c>
      <c r="C79" s="606">
        <v>-1.2685144744036849</v>
      </c>
      <c r="D79" s="605">
        <v>0.50436271968859825</v>
      </c>
      <c r="E79" s="760">
        <v>94.243907699023623</v>
      </c>
      <c r="F79" s="606">
        <v>3.2395069861669978</v>
      </c>
      <c r="G79" s="605">
        <v>0.10589559532292647</v>
      </c>
      <c r="H79" s="760">
        <v>87.042620525682409</v>
      </c>
      <c r="I79" s="606">
        <v>3.900171550465215</v>
      </c>
      <c r="J79" s="603">
        <v>0.21005861566248696</v>
      </c>
      <c r="K79" s="761">
        <v>90.432918533303635</v>
      </c>
      <c r="L79" s="606">
        <v>-0.31200045843900848</v>
      </c>
      <c r="M79" s="605">
        <v>0.59446347949448197</v>
      </c>
      <c r="N79" s="760">
        <v>97.708441713953874</v>
      </c>
      <c r="O79" s="606">
        <v>-0.13371548936264946</v>
      </c>
      <c r="P79" s="780">
        <v>0.71837456184446791</v>
      </c>
      <c r="Q79" s="760">
        <v>97.543134601001015</v>
      </c>
      <c r="R79" s="606">
        <v>3.1582506934643733</v>
      </c>
      <c r="S79" s="603">
        <v>0.49272960489363327</v>
      </c>
      <c r="T79" s="761">
        <v>90.102002054601812</v>
      </c>
      <c r="U79" s="606">
        <v>-1.9449760435130878</v>
      </c>
      <c r="V79" s="780">
        <v>0.72235383751809312</v>
      </c>
    </row>
    <row r="80" spans="1:22" s="10" customFormat="1">
      <c r="A80" s="759" t="s">
        <v>19</v>
      </c>
      <c r="B80" s="760">
        <v>86.444012860943772</v>
      </c>
      <c r="C80" s="606">
        <v>0.17920402932587054</v>
      </c>
      <c r="D80" s="605">
        <v>0.79279948923153409</v>
      </c>
      <c r="E80" s="760">
        <v>95.689044899165623</v>
      </c>
      <c r="F80" s="606">
        <v>3.9097696432903088</v>
      </c>
      <c r="G80" s="605">
        <v>7.0032663649811616E-2</v>
      </c>
      <c r="H80" s="760">
        <v>82.775062058387547</v>
      </c>
      <c r="I80" s="606">
        <v>5.3399384003655657</v>
      </c>
      <c r="J80" s="603">
        <v>0.14725062973675407</v>
      </c>
      <c r="K80" s="761">
        <v>87.277710514074755</v>
      </c>
      <c r="L80" s="606">
        <v>-0.57824199944211718</v>
      </c>
      <c r="M80" s="605">
        <v>0.41142731106350572</v>
      </c>
      <c r="N80" s="760">
        <v>96.60556882322912</v>
      </c>
      <c r="O80" s="606">
        <v>-3.7201743331371204E-2</v>
      </c>
      <c r="P80" s="780">
        <v>0.93849317490882589</v>
      </c>
      <c r="Q80" s="760">
        <v>88.318986339662629</v>
      </c>
      <c r="R80" s="606">
        <v>1.3097765914342887</v>
      </c>
      <c r="S80" s="603">
        <v>0.63987513741779845</v>
      </c>
      <c r="T80" s="761">
        <v>95.207654465389595</v>
      </c>
      <c r="U80" s="606">
        <v>-2.251164958492708</v>
      </c>
      <c r="V80" s="780">
        <v>0.48180296284324919</v>
      </c>
    </row>
    <row r="81" spans="1:22" s="10" customFormat="1">
      <c r="A81" s="759" t="s">
        <v>20</v>
      </c>
      <c r="B81" s="760">
        <v>85.983914022477663</v>
      </c>
      <c r="C81" s="606">
        <v>-0.51999899815910711</v>
      </c>
      <c r="D81" s="605">
        <v>0.32247539379973411</v>
      </c>
      <c r="E81" s="760">
        <v>94.845552534201332</v>
      </c>
      <c r="F81" s="606">
        <v>2.5308339878049129</v>
      </c>
      <c r="G81" s="605">
        <v>0.13487766095338238</v>
      </c>
      <c r="H81" s="760">
        <v>80.978247508695546</v>
      </c>
      <c r="I81" s="606">
        <v>6.0452591812773679</v>
      </c>
      <c r="J81" s="603">
        <v>0.10754612417898968</v>
      </c>
      <c r="K81" s="761">
        <v>84.148336613373843</v>
      </c>
      <c r="L81" s="606">
        <v>-0.46054396603611331</v>
      </c>
      <c r="M81" s="605">
        <v>0.45665744707006939</v>
      </c>
      <c r="N81" s="760">
        <v>97.026689303270587</v>
      </c>
      <c r="O81" s="606">
        <v>0.2884670647180308</v>
      </c>
      <c r="P81" s="780">
        <v>0.56890838709504377</v>
      </c>
      <c r="Q81" s="760">
        <v>86.880850627901253</v>
      </c>
      <c r="R81" s="606">
        <v>0.44622613358832786</v>
      </c>
      <c r="S81" s="603">
        <v>0.87011183663679004</v>
      </c>
      <c r="T81" s="761">
        <v>94.984138785270105</v>
      </c>
      <c r="U81" s="606">
        <v>-0.59413380981511887</v>
      </c>
      <c r="V81" s="780">
        <v>0.83292544722372319</v>
      </c>
    </row>
    <row r="82" spans="1:22" s="10" customFormat="1">
      <c r="A82" s="759" t="s">
        <v>21</v>
      </c>
      <c r="B82" s="760">
        <v>97.465383276870725</v>
      </c>
      <c r="C82" s="606">
        <v>-0.87742188711477853</v>
      </c>
      <c r="D82" s="605">
        <v>6.7095549505277102E-2</v>
      </c>
      <c r="E82" s="760">
        <v>94.231824330344594</v>
      </c>
      <c r="F82" s="606">
        <v>2.7554885107023224</v>
      </c>
      <c r="G82" s="605">
        <v>0.1780134192381746</v>
      </c>
      <c r="H82" s="760">
        <v>88.335176694867997</v>
      </c>
      <c r="I82" s="606">
        <v>3.3075314396209587</v>
      </c>
      <c r="J82" s="603">
        <v>0.26075651799212418</v>
      </c>
      <c r="K82" s="761">
        <v>91.417707651669247</v>
      </c>
      <c r="L82" s="606">
        <v>-0.1260527277370333</v>
      </c>
      <c r="M82" s="605">
        <v>0.81982187125370054</v>
      </c>
      <c r="N82" s="760">
        <v>97.880882883563899</v>
      </c>
      <c r="O82" s="606">
        <v>-0.27822152498746494</v>
      </c>
      <c r="P82" s="780">
        <v>0.39179472029378348</v>
      </c>
      <c r="Q82" s="760">
        <v>98.157669832862339</v>
      </c>
      <c r="R82" s="606">
        <v>2.0670446158104365</v>
      </c>
      <c r="S82" s="603">
        <v>0.56970859693478015</v>
      </c>
      <c r="T82" s="761">
        <v>88.538842879125539</v>
      </c>
      <c r="U82" s="606">
        <v>-1.9865720583664555</v>
      </c>
      <c r="V82" s="780">
        <v>0.64719932135037139</v>
      </c>
    </row>
    <row r="83" spans="1:22" s="10" customFormat="1">
      <c r="A83" s="759" t="s">
        <v>22</v>
      </c>
      <c r="B83" s="760">
        <v>89.35708193229695</v>
      </c>
      <c r="C83" s="606">
        <v>-7.2019737322419508E-2</v>
      </c>
      <c r="D83" s="605">
        <v>0.92912751492333789</v>
      </c>
      <c r="E83" s="760">
        <v>96.199438563494354</v>
      </c>
      <c r="F83" s="606">
        <v>4.6405262264447824</v>
      </c>
      <c r="G83" s="605">
        <v>4.1930433225974499E-2</v>
      </c>
      <c r="H83" s="760">
        <v>85.783781706591284</v>
      </c>
      <c r="I83" s="606">
        <v>3.9287766043607162</v>
      </c>
      <c r="J83" s="603">
        <v>0.23835369125383976</v>
      </c>
      <c r="K83" s="761">
        <v>90.172598994340007</v>
      </c>
      <c r="L83" s="606">
        <v>-1.1906004995687292</v>
      </c>
      <c r="M83" s="605">
        <v>0.19273226529817966</v>
      </c>
      <c r="N83" s="760">
        <v>96.462088368086967</v>
      </c>
      <c r="O83" s="606">
        <v>5.9228491628322321E-3</v>
      </c>
      <c r="P83" s="780">
        <v>0.99304770849384028</v>
      </c>
      <c r="Q83" s="760">
        <v>91.287087941896004</v>
      </c>
      <c r="R83" s="606">
        <v>4.354900089059492</v>
      </c>
      <c r="S83" s="603">
        <v>0.12527052434830921</v>
      </c>
      <c r="T83" s="761">
        <v>95.086995392351497</v>
      </c>
      <c r="U83" s="606">
        <v>1.4745734759588887</v>
      </c>
      <c r="V83" s="780">
        <v>0.6299918219839713</v>
      </c>
    </row>
    <row r="84" spans="1:22" s="10" customFormat="1">
      <c r="A84" s="759" t="s">
        <v>23</v>
      </c>
      <c r="B84" s="760">
        <v>80.487175910407331</v>
      </c>
      <c r="C84" s="606">
        <v>-0.11248357281258185</v>
      </c>
      <c r="D84" s="605">
        <v>0.88746070487779039</v>
      </c>
      <c r="E84" s="760">
        <v>96.15490384269178</v>
      </c>
      <c r="F84" s="606">
        <v>4.9769473502344166</v>
      </c>
      <c r="G84" s="605">
        <v>1.3636623739336981E-2</v>
      </c>
      <c r="H84" s="760">
        <v>83.099562528405983</v>
      </c>
      <c r="I84" s="606">
        <v>5.400429466794793</v>
      </c>
      <c r="J84" s="603">
        <v>0.14766643548270875</v>
      </c>
      <c r="K84" s="761">
        <v>84.593771062187187</v>
      </c>
      <c r="L84" s="606">
        <v>-0.56332929383673713</v>
      </c>
      <c r="M84" s="605">
        <v>0.34195980351984689</v>
      </c>
      <c r="N84" s="760">
        <v>96.83310800905457</v>
      </c>
      <c r="O84" s="606">
        <v>3.7460423683930419E-2</v>
      </c>
      <c r="P84" s="780">
        <v>0.95094333303749934</v>
      </c>
      <c r="Q84" s="760">
        <v>83.710722206976328</v>
      </c>
      <c r="R84" s="606">
        <v>0.68496022006778523</v>
      </c>
      <c r="S84" s="603">
        <v>0.75559258430274889</v>
      </c>
      <c r="T84" s="761">
        <v>95.139765602352469</v>
      </c>
      <c r="U84" s="606">
        <v>-0.5465466931875087</v>
      </c>
      <c r="V84" s="780">
        <v>0.84051585776677351</v>
      </c>
    </row>
    <row r="85" spans="1:22" s="10" customFormat="1">
      <c r="A85" s="759" t="s">
        <v>24</v>
      </c>
      <c r="B85" s="760">
        <v>93.892053297090385</v>
      </c>
      <c r="C85" s="606">
        <v>-0.60094952411915858</v>
      </c>
      <c r="D85" s="605">
        <v>0.528694772634555</v>
      </c>
      <c r="E85" s="760">
        <v>95.119043071949335</v>
      </c>
      <c r="F85" s="606">
        <v>3.9250302597395974</v>
      </c>
      <c r="G85" s="605">
        <v>8.3708045566761452E-2</v>
      </c>
      <c r="H85" s="760">
        <v>86.954667380512817</v>
      </c>
      <c r="I85" s="606">
        <v>3.9115767628492168</v>
      </c>
      <c r="J85" s="603">
        <v>0.20860647519012743</v>
      </c>
      <c r="K85" s="761">
        <v>90.742179550340907</v>
      </c>
      <c r="L85" s="606">
        <v>0.11520699676958604</v>
      </c>
      <c r="M85" s="605">
        <v>0.88152028250867864</v>
      </c>
      <c r="N85" s="760">
        <v>97.187064940790023</v>
      </c>
      <c r="O85" s="606">
        <v>-0.6132501235474096</v>
      </c>
      <c r="P85" s="780">
        <v>0.28835046060631098</v>
      </c>
      <c r="Q85" s="760">
        <v>95.76429584587612</v>
      </c>
      <c r="R85" s="606">
        <v>3.5712817722640717</v>
      </c>
      <c r="S85" s="603">
        <v>0.32684642380039042</v>
      </c>
      <c r="T85" s="761">
        <v>92.688171082627051</v>
      </c>
      <c r="U85" s="606">
        <v>-0.21031296186463705</v>
      </c>
      <c r="V85" s="780">
        <v>0.96320893618769132</v>
      </c>
    </row>
    <row r="86" spans="1:22" s="10" customFormat="1">
      <c r="A86" s="759" t="s">
        <v>25</v>
      </c>
      <c r="B86" s="630">
        <v>97.598840710519823</v>
      </c>
      <c r="C86" s="631">
        <v>-6.1261495594194262</v>
      </c>
      <c r="D86" s="632">
        <v>2.1390387829180534E-2</v>
      </c>
      <c r="E86" s="630">
        <v>88.859791426665169</v>
      </c>
      <c r="F86" s="631">
        <v>1.4856097129603913</v>
      </c>
      <c r="G86" s="632">
        <v>0.18788343502286287</v>
      </c>
      <c r="H86" s="630">
        <v>86.588575721794996</v>
      </c>
      <c r="I86" s="631">
        <v>4.024319732793189</v>
      </c>
      <c r="J86" s="633">
        <v>0.19382705800104538</v>
      </c>
      <c r="K86" s="634">
        <v>91.224390235256493</v>
      </c>
      <c r="L86" s="631">
        <v>0.26577768859189149</v>
      </c>
      <c r="M86" s="632">
        <v>0.51709237521843643</v>
      </c>
      <c r="N86" s="630">
        <v>96.894803632223912</v>
      </c>
      <c r="O86" s="631">
        <v>-1.5879827100283215</v>
      </c>
      <c r="P86" s="635">
        <v>3.4964930573712895E-2</v>
      </c>
      <c r="Q86" s="630">
        <v>95.497691966474562</v>
      </c>
      <c r="R86" s="636"/>
      <c r="S86" s="637"/>
      <c r="T86" s="634">
        <v>77.575042930890149</v>
      </c>
      <c r="U86" s="636"/>
      <c r="V86" s="638"/>
    </row>
    <row r="87" spans="1:22" s="10" customFormat="1">
      <c r="A87" s="759" t="s">
        <v>26</v>
      </c>
      <c r="B87" s="760">
        <v>84.256858605922986</v>
      </c>
      <c r="C87" s="606">
        <v>0.26167681260055814</v>
      </c>
      <c r="D87" s="605">
        <v>0.77266214827240121</v>
      </c>
      <c r="E87" s="760">
        <v>97.423349309554624</v>
      </c>
      <c r="F87" s="606">
        <v>6.0042062314298459</v>
      </c>
      <c r="G87" s="605">
        <v>9.5305270527501346E-3</v>
      </c>
      <c r="H87" s="760">
        <v>86.519930422874083</v>
      </c>
      <c r="I87" s="606">
        <v>3.6518082181797222</v>
      </c>
      <c r="J87" s="603">
        <v>0.25804636397480996</v>
      </c>
      <c r="K87" s="761">
        <v>90.509840424143889</v>
      </c>
      <c r="L87" s="606">
        <v>-0.71144378932160313</v>
      </c>
      <c r="M87" s="605">
        <v>0.48322013562549382</v>
      </c>
      <c r="N87" s="760">
        <v>96.17295162526257</v>
      </c>
      <c r="O87" s="606">
        <v>6.3693338058296356E-2</v>
      </c>
      <c r="P87" s="780">
        <v>0.94418770050640999</v>
      </c>
      <c r="Q87" s="760">
        <v>89.217564725539248</v>
      </c>
      <c r="R87" s="606">
        <v>3.4362657131729075</v>
      </c>
      <c r="S87" s="603">
        <v>0.16759570027602844</v>
      </c>
      <c r="T87" s="761">
        <v>95.766687105318255</v>
      </c>
      <c r="U87" s="606">
        <v>-2.0461892663901295</v>
      </c>
      <c r="V87" s="780">
        <v>0.56351163753068123</v>
      </c>
    </row>
    <row r="88" spans="1:22" s="10" customFormat="1">
      <c r="A88" s="759" t="s">
        <v>27</v>
      </c>
      <c r="B88" s="760">
        <v>77.133244118076419</v>
      </c>
      <c r="C88" s="606">
        <v>-0.34587148452846878</v>
      </c>
      <c r="D88" s="605">
        <v>0.70135948063153708</v>
      </c>
      <c r="E88" s="760">
        <v>97.761202088464245</v>
      </c>
      <c r="F88" s="606">
        <v>3.8019605819924052</v>
      </c>
      <c r="G88" s="605">
        <v>0.10910849494587049</v>
      </c>
      <c r="H88" s="760">
        <v>87.621656584075424</v>
      </c>
      <c r="I88" s="606">
        <v>3.2841198454369751</v>
      </c>
      <c r="J88" s="603">
        <v>0.25619465160230603</v>
      </c>
      <c r="K88" s="761">
        <v>90.89189275846789</v>
      </c>
      <c r="L88" s="606">
        <v>-0.36493993222424137</v>
      </c>
      <c r="M88" s="605">
        <v>0.62397550469083884</v>
      </c>
      <c r="N88" s="760">
        <v>94.723111655059498</v>
      </c>
      <c r="O88" s="606">
        <v>0.60698914696024775</v>
      </c>
      <c r="P88" s="780">
        <v>0.29079149764370893</v>
      </c>
      <c r="Q88" s="760">
        <v>83.483294118711356</v>
      </c>
      <c r="R88" s="606">
        <v>-0.17027250078373204</v>
      </c>
      <c r="S88" s="603">
        <v>0.93513697760648218</v>
      </c>
      <c r="T88" s="761">
        <v>95.457042143801203</v>
      </c>
      <c r="U88" s="606">
        <v>0.67536137436278976</v>
      </c>
      <c r="V88" s="780">
        <v>0.77300603703563064</v>
      </c>
    </row>
    <row r="89" spans="1:22" s="10" customFormat="1">
      <c r="A89" s="759" t="s">
        <v>28</v>
      </c>
      <c r="B89" s="760">
        <v>76.381065772523755</v>
      </c>
      <c r="C89" s="606">
        <v>-0.19850658368934099</v>
      </c>
      <c r="D89" s="605">
        <v>0.83302302180359722</v>
      </c>
      <c r="E89" s="760">
        <v>97.152322811151436</v>
      </c>
      <c r="F89" s="606">
        <v>3.519862299822397</v>
      </c>
      <c r="G89" s="605">
        <v>7.0266711764116502E-2</v>
      </c>
      <c r="H89" s="760">
        <v>85.898546619564343</v>
      </c>
      <c r="I89" s="606">
        <v>4.0952846485347463</v>
      </c>
      <c r="J89" s="603">
        <v>0.16369899502731733</v>
      </c>
      <c r="K89" s="761">
        <v>88.497389018717385</v>
      </c>
      <c r="L89" s="606">
        <v>-0.83511652568092332</v>
      </c>
      <c r="M89" s="605">
        <v>0.18115193157383946</v>
      </c>
      <c r="N89" s="760">
        <v>96.777158682775593</v>
      </c>
      <c r="O89" s="606">
        <v>0.11159822279311354</v>
      </c>
      <c r="P89" s="780">
        <v>0.83442845766293416</v>
      </c>
      <c r="Q89" s="760">
        <v>83.617960839717909</v>
      </c>
      <c r="R89" s="606">
        <v>1.3915290930307933</v>
      </c>
      <c r="S89" s="603">
        <v>0.62069307035126808</v>
      </c>
      <c r="T89" s="761">
        <v>94.626116141457985</v>
      </c>
      <c r="U89" s="606">
        <v>0.8339483598438584</v>
      </c>
      <c r="V89" s="780">
        <v>0.79521615459259831</v>
      </c>
    </row>
    <row r="90" spans="1:22" s="10" customFormat="1">
      <c r="A90" s="759" t="s">
        <v>29</v>
      </c>
      <c r="B90" s="760">
        <v>90.007753713518568</v>
      </c>
      <c r="C90" s="606">
        <v>-1.5892165748036109</v>
      </c>
      <c r="D90" s="605">
        <v>4.9540986400426076E-2</v>
      </c>
      <c r="E90" s="760">
        <v>98.493298728883843</v>
      </c>
      <c r="F90" s="606">
        <v>1.1132936148967596</v>
      </c>
      <c r="G90" s="605">
        <v>0.41469125780899985</v>
      </c>
      <c r="H90" s="760">
        <v>93.50999789397882</v>
      </c>
      <c r="I90" s="606">
        <v>3.4969975821070243</v>
      </c>
      <c r="J90" s="603">
        <v>0.14149607193340163</v>
      </c>
      <c r="K90" s="761">
        <v>94.978074710188267</v>
      </c>
      <c r="L90" s="606">
        <v>8.265497545883278</v>
      </c>
      <c r="M90" s="605">
        <v>0.8827161384615142</v>
      </c>
      <c r="N90" s="760">
        <v>89.00626513971028</v>
      </c>
      <c r="O90" s="606">
        <v>-0.69100207077605247</v>
      </c>
      <c r="P90" s="780">
        <v>0.15417254459367291</v>
      </c>
      <c r="Q90" s="760">
        <v>93.522864339762378</v>
      </c>
      <c r="R90" s="606">
        <v>-0.29457420331082113</v>
      </c>
      <c r="S90" s="603">
        <v>0.92611192036122203</v>
      </c>
      <c r="T90" s="761">
        <v>95.283787353864</v>
      </c>
      <c r="U90" s="606">
        <v>-0.29457420331082113</v>
      </c>
      <c r="V90" s="780">
        <v>0.92611192036122203</v>
      </c>
    </row>
    <row r="91" spans="1:22" s="10" customFormat="1">
      <c r="A91" s="759" t="s">
        <v>30</v>
      </c>
      <c r="B91" s="760">
        <v>93.306014005567576</v>
      </c>
      <c r="C91" s="606">
        <v>-1.9397095201243864</v>
      </c>
      <c r="D91" s="605">
        <v>9.7542773850446365E-2</v>
      </c>
      <c r="E91" s="760">
        <v>97.1636645150666</v>
      </c>
      <c r="F91" s="606">
        <v>8.0529525080340996</v>
      </c>
      <c r="G91" s="605">
        <v>3.9205053873371401E-3</v>
      </c>
      <c r="H91" s="760">
        <v>89.547723142041235</v>
      </c>
      <c r="I91" s="606">
        <v>2.0585111157577431</v>
      </c>
      <c r="J91" s="603">
        <v>0.50776430813352036</v>
      </c>
      <c r="K91" s="761">
        <v>93.106721951608691</v>
      </c>
      <c r="L91" s="606">
        <v>0.1867599747333544</v>
      </c>
      <c r="M91" s="605">
        <v>0.83669716607423084</v>
      </c>
      <c r="N91" s="760">
        <v>95.551960079558668</v>
      </c>
      <c r="O91" s="606">
        <v>-0.54183555476502054</v>
      </c>
      <c r="P91" s="780">
        <v>0.3496332394249928</v>
      </c>
      <c r="Q91" s="760">
        <v>95.863599443022537</v>
      </c>
      <c r="R91" s="606">
        <v>-3.2285233233843194</v>
      </c>
      <c r="S91" s="603">
        <v>0.45008428095486408</v>
      </c>
      <c r="T91" s="761">
        <v>94.052094986374286</v>
      </c>
      <c r="U91" s="606">
        <v>-5.9225663400043249</v>
      </c>
      <c r="V91" s="780">
        <v>0.36872468612974063</v>
      </c>
    </row>
    <row r="92" spans="1:22" s="10" customFormat="1">
      <c r="A92" s="759" t="s">
        <v>31</v>
      </c>
      <c r="B92" s="760">
        <v>68.876747089744953</v>
      </c>
      <c r="C92" s="606">
        <v>-0.32767322879877664</v>
      </c>
      <c r="D92" s="605">
        <v>0.58888971630921205</v>
      </c>
      <c r="E92" s="760">
        <v>96.836764860649524</v>
      </c>
      <c r="F92" s="606">
        <v>5.0673593475086944</v>
      </c>
      <c r="G92" s="605">
        <v>4.1140610631013548E-2</v>
      </c>
      <c r="H92" s="760">
        <v>91.29996064855338</v>
      </c>
      <c r="I92" s="606">
        <v>-2.3557770390028581</v>
      </c>
      <c r="J92" s="603">
        <v>0.376725534791995</v>
      </c>
      <c r="K92" s="761">
        <v>95.148521504270249</v>
      </c>
      <c r="L92" s="606">
        <v>-0.23487578081241497</v>
      </c>
      <c r="M92" s="605">
        <v>0.85510464106221007</v>
      </c>
      <c r="N92" s="760">
        <v>90.341302805649946</v>
      </c>
      <c r="O92" s="606">
        <v>0.92278535725871846</v>
      </c>
      <c r="P92" s="780">
        <v>0.34463341411954296</v>
      </c>
      <c r="Q92" s="760">
        <v>80.607329782806957</v>
      </c>
      <c r="R92" s="606">
        <v>2.7828572537307701</v>
      </c>
      <c r="S92" s="603">
        <v>9.8460432977224205E-2</v>
      </c>
      <c r="T92" s="761">
        <v>95.596544983243604</v>
      </c>
      <c r="U92" s="606">
        <v>4.2667119261096814E-2</v>
      </c>
      <c r="V92" s="780">
        <v>0.98385669843928514</v>
      </c>
    </row>
    <row r="93" spans="1:22" s="10" customFormat="1">
      <c r="A93" s="759" t="s">
        <v>32</v>
      </c>
      <c r="B93" s="760">
        <v>68.265771608627404</v>
      </c>
      <c r="C93" s="606">
        <v>-1.524120854267204</v>
      </c>
      <c r="D93" s="605">
        <v>0.18848382383846285</v>
      </c>
      <c r="E93" s="760">
        <v>97.644432531403353</v>
      </c>
      <c r="F93" s="606">
        <v>3.7261139599840929</v>
      </c>
      <c r="G93" s="605">
        <v>0.11375017396614107</v>
      </c>
      <c r="H93" s="760">
        <v>91.341158966942402</v>
      </c>
      <c r="I93" s="606">
        <v>1.391450207364465</v>
      </c>
      <c r="J93" s="603">
        <v>0.62207939696630876</v>
      </c>
      <c r="K93" s="761">
        <v>94.482948448339812</v>
      </c>
      <c r="L93" s="606">
        <v>-0.14498212563197896</v>
      </c>
      <c r="M93" s="605">
        <v>0.84665717898475912</v>
      </c>
      <c r="N93" s="760">
        <v>93.974047416860316</v>
      </c>
      <c r="O93" s="606">
        <v>0.30953259481116402</v>
      </c>
      <c r="P93" s="780">
        <v>0.66558052610965412</v>
      </c>
      <c r="Q93" s="760">
        <v>78.853716761425275</v>
      </c>
      <c r="R93" s="606">
        <v>1.5988735070807547</v>
      </c>
      <c r="S93" s="603">
        <v>0.5459795488111201</v>
      </c>
      <c r="T93" s="761">
        <v>94.4739567108995</v>
      </c>
      <c r="U93" s="606">
        <v>2.7707998114985828</v>
      </c>
      <c r="V93" s="780">
        <v>0.3535466287562915</v>
      </c>
    </row>
    <row r="94" spans="1:22" s="10" customFormat="1">
      <c r="A94" s="759" t="s">
        <v>33</v>
      </c>
      <c r="B94" s="760">
        <v>69.107580746836831</v>
      </c>
      <c r="C94" s="606">
        <v>-0.60978967067958534</v>
      </c>
      <c r="D94" s="605">
        <v>0.32906333535425514</v>
      </c>
      <c r="E94" s="760">
        <v>98.004922323379319</v>
      </c>
      <c r="F94" s="606">
        <v>4.9678955443307506</v>
      </c>
      <c r="G94" s="605">
        <v>5.49337490522172E-2</v>
      </c>
      <c r="H94" s="760">
        <v>91.023065854792719</v>
      </c>
      <c r="I94" s="606">
        <v>0.35564732378925412</v>
      </c>
      <c r="J94" s="603">
        <v>0.89950067610444773</v>
      </c>
      <c r="K94" s="761">
        <v>94.665081459810153</v>
      </c>
      <c r="L94" s="606">
        <v>-0.43907029293800698</v>
      </c>
      <c r="M94" s="605">
        <v>0.72548254641340082</v>
      </c>
      <c r="N94" s="760">
        <v>91.966459376267736</v>
      </c>
      <c r="O94" s="606">
        <v>0.24054043675791409</v>
      </c>
      <c r="P94" s="780">
        <v>0.8197513570254672</v>
      </c>
      <c r="Q94" s="760">
        <v>80.454977813175532</v>
      </c>
      <c r="R94" s="606">
        <v>-1.4005149671822346</v>
      </c>
      <c r="S94" s="603">
        <v>0.47558364019455657</v>
      </c>
      <c r="T94" s="761">
        <v>94.697970129412553</v>
      </c>
      <c r="U94" s="606">
        <v>0.57625491286175401</v>
      </c>
      <c r="V94" s="780">
        <v>0.81737870784648081</v>
      </c>
    </row>
    <row r="95" spans="1:22" s="10" customFormat="1">
      <c r="A95" s="759" t="s">
        <v>34</v>
      </c>
      <c r="B95" s="760">
        <v>61.453960780959598</v>
      </c>
      <c r="C95" s="606">
        <v>-0.69861521892676182</v>
      </c>
      <c r="D95" s="605">
        <v>0.54036766865096131</v>
      </c>
      <c r="E95" s="760">
        <v>95.815981274821254</v>
      </c>
      <c r="F95" s="606">
        <v>3.9284088653862748</v>
      </c>
      <c r="G95" s="605">
        <v>9.6366406286289674E-2</v>
      </c>
      <c r="H95" s="760">
        <v>92.631843773561187</v>
      </c>
      <c r="I95" s="606">
        <v>-1.5866979832778796</v>
      </c>
      <c r="J95" s="603">
        <v>0.55022443528357523</v>
      </c>
      <c r="K95" s="761">
        <v>95.689099004590673</v>
      </c>
      <c r="L95" s="606">
        <v>-0.15795046239488406</v>
      </c>
      <c r="M95" s="605">
        <v>0.8846376839749488</v>
      </c>
      <c r="N95" s="760">
        <v>91.988352863351551</v>
      </c>
      <c r="O95" s="606">
        <v>-1.6686980780816457E-2</v>
      </c>
      <c r="P95" s="780">
        <v>0.9845647944208602</v>
      </c>
      <c r="Q95" s="760">
        <v>76.163299826190496</v>
      </c>
      <c r="R95" s="606">
        <v>-0.53567535851370618</v>
      </c>
      <c r="S95" s="603">
        <v>0.64992763349950122</v>
      </c>
      <c r="T95" s="761">
        <v>92.526031480711509</v>
      </c>
      <c r="U95" s="606">
        <v>-8.7335217633942239E-2</v>
      </c>
      <c r="V95" s="780">
        <v>0.97249459641400382</v>
      </c>
    </row>
    <row r="96" spans="1:22" s="10" customFormat="1" ht="15.75" thickBot="1">
      <c r="A96" s="782" t="s">
        <v>35</v>
      </c>
      <c r="B96" s="760">
        <v>67.451956771007346</v>
      </c>
      <c r="C96" s="606">
        <v>-0.77975952793383996</v>
      </c>
      <c r="D96" s="605">
        <v>0.465075346356986</v>
      </c>
      <c r="E96" s="760">
        <v>92.701685876066705</v>
      </c>
      <c r="F96" s="606">
        <v>3.5747353044806736</v>
      </c>
      <c r="G96" s="605">
        <v>0.13350572614496947</v>
      </c>
      <c r="H96" s="760">
        <v>88.636153893767101</v>
      </c>
      <c r="I96" s="606">
        <v>-7.3348646336053323</v>
      </c>
      <c r="J96" s="603">
        <v>1.5072297081733268E-2</v>
      </c>
      <c r="K96" s="761">
        <v>88.6564846366892</v>
      </c>
      <c r="L96" s="606">
        <v>-0.41370640837405914</v>
      </c>
      <c r="M96" s="605">
        <v>0.44939570913256455</v>
      </c>
      <c r="N96" s="760">
        <v>93.969828431314298</v>
      </c>
      <c r="O96" s="606">
        <v>0.33910116219541164</v>
      </c>
      <c r="P96" s="780">
        <v>0.52074304716681619</v>
      </c>
      <c r="Q96" s="760">
        <v>85.362316320964354</v>
      </c>
      <c r="R96" s="606">
        <v>0.34634141936301133</v>
      </c>
      <c r="S96" s="603">
        <v>0.83967010053645696</v>
      </c>
      <c r="T96" s="761">
        <v>95.094927898450422</v>
      </c>
      <c r="U96" s="606">
        <v>1.5381670083267951</v>
      </c>
      <c r="V96" s="780">
        <v>0.43495557563745435</v>
      </c>
    </row>
    <row r="97" spans="1:22" ht="15.75" thickBot="1">
      <c r="A97" s="774" t="s">
        <v>36</v>
      </c>
      <c r="B97" s="783">
        <v>88.13291264419189</v>
      </c>
      <c r="C97" s="784">
        <v>-0.14209331028611835</v>
      </c>
      <c r="D97" s="785">
        <v>0.60288395527964944</v>
      </c>
      <c r="E97" s="783">
        <v>97.499446366648073</v>
      </c>
      <c r="F97" s="784">
        <v>2.7587625459067984</v>
      </c>
      <c r="G97" s="785">
        <v>3.488710811944138E-2</v>
      </c>
      <c r="H97" s="783">
        <v>89.882085326064939</v>
      </c>
      <c r="I97" s="784">
        <v>2.5732904869104245</v>
      </c>
      <c r="J97" s="786">
        <v>0.34554519858464738</v>
      </c>
      <c r="K97" s="787">
        <v>93.606801015969594</v>
      </c>
      <c r="L97" s="788">
        <v>-1.6363990740644221E-2</v>
      </c>
      <c r="M97" s="789">
        <v>0.72392838940441084</v>
      </c>
      <c r="N97" s="783">
        <v>97.07335456217983</v>
      </c>
      <c r="O97" s="784">
        <v>3.6209646758115652E-2</v>
      </c>
      <c r="P97" s="790">
        <v>0.90027797641080032</v>
      </c>
      <c r="Q97" s="783">
        <v>92.677489858301612</v>
      </c>
      <c r="R97" s="784">
        <v>1.8328169645483186</v>
      </c>
      <c r="S97" s="786">
        <v>0.273878430525204</v>
      </c>
      <c r="T97" s="787">
        <v>95.83263846099382</v>
      </c>
      <c r="U97" s="784">
        <v>-0.84844885552931104</v>
      </c>
      <c r="V97" s="790">
        <v>0.72225305840431242</v>
      </c>
    </row>
    <row r="98" spans="1:22">
      <c r="T98" s="791"/>
    </row>
    <row r="100" spans="1:22" ht="15.75" thickBot="1">
      <c r="A100" s="14" t="s">
        <v>141</v>
      </c>
    </row>
    <row r="101" spans="1:22" ht="15.75" customHeight="1" thickBot="1">
      <c r="A101" s="1555" t="s">
        <v>0</v>
      </c>
      <c r="B101" s="1543" t="s">
        <v>104</v>
      </c>
      <c r="C101" s="1544"/>
      <c r="D101" s="1544"/>
      <c r="E101" s="1544"/>
      <c r="F101" s="1544"/>
      <c r="G101" s="1544"/>
      <c r="H101" s="1544"/>
      <c r="I101" s="1544"/>
      <c r="J101" s="1544"/>
      <c r="K101" s="1544"/>
      <c r="L101" s="1544"/>
      <c r="M101" s="1544"/>
      <c r="N101" s="1544"/>
      <c r="O101" s="1544"/>
      <c r="P101" s="1544"/>
      <c r="Q101" s="1544"/>
      <c r="R101" s="1544"/>
      <c r="S101" s="1544"/>
      <c r="T101" s="1544"/>
      <c r="U101" s="1544"/>
      <c r="V101" s="1545"/>
    </row>
    <row r="102" spans="1:22" ht="15.75" customHeight="1" thickBot="1">
      <c r="A102" s="1556"/>
      <c r="B102" s="52" t="s">
        <v>107</v>
      </c>
      <c r="C102" s="53"/>
      <c r="D102" s="85"/>
      <c r="E102" s="1455" t="s">
        <v>105</v>
      </c>
      <c r="F102" s="1455"/>
      <c r="G102" s="1455"/>
      <c r="H102" s="1454" t="s">
        <v>106</v>
      </c>
      <c r="I102" s="1455"/>
      <c r="J102" s="1456"/>
      <c r="K102" s="53" t="s">
        <v>108</v>
      </c>
      <c r="L102" s="53"/>
      <c r="M102" s="53"/>
      <c r="N102" s="266" t="s">
        <v>109</v>
      </c>
      <c r="O102" s="267"/>
      <c r="P102" s="268"/>
      <c r="Q102" s="53" t="s">
        <v>110</v>
      </c>
      <c r="R102" s="53"/>
      <c r="S102" s="53"/>
      <c r="T102" s="86" t="s">
        <v>88</v>
      </c>
      <c r="U102" s="87"/>
      <c r="V102" s="88"/>
    </row>
    <row r="103" spans="1:22" ht="15" customHeight="1">
      <c r="A103" s="1556"/>
      <c r="B103" s="1536" t="s">
        <v>6</v>
      </c>
      <c r="C103" s="1444" t="s">
        <v>129</v>
      </c>
      <c r="D103" s="1467"/>
      <c r="E103" s="1546" t="s">
        <v>6</v>
      </c>
      <c r="F103" s="1444" t="s">
        <v>129</v>
      </c>
      <c r="G103" s="1472"/>
      <c r="H103" s="1536" t="s">
        <v>6</v>
      </c>
      <c r="I103" s="1444" t="s">
        <v>129</v>
      </c>
      <c r="J103" s="1467"/>
      <c r="K103" s="1546" t="s">
        <v>6</v>
      </c>
      <c r="L103" s="1444" t="s">
        <v>129</v>
      </c>
      <c r="M103" s="1472"/>
      <c r="N103" s="1553" t="s">
        <v>6</v>
      </c>
      <c r="O103" s="1478" t="s">
        <v>129</v>
      </c>
      <c r="P103" s="1479"/>
      <c r="Q103" s="1546" t="s">
        <v>6</v>
      </c>
      <c r="R103" s="1444" t="s">
        <v>129</v>
      </c>
      <c r="S103" s="1472"/>
      <c r="T103" s="1548" t="s">
        <v>6</v>
      </c>
      <c r="U103" s="1444" t="s">
        <v>129</v>
      </c>
      <c r="V103" s="1467"/>
    </row>
    <row r="104" spans="1:22" ht="15.75" customHeight="1" thickBot="1">
      <c r="A104" s="1557"/>
      <c r="B104" s="1537"/>
      <c r="C104" s="1" t="s">
        <v>137</v>
      </c>
      <c r="D104" s="2" t="s">
        <v>10</v>
      </c>
      <c r="E104" s="1547"/>
      <c r="F104" s="1" t="s">
        <v>137</v>
      </c>
      <c r="G104" s="230" t="s">
        <v>10</v>
      </c>
      <c r="H104" s="1537"/>
      <c r="I104" s="1" t="s">
        <v>137</v>
      </c>
      <c r="J104" s="2" t="s">
        <v>10</v>
      </c>
      <c r="K104" s="1547"/>
      <c r="L104" s="1" t="s">
        <v>137</v>
      </c>
      <c r="M104" s="230" t="s">
        <v>10</v>
      </c>
      <c r="N104" s="1554"/>
      <c r="O104" s="283" t="s">
        <v>137</v>
      </c>
      <c r="P104" s="284" t="s">
        <v>10</v>
      </c>
      <c r="Q104" s="1547"/>
      <c r="R104" s="1" t="s">
        <v>137</v>
      </c>
      <c r="S104" s="230" t="s">
        <v>10</v>
      </c>
      <c r="T104" s="1537"/>
      <c r="U104" s="1" t="s">
        <v>137</v>
      </c>
      <c r="V104" s="2" t="s">
        <v>10</v>
      </c>
    </row>
    <row r="105" spans="1:22" s="10" customFormat="1">
      <c r="A105" s="754" t="s">
        <v>11</v>
      </c>
      <c r="B105" s="792">
        <v>98.653189949639255</v>
      </c>
      <c r="C105" s="758">
        <v>0.53298226407231364</v>
      </c>
      <c r="D105" s="598">
        <v>0.11681334542618993</v>
      </c>
      <c r="E105" s="757">
        <v>92.487412252889442</v>
      </c>
      <c r="F105" s="758">
        <v>0.67984711188874447</v>
      </c>
      <c r="G105" s="600">
        <v>0.59325911393343489</v>
      </c>
      <c r="H105" s="792">
        <v>79.639909070623943</v>
      </c>
      <c r="I105" s="758">
        <v>5.9518669061950247</v>
      </c>
      <c r="J105" s="598">
        <v>0.12956039001386976</v>
      </c>
      <c r="K105" s="757">
        <v>97.466528115936455</v>
      </c>
      <c r="L105" s="758">
        <v>-0.39601091854393172</v>
      </c>
      <c r="M105" s="600">
        <v>0.54801634391112386</v>
      </c>
      <c r="N105" s="793">
        <v>98.368940429122659</v>
      </c>
      <c r="O105" s="794">
        <v>7.9208806857461511E-2</v>
      </c>
      <c r="P105" s="795">
        <v>0.83082232566311887</v>
      </c>
      <c r="Q105" s="757">
        <v>80.664283721016702</v>
      </c>
      <c r="R105" s="758">
        <v>5.7058812444132592</v>
      </c>
      <c r="S105" s="600">
        <v>6.3129424647601351E-2</v>
      </c>
      <c r="T105" s="796">
        <v>74.390334109787815</v>
      </c>
      <c r="U105" s="758">
        <v>1.319932667260431</v>
      </c>
      <c r="V105" s="797">
        <v>0.68690841732599717</v>
      </c>
    </row>
    <row r="106" spans="1:22" s="10" customFormat="1">
      <c r="A106" s="759" t="s">
        <v>12</v>
      </c>
      <c r="B106" s="760">
        <v>97.603945816241051</v>
      </c>
      <c r="C106" s="606">
        <v>0.18265793428470065</v>
      </c>
      <c r="D106" s="603">
        <v>0.78813788105152005</v>
      </c>
      <c r="E106" s="761">
        <v>92.384216997877758</v>
      </c>
      <c r="F106" s="606">
        <v>0.64479907579911278</v>
      </c>
      <c r="G106" s="605">
        <v>0.59227576847080954</v>
      </c>
      <c r="H106" s="760">
        <v>74.847102035491815</v>
      </c>
      <c r="I106" s="606">
        <v>6.9269102421124416</v>
      </c>
      <c r="J106" s="603">
        <v>8.8315421998551372E-2</v>
      </c>
      <c r="K106" s="761">
        <v>96.75396368292995</v>
      </c>
      <c r="L106" s="606">
        <v>5.541442906027097E-2</v>
      </c>
      <c r="M106" s="605">
        <v>0.93524101706757756</v>
      </c>
      <c r="N106" s="630">
        <v>98.099396629956303</v>
      </c>
      <c r="O106" s="631">
        <v>-0.30626749303687023</v>
      </c>
      <c r="P106" s="635">
        <v>0.49440618969984307</v>
      </c>
      <c r="Q106" s="761">
        <v>83.977668437115881</v>
      </c>
      <c r="R106" s="606">
        <v>5.3023814142421735</v>
      </c>
      <c r="S106" s="605">
        <v>5.2092408347826448E-2</v>
      </c>
      <c r="T106" s="760">
        <v>74.264852193046281</v>
      </c>
      <c r="U106" s="606">
        <v>-1.1884742660310124</v>
      </c>
      <c r="V106" s="780">
        <v>0.74924825085105506</v>
      </c>
    </row>
    <row r="107" spans="1:22" s="10" customFormat="1">
      <c r="A107" s="759" t="s">
        <v>13</v>
      </c>
      <c r="B107" s="760">
        <v>97.411166394928173</v>
      </c>
      <c r="C107" s="606">
        <v>-2.0140101046679675</v>
      </c>
      <c r="D107" s="603">
        <v>3.7481455293114675E-2</v>
      </c>
      <c r="E107" s="761">
        <v>89.851768873148913</v>
      </c>
      <c r="F107" s="606">
        <v>0.18822579268562972</v>
      </c>
      <c r="G107" s="605">
        <v>0.92464272699570116</v>
      </c>
      <c r="H107" s="760">
        <v>74.409142993742776</v>
      </c>
      <c r="I107" s="606">
        <v>3.1005704958554441</v>
      </c>
      <c r="J107" s="603">
        <v>0.29411458040611715</v>
      </c>
      <c r="K107" s="761">
        <v>96.495306207394918</v>
      </c>
      <c r="L107" s="606">
        <v>0.52994172863327893</v>
      </c>
      <c r="M107" s="605">
        <v>0.37807068108622233</v>
      </c>
      <c r="N107" s="630">
        <v>98.820148151409029</v>
      </c>
      <c r="O107" s="631">
        <v>0.6778758289279867</v>
      </c>
      <c r="P107" s="635">
        <v>3.7609938339271162E-2</v>
      </c>
      <c r="Q107" s="761">
        <v>79.8305594198861</v>
      </c>
      <c r="R107" s="606">
        <v>1.3710833935570774</v>
      </c>
      <c r="S107" s="605">
        <v>0.63252441121829284</v>
      </c>
      <c r="T107" s="760">
        <v>68.281342808387436</v>
      </c>
      <c r="U107" s="606">
        <v>-6.7983456522719932</v>
      </c>
      <c r="V107" s="780">
        <v>7.3055191632261707E-2</v>
      </c>
    </row>
    <row r="108" spans="1:22" s="10" customFormat="1">
      <c r="A108" s="759" t="s">
        <v>14</v>
      </c>
      <c r="B108" s="760">
        <v>96.578983939734584</v>
      </c>
      <c r="C108" s="606">
        <v>-1.5829941553980866</v>
      </c>
      <c r="D108" s="603">
        <v>3.8648727629841936E-2</v>
      </c>
      <c r="E108" s="761">
        <v>91.722617793089526</v>
      </c>
      <c r="F108" s="606">
        <v>2.0652384523553038</v>
      </c>
      <c r="G108" s="605">
        <v>0.18301235133639393</v>
      </c>
      <c r="H108" s="760">
        <v>72.809934770644148</v>
      </c>
      <c r="I108" s="606">
        <v>3.3416066393778849</v>
      </c>
      <c r="J108" s="603">
        <v>0.2719435956991495</v>
      </c>
      <c r="K108" s="761">
        <v>95.704667363746239</v>
      </c>
      <c r="L108" s="606">
        <v>0.48635089117722596</v>
      </c>
      <c r="M108" s="605">
        <v>0.40144874823119592</v>
      </c>
      <c r="N108" s="630">
        <v>98.465400416971534</v>
      </c>
      <c r="O108" s="631">
        <v>0.9189060558252139</v>
      </c>
      <c r="P108" s="635">
        <v>7.409582934521465E-3</v>
      </c>
      <c r="Q108" s="761">
        <v>78.495790105988505</v>
      </c>
      <c r="R108" s="606">
        <v>3.2713073161640294</v>
      </c>
      <c r="S108" s="605">
        <v>0.35956938664396376</v>
      </c>
      <c r="T108" s="760">
        <v>62.164659109432606</v>
      </c>
      <c r="U108" s="606">
        <v>-6.4898754302956663</v>
      </c>
      <c r="V108" s="780">
        <v>0.28058400634841407</v>
      </c>
    </row>
    <row r="109" spans="1:22" s="10" customFormat="1">
      <c r="A109" s="759" t="s">
        <v>15</v>
      </c>
      <c r="B109" s="760">
        <v>97.447729398540062</v>
      </c>
      <c r="C109" s="606">
        <v>8.9579419213433445E-2</v>
      </c>
      <c r="D109" s="603">
        <v>0.91161453232111767</v>
      </c>
      <c r="E109" s="761">
        <v>91.614407485233045</v>
      </c>
      <c r="F109" s="606">
        <v>1.1252217317815809</v>
      </c>
      <c r="G109" s="605">
        <v>0.44473453420725406</v>
      </c>
      <c r="H109" s="760">
        <v>76.158330112402794</v>
      </c>
      <c r="I109" s="606">
        <v>4.9077517815564029</v>
      </c>
      <c r="J109" s="603">
        <v>0.12290241231631016</v>
      </c>
      <c r="K109" s="761">
        <v>96.596901460709816</v>
      </c>
      <c r="L109" s="606">
        <v>0.13645906347750458</v>
      </c>
      <c r="M109" s="605">
        <v>0.82189226265300908</v>
      </c>
      <c r="N109" s="630">
        <v>98.499625043143666</v>
      </c>
      <c r="O109" s="631">
        <v>0.45630426387798456</v>
      </c>
      <c r="P109" s="635">
        <v>0.26775788156505043</v>
      </c>
      <c r="Q109" s="761">
        <v>76.398134375986871</v>
      </c>
      <c r="R109" s="606">
        <v>5.6344559088396204</v>
      </c>
      <c r="S109" s="605">
        <v>0.12050395072675069</v>
      </c>
      <c r="T109" s="760">
        <v>67.352819960420021</v>
      </c>
      <c r="U109" s="606">
        <v>2.5283893271693936</v>
      </c>
      <c r="V109" s="780">
        <v>0.56753038975157877</v>
      </c>
    </row>
    <row r="110" spans="1:22" s="10" customFormat="1">
      <c r="A110" s="759" t="s">
        <v>16</v>
      </c>
      <c r="B110" s="760">
        <v>98.781256158494088</v>
      </c>
      <c r="C110" s="606">
        <v>1.8117357397980196</v>
      </c>
      <c r="D110" s="603">
        <v>0.31435427259199222</v>
      </c>
      <c r="E110" s="761">
        <v>89.00488014248053</v>
      </c>
      <c r="F110" s="606">
        <v>1.071685522108748</v>
      </c>
      <c r="G110" s="605">
        <v>0.65458821078326768</v>
      </c>
      <c r="H110" s="760">
        <v>75.400497619822815</v>
      </c>
      <c r="I110" s="606">
        <v>4.6095260766477288</v>
      </c>
      <c r="J110" s="603">
        <v>0.19456966153971511</v>
      </c>
      <c r="K110" s="761">
        <v>96.062532375866056</v>
      </c>
      <c r="L110" s="606">
        <v>-4.9264697923598159E-2</v>
      </c>
      <c r="M110" s="605">
        <v>0.9271985094249009</v>
      </c>
      <c r="N110" s="630">
        <v>98.205885392762625</v>
      </c>
      <c r="O110" s="631">
        <v>4.4570916175883921</v>
      </c>
      <c r="P110" s="635">
        <v>0.12459849294636527</v>
      </c>
      <c r="Q110" s="761">
        <v>78.200736623430032</v>
      </c>
      <c r="R110" s="606">
        <v>4.4570916175883921</v>
      </c>
      <c r="S110" s="605">
        <v>0.12459849294636527</v>
      </c>
      <c r="T110" s="760">
        <v>75.82869024824619</v>
      </c>
      <c r="U110" s="606">
        <v>0.34772520405837748</v>
      </c>
      <c r="V110" s="780">
        <v>0.9060358002559189</v>
      </c>
    </row>
    <row r="111" spans="1:22" s="10" customFormat="1">
      <c r="A111" s="759" t="s">
        <v>17</v>
      </c>
      <c r="B111" s="760">
        <v>96.48048685882317</v>
      </c>
      <c r="C111" s="606">
        <v>-2.2979615438559584</v>
      </c>
      <c r="D111" s="603">
        <v>1.2281044022796896E-2</v>
      </c>
      <c r="E111" s="761">
        <v>92.854781715024032</v>
      </c>
      <c r="F111" s="606">
        <v>1.8922190119833837</v>
      </c>
      <c r="G111" s="605">
        <v>0.28120934209814452</v>
      </c>
      <c r="H111" s="760">
        <v>74.93520858685477</v>
      </c>
      <c r="I111" s="606">
        <v>4.3144406656416372</v>
      </c>
      <c r="J111" s="603">
        <v>0.15194824311431243</v>
      </c>
      <c r="K111" s="761">
        <v>97.541618471954862</v>
      </c>
      <c r="L111" s="606">
        <v>0.60065707874936702</v>
      </c>
      <c r="M111" s="605">
        <v>0.21483880799409816</v>
      </c>
      <c r="N111" s="630">
        <v>99.248295659876575</v>
      </c>
      <c r="O111" s="631">
        <v>-0.35366527670947734</v>
      </c>
      <c r="P111" s="635">
        <v>7.6353645724413083E-2</v>
      </c>
      <c r="Q111" s="761">
        <v>76.23420478321755</v>
      </c>
      <c r="R111" s="606">
        <v>-1.0484229926341702</v>
      </c>
      <c r="S111" s="605">
        <v>0.74707168177169547</v>
      </c>
      <c r="T111" s="760">
        <v>66.087839196016276</v>
      </c>
      <c r="U111" s="606">
        <v>-6.3079118716400853</v>
      </c>
      <c r="V111" s="780">
        <v>0.1318089865516443</v>
      </c>
    </row>
    <row r="112" spans="1:22" s="10" customFormat="1">
      <c r="A112" s="759" t="s">
        <v>18</v>
      </c>
      <c r="B112" s="760">
        <v>95.089789526791961</v>
      </c>
      <c r="C112" s="606">
        <v>-1.2685144744036849</v>
      </c>
      <c r="D112" s="603">
        <v>0.50436271968859825</v>
      </c>
      <c r="E112" s="761">
        <v>89.342411484242618</v>
      </c>
      <c r="F112" s="606">
        <v>3.2395069861669978</v>
      </c>
      <c r="G112" s="605">
        <v>0.10589559532292647</v>
      </c>
      <c r="H112" s="760">
        <v>72.437684887540556</v>
      </c>
      <c r="I112" s="606">
        <v>3.900171550465215</v>
      </c>
      <c r="J112" s="603">
        <v>0.21005861566248696</v>
      </c>
      <c r="K112" s="761">
        <v>96.335852653516994</v>
      </c>
      <c r="L112" s="606">
        <v>-0.31200045843900848</v>
      </c>
      <c r="M112" s="605">
        <v>0.59446347949448197</v>
      </c>
      <c r="N112" s="630">
        <v>98.412265129643188</v>
      </c>
      <c r="O112" s="631">
        <v>-0.13371548936264946</v>
      </c>
      <c r="P112" s="635">
        <v>0.71837456184446791</v>
      </c>
      <c r="Q112" s="761">
        <v>72.799791106054343</v>
      </c>
      <c r="R112" s="606">
        <v>3.1582506934643733</v>
      </c>
      <c r="S112" s="605">
        <v>0.49272960489363327</v>
      </c>
      <c r="T112" s="760">
        <v>63.206911425355173</v>
      </c>
      <c r="U112" s="606">
        <v>-1.9449760435130878</v>
      </c>
      <c r="V112" s="780">
        <v>0.72235383751809312</v>
      </c>
    </row>
    <row r="113" spans="1:22" s="10" customFormat="1">
      <c r="A113" s="759" t="s">
        <v>19</v>
      </c>
      <c r="B113" s="760">
        <v>97.52610107255299</v>
      </c>
      <c r="C113" s="606">
        <v>0.17920402932587054</v>
      </c>
      <c r="D113" s="603">
        <v>0.79279948923153409</v>
      </c>
      <c r="E113" s="761">
        <v>90.690363051937666</v>
      </c>
      <c r="F113" s="606">
        <v>3.9097696432903088</v>
      </c>
      <c r="G113" s="605">
        <v>7.0032663649811616E-2</v>
      </c>
      <c r="H113" s="760">
        <v>75.126447538395226</v>
      </c>
      <c r="I113" s="606">
        <v>5.3399384003655657</v>
      </c>
      <c r="J113" s="603">
        <v>0.14725062973675407</v>
      </c>
      <c r="K113" s="761">
        <v>96.956894666836448</v>
      </c>
      <c r="L113" s="606">
        <v>-0.57824199944211718</v>
      </c>
      <c r="M113" s="605">
        <v>0.41142731106350572</v>
      </c>
      <c r="N113" s="630">
        <v>97.998727518265312</v>
      </c>
      <c r="O113" s="631">
        <v>-3.7201743331371204E-2</v>
      </c>
      <c r="P113" s="635">
        <v>0.93849317490882589</v>
      </c>
      <c r="Q113" s="761">
        <v>83.399509157879891</v>
      </c>
      <c r="R113" s="606">
        <v>1.3097765914342887</v>
      </c>
      <c r="S113" s="605">
        <v>0.63987513741779845</v>
      </c>
      <c r="T113" s="760">
        <v>80.946072542821085</v>
      </c>
      <c r="U113" s="606">
        <v>-2.251164958492708</v>
      </c>
      <c r="V113" s="780">
        <v>0.48180296284324919</v>
      </c>
    </row>
    <row r="114" spans="1:22" s="10" customFormat="1">
      <c r="A114" s="759" t="s">
        <v>20</v>
      </c>
      <c r="B114" s="760">
        <v>97.67550175349011</v>
      </c>
      <c r="C114" s="606">
        <v>-0.51999899815910711</v>
      </c>
      <c r="D114" s="603">
        <v>0.32247539379973411</v>
      </c>
      <c r="E114" s="761">
        <v>90.155184207539889</v>
      </c>
      <c r="F114" s="606">
        <v>2.5308339878049129</v>
      </c>
      <c r="G114" s="605">
        <v>0.13487766095338238</v>
      </c>
      <c r="H114" s="760">
        <v>72.953252271193477</v>
      </c>
      <c r="I114" s="606">
        <v>6.0452591812773679</v>
      </c>
      <c r="J114" s="603">
        <v>0.10754612417898968</v>
      </c>
      <c r="K114" s="761">
        <v>97.394337081062659</v>
      </c>
      <c r="L114" s="606">
        <v>-0.46054396603611331</v>
      </c>
      <c r="M114" s="605">
        <v>0.45665744707006939</v>
      </c>
      <c r="N114" s="630">
        <v>97.97931187989866</v>
      </c>
      <c r="O114" s="631">
        <v>0.2884670647180308</v>
      </c>
      <c r="P114" s="635">
        <v>0.56890838709504377</v>
      </c>
      <c r="Q114" s="761">
        <v>84.021073803851095</v>
      </c>
      <c r="R114" s="606">
        <v>0.44622613358832786</v>
      </c>
      <c r="S114" s="605">
        <v>0.87011183663679004</v>
      </c>
      <c r="T114" s="760">
        <v>82.207128798918376</v>
      </c>
      <c r="U114" s="606">
        <v>-0.59413380981511887</v>
      </c>
      <c r="V114" s="780">
        <v>0.83292544722372319</v>
      </c>
    </row>
    <row r="115" spans="1:22" s="10" customFormat="1">
      <c r="A115" s="759" t="s">
        <v>21</v>
      </c>
      <c r="B115" s="760">
        <v>97.553017455391284</v>
      </c>
      <c r="C115" s="606">
        <v>-0.87742188711477853</v>
      </c>
      <c r="D115" s="603">
        <v>6.7095549505277102E-2</v>
      </c>
      <c r="E115" s="761">
        <v>89.785650281029646</v>
      </c>
      <c r="F115" s="606">
        <v>2.7554885107023224</v>
      </c>
      <c r="G115" s="605">
        <v>0.1780134192381746</v>
      </c>
      <c r="H115" s="760">
        <v>70.393386410298618</v>
      </c>
      <c r="I115" s="606">
        <v>3.3075314396209587</v>
      </c>
      <c r="J115" s="603">
        <v>0.26075651799212418</v>
      </c>
      <c r="K115" s="761">
        <v>96.289262354725821</v>
      </c>
      <c r="L115" s="606">
        <v>-0.1260527277370333</v>
      </c>
      <c r="M115" s="605">
        <v>0.81982187125370054</v>
      </c>
      <c r="N115" s="630">
        <v>98.739858828047161</v>
      </c>
      <c r="O115" s="631">
        <v>-0.27822152498746494</v>
      </c>
      <c r="P115" s="635">
        <v>0.39179472029378348</v>
      </c>
      <c r="Q115" s="761">
        <v>76.79715674476752</v>
      </c>
      <c r="R115" s="606">
        <v>2.0670446158104365</v>
      </c>
      <c r="S115" s="605">
        <v>0.56970859693478015</v>
      </c>
      <c r="T115" s="760">
        <v>68.323553869754505</v>
      </c>
      <c r="U115" s="606">
        <v>-1.9865720583664555</v>
      </c>
      <c r="V115" s="780">
        <v>0.64719932135037139</v>
      </c>
    </row>
    <row r="116" spans="1:22" s="10" customFormat="1">
      <c r="A116" s="759" t="s">
        <v>22</v>
      </c>
      <c r="B116" s="760">
        <v>97.825226918232104</v>
      </c>
      <c r="C116" s="606">
        <v>-7.2019737322419508E-2</v>
      </c>
      <c r="D116" s="603">
        <v>0.92912751492333789</v>
      </c>
      <c r="E116" s="761">
        <v>88.917015434329997</v>
      </c>
      <c r="F116" s="606">
        <v>4.6405262264447824</v>
      </c>
      <c r="G116" s="605">
        <v>4.1930433225974499E-2</v>
      </c>
      <c r="H116" s="760">
        <v>73.656546705800125</v>
      </c>
      <c r="I116" s="606">
        <v>3.9287766043607162</v>
      </c>
      <c r="J116" s="603">
        <v>0.23835369125383976</v>
      </c>
      <c r="K116" s="761">
        <v>95.330602761235383</v>
      </c>
      <c r="L116" s="606">
        <v>-1.1906004995687292</v>
      </c>
      <c r="M116" s="605">
        <v>0.19273226529817966</v>
      </c>
      <c r="N116" s="630">
        <v>97.600296065063318</v>
      </c>
      <c r="O116" s="631">
        <v>5.9228491628322321E-3</v>
      </c>
      <c r="P116" s="635">
        <v>0.99304770849384028</v>
      </c>
      <c r="Q116" s="761">
        <v>80.631637108456459</v>
      </c>
      <c r="R116" s="606">
        <v>4.354900089059492</v>
      </c>
      <c r="S116" s="605">
        <v>0.12527052434830921</v>
      </c>
      <c r="T116" s="760">
        <v>78.839881128905986</v>
      </c>
      <c r="U116" s="606">
        <v>1.4745734759588887</v>
      </c>
      <c r="V116" s="780">
        <v>0.6299918219839713</v>
      </c>
    </row>
    <row r="117" spans="1:22" s="10" customFormat="1">
      <c r="A117" s="759" t="s">
        <v>23</v>
      </c>
      <c r="B117" s="760">
        <v>97.173438020575986</v>
      </c>
      <c r="C117" s="606">
        <v>-0.11248357281258185</v>
      </c>
      <c r="D117" s="603">
        <v>0.88746070487779039</v>
      </c>
      <c r="E117" s="761">
        <v>87.424369204441348</v>
      </c>
      <c r="F117" s="606">
        <v>4.9769473502344166</v>
      </c>
      <c r="G117" s="605">
        <v>1.3636623739336981E-2</v>
      </c>
      <c r="H117" s="760">
        <v>73.468051408184095</v>
      </c>
      <c r="I117" s="606">
        <v>5.400429466794793</v>
      </c>
      <c r="J117" s="603">
        <v>0.14766643548270875</v>
      </c>
      <c r="K117" s="761">
        <v>97.509413355464247</v>
      </c>
      <c r="L117" s="606">
        <v>-0.56332929383673713</v>
      </c>
      <c r="M117" s="605">
        <v>0.34195980351984689</v>
      </c>
      <c r="N117" s="630">
        <v>97.436205437927512</v>
      </c>
      <c r="O117" s="631">
        <v>3.7460423683930419E-2</v>
      </c>
      <c r="P117" s="635">
        <v>0.95094333303749934</v>
      </c>
      <c r="Q117" s="761">
        <v>85.995618336677254</v>
      </c>
      <c r="R117" s="606">
        <v>0.68496022006778523</v>
      </c>
      <c r="S117" s="605">
        <v>0.75559258430274889</v>
      </c>
      <c r="T117" s="760">
        <v>83.104605850541788</v>
      </c>
      <c r="U117" s="606">
        <v>-0.5465466931875087</v>
      </c>
      <c r="V117" s="780">
        <v>0.84051585776677351</v>
      </c>
    </row>
    <row r="118" spans="1:22" s="10" customFormat="1">
      <c r="A118" s="759" t="s">
        <v>24</v>
      </c>
      <c r="B118" s="760">
        <v>97.074492325820373</v>
      </c>
      <c r="C118" s="606">
        <v>-0.60094952411915858</v>
      </c>
      <c r="D118" s="603">
        <v>0.528694772634555</v>
      </c>
      <c r="E118" s="761">
        <v>87.716102529614105</v>
      </c>
      <c r="F118" s="606">
        <v>3.9250302597395974</v>
      </c>
      <c r="G118" s="605">
        <v>8.3708045566761452E-2</v>
      </c>
      <c r="H118" s="760">
        <v>72.025607400311756</v>
      </c>
      <c r="I118" s="606">
        <v>3.9115767628492168</v>
      </c>
      <c r="J118" s="603">
        <v>0.20860647519012743</v>
      </c>
      <c r="K118" s="761">
        <v>95.18569546491463</v>
      </c>
      <c r="L118" s="606">
        <v>0.11520699676958604</v>
      </c>
      <c r="M118" s="605">
        <v>0.88152028250867864</v>
      </c>
      <c r="N118" s="630">
        <v>98.087088513736944</v>
      </c>
      <c r="O118" s="631">
        <v>-0.6132501235474096</v>
      </c>
      <c r="P118" s="635">
        <v>0.28835046060631098</v>
      </c>
      <c r="Q118" s="761">
        <v>74.3723300325113</v>
      </c>
      <c r="R118" s="606">
        <v>3.5712817722640717</v>
      </c>
      <c r="S118" s="605">
        <v>0.32684642380039042</v>
      </c>
      <c r="T118" s="760">
        <v>69.869671286775798</v>
      </c>
      <c r="U118" s="606">
        <v>-0.21031296186463705</v>
      </c>
      <c r="V118" s="780">
        <v>0.96320893618769132</v>
      </c>
    </row>
    <row r="119" spans="1:22" s="10" customFormat="1">
      <c r="A119" s="759" t="s">
        <v>25</v>
      </c>
      <c r="B119" s="630">
        <v>88.850625444920809</v>
      </c>
      <c r="C119" s="631">
        <v>-6.1261495594194262</v>
      </c>
      <c r="D119" s="633">
        <v>2.1390387829180534E-2</v>
      </c>
      <c r="E119" s="634">
        <v>95.413314376008444</v>
      </c>
      <c r="F119" s="631">
        <v>1.4856097129603913</v>
      </c>
      <c r="G119" s="632">
        <v>0.18788343502286287</v>
      </c>
      <c r="H119" s="630">
        <v>78.262848811318506</v>
      </c>
      <c r="I119" s="631">
        <v>4.024319732793189</v>
      </c>
      <c r="J119" s="633">
        <v>0.19382705800104538</v>
      </c>
      <c r="K119" s="634">
        <v>98.261652702315772</v>
      </c>
      <c r="L119" s="631">
        <v>0.26577768859189149</v>
      </c>
      <c r="M119" s="632">
        <v>0.51709237521843643</v>
      </c>
      <c r="N119" s="630">
        <v>96.956974921837414</v>
      </c>
      <c r="O119" s="631">
        <v>-1.5879827100283215</v>
      </c>
      <c r="P119" s="635">
        <v>3.4964930573712895E-2</v>
      </c>
      <c r="Q119" s="634"/>
      <c r="R119" s="636"/>
      <c r="S119" s="641"/>
      <c r="T119" s="630"/>
      <c r="U119" s="636"/>
      <c r="V119" s="638"/>
    </row>
    <row r="120" spans="1:22" s="10" customFormat="1">
      <c r="A120" s="759" t="s">
        <v>26</v>
      </c>
      <c r="B120" s="760">
        <v>97.35485932137388</v>
      </c>
      <c r="C120" s="606">
        <v>0.26167681260055814</v>
      </c>
      <c r="D120" s="603">
        <v>0.77266214827240121</v>
      </c>
      <c r="E120" s="761">
        <v>88.108215053381983</v>
      </c>
      <c r="F120" s="606">
        <v>6.0042062314298459</v>
      </c>
      <c r="G120" s="605">
        <v>9.5305270527501346E-3</v>
      </c>
      <c r="H120" s="760">
        <v>70.883577962570797</v>
      </c>
      <c r="I120" s="606">
        <v>3.6518082181797222</v>
      </c>
      <c r="J120" s="603">
        <v>0.25804636397480996</v>
      </c>
      <c r="K120" s="761">
        <v>94.366448994780967</v>
      </c>
      <c r="L120" s="606">
        <v>-0.71144378932160313</v>
      </c>
      <c r="M120" s="605">
        <v>0.48322013562549382</v>
      </c>
      <c r="N120" s="630">
        <v>96.811916025141898</v>
      </c>
      <c r="O120" s="631">
        <v>6.3693338058296356E-2</v>
      </c>
      <c r="P120" s="635">
        <v>0.94418770050640999</v>
      </c>
      <c r="Q120" s="761">
        <v>80.512672898090145</v>
      </c>
      <c r="R120" s="606">
        <v>3.4362657131729075</v>
      </c>
      <c r="S120" s="605">
        <v>0.16759570027602844</v>
      </c>
      <c r="T120" s="760">
        <v>79.70308368976643</v>
      </c>
      <c r="U120" s="606">
        <v>-2.0461892663901295</v>
      </c>
      <c r="V120" s="780">
        <v>0.56351163753068123</v>
      </c>
    </row>
    <row r="121" spans="1:22" s="10" customFormat="1">
      <c r="A121" s="759" t="s">
        <v>27</v>
      </c>
      <c r="B121" s="760">
        <v>96.141711902718697</v>
      </c>
      <c r="C121" s="606">
        <v>-0.34587148452846878</v>
      </c>
      <c r="D121" s="603">
        <v>0.70135948063153708</v>
      </c>
      <c r="E121" s="761">
        <v>85.149792184489286</v>
      </c>
      <c r="F121" s="606">
        <v>3.8019605819924052</v>
      </c>
      <c r="G121" s="605">
        <v>0.10910849494587049</v>
      </c>
      <c r="H121" s="760">
        <v>71.872984480237292</v>
      </c>
      <c r="I121" s="606">
        <v>3.2841198454369751</v>
      </c>
      <c r="J121" s="603">
        <v>0.25619465160230603</v>
      </c>
      <c r="K121" s="761">
        <v>96.168704720748465</v>
      </c>
      <c r="L121" s="606">
        <v>-0.36493993222424137</v>
      </c>
      <c r="M121" s="605">
        <v>0.62397550469083884</v>
      </c>
      <c r="N121" s="630">
        <v>97.547656060824409</v>
      </c>
      <c r="O121" s="631">
        <v>0.60698914696024775</v>
      </c>
      <c r="P121" s="635">
        <v>0.29079149764370893</v>
      </c>
      <c r="Q121" s="761">
        <v>84.753239730235052</v>
      </c>
      <c r="R121" s="606">
        <v>-0.17027250078373204</v>
      </c>
      <c r="S121" s="605">
        <v>0.93513697760648218</v>
      </c>
      <c r="T121" s="760">
        <v>86.368250083481911</v>
      </c>
      <c r="U121" s="606">
        <v>0.67536137436278976</v>
      </c>
      <c r="V121" s="780">
        <v>0.77300603703563064</v>
      </c>
    </row>
    <row r="122" spans="1:22" s="10" customFormat="1">
      <c r="A122" s="759" t="s">
        <v>28</v>
      </c>
      <c r="B122" s="760">
        <v>96.049613195871601</v>
      </c>
      <c r="C122" s="606">
        <v>-0.19850658368934099</v>
      </c>
      <c r="D122" s="603">
        <v>0.83302302180359722</v>
      </c>
      <c r="E122" s="761">
        <v>85.777993276729617</v>
      </c>
      <c r="F122" s="606">
        <v>3.519862299822397</v>
      </c>
      <c r="G122" s="605">
        <v>7.0266711764116502E-2</v>
      </c>
      <c r="H122" s="760">
        <v>74.57005043921589</v>
      </c>
      <c r="I122" s="606">
        <v>4.0952846485347463</v>
      </c>
      <c r="J122" s="603">
        <v>0.16369899502731733</v>
      </c>
      <c r="K122" s="761">
        <v>97.602510706638043</v>
      </c>
      <c r="L122" s="606">
        <v>-0.83511652568092332</v>
      </c>
      <c r="M122" s="605">
        <v>0.18115193157383946</v>
      </c>
      <c r="N122" s="630">
        <v>98.027123817573752</v>
      </c>
      <c r="O122" s="631">
        <v>0.11159822279311354</v>
      </c>
      <c r="P122" s="635">
        <v>0.83442845766293416</v>
      </c>
      <c r="Q122" s="761">
        <v>85.077457791016528</v>
      </c>
      <c r="R122" s="606">
        <v>1.3915290930307933</v>
      </c>
      <c r="S122" s="605">
        <v>0.62069307035126808</v>
      </c>
      <c r="T122" s="760">
        <v>84.364912315656952</v>
      </c>
      <c r="U122" s="606">
        <v>0.8339483598438584</v>
      </c>
      <c r="V122" s="780">
        <v>0.79521615459259831</v>
      </c>
    </row>
    <row r="123" spans="1:22" s="10" customFormat="1">
      <c r="A123" s="759" t="s">
        <v>29</v>
      </c>
      <c r="B123" s="760">
        <v>96.838022807593177</v>
      </c>
      <c r="C123" s="606">
        <v>-1.5892165748036109</v>
      </c>
      <c r="D123" s="603">
        <v>4.9540986400426076E-2</v>
      </c>
      <c r="E123" s="761">
        <v>94.397079056978072</v>
      </c>
      <c r="F123" s="606">
        <v>1.1132936148967596</v>
      </c>
      <c r="G123" s="605">
        <v>0.41469125780899985</v>
      </c>
      <c r="H123" s="760">
        <v>86.388596063754932</v>
      </c>
      <c r="I123" s="606">
        <v>3.4969975821070243</v>
      </c>
      <c r="J123" s="603">
        <v>0.14149607193340163</v>
      </c>
      <c r="K123" s="761">
        <v>97.40795643764902</v>
      </c>
      <c r="L123" s="606">
        <v>8.265497545883278</v>
      </c>
      <c r="M123" s="605">
        <v>0.8827161384615142</v>
      </c>
      <c r="N123" s="630">
        <v>98.252814514771941</v>
      </c>
      <c r="O123" s="631">
        <v>-0.69100207077605247</v>
      </c>
      <c r="P123" s="635">
        <v>0.15417254459367291</v>
      </c>
      <c r="Q123" s="761">
        <v>76.395722185572154</v>
      </c>
      <c r="R123" s="606">
        <v>-0.29457420331082113</v>
      </c>
      <c r="S123" s="605">
        <v>0.92611192036122203</v>
      </c>
      <c r="T123" s="760">
        <v>68.716442613663588</v>
      </c>
      <c r="U123" s="606">
        <v>-0.29457420331082113</v>
      </c>
      <c r="V123" s="780">
        <v>0.92611192036122203</v>
      </c>
    </row>
    <row r="124" spans="1:22" s="10" customFormat="1">
      <c r="A124" s="759" t="s">
        <v>30</v>
      </c>
      <c r="B124" s="760">
        <v>95.237310174478154</v>
      </c>
      <c r="C124" s="606">
        <v>-1.9397095201243864</v>
      </c>
      <c r="D124" s="603">
        <v>9.7542773850446365E-2</v>
      </c>
      <c r="E124" s="761">
        <v>84.949896476516457</v>
      </c>
      <c r="F124" s="606">
        <v>8.0529525080340996</v>
      </c>
      <c r="G124" s="605">
        <v>3.9205053873371401E-3</v>
      </c>
      <c r="H124" s="760">
        <v>67.352340268106914</v>
      </c>
      <c r="I124" s="606">
        <v>2.0585111157577431</v>
      </c>
      <c r="J124" s="603">
        <v>0.50776430813352036</v>
      </c>
      <c r="K124" s="761">
        <v>93.677450748768194</v>
      </c>
      <c r="L124" s="606">
        <v>0.1867599747333544</v>
      </c>
      <c r="M124" s="605">
        <v>0.83669716607423084</v>
      </c>
      <c r="N124" s="630">
        <v>98.049312359383336</v>
      </c>
      <c r="O124" s="631">
        <v>-0.54183555476502054</v>
      </c>
      <c r="P124" s="635">
        <v>0.3496332394249928</v>
      </c>
      <c r="Q124" s="761">
        <v>74.363508304951111</v>
      </c>
      <c r="R124" s="606">
        <v>-3.2285233233843194</v>
      </c>
      <c r="S124" s="605">
        <v>0.45008428095486408</v>
      </c>
      <c r="T124" s="760">
        <v>65.667829158109257</v>
      </c>
      <c r="U124" s="606">
        <v>-5.9225663400043249</v>
      </c>
      <c r="V124" s="780">
        <v>0.36872468612974063</v>
      </c>
    </row>
    <row r="125" spans="1:22" s="10" customFormat="1">
      <c r="A125" s="759" t="s">
        <v>31</v>
      </c>
      <c r="B125" s="760">
        <v>97.10196895040913</v>
      </c>
      <c r="C125" s="606">
        <v>-0.32767322879877664</v>
      </c>
      <c r="D125" s="603">
        <v>0.58888971630921205</v>
      </c>
      <c r="E125" s="761">
        <v>84.538092226818122</v>
      </c>
      <c r="F125" s="606">
        <v>5.0673593475086944</v>
      </c>
      <c r="G125" s="605">
        <v>4.1140610631013548E-2</v>
      </c>
      <c r="H125" s="760">
        <v>67.058765713275776</v>
      </c>
      <c r="I125" s="606">
        <v>-2.3557770390028581</v>
      </c>
      <c r="J125" s="603">
        <v>0.376725534791995</v>
      </c>
      <c r="K125" s="761">
        <v>93.484464320478352</v>
      </c>
      <c r="L125" s="606">
        <v>-0.23487578081241497</v>
      </c>
      <c r="M125" s="605">
        <v>0.85510464106221007</v>
      </c>
      <c r="N125" s="630">
        <v>95.383775207737941</v>
      </c>
      <c r="O125" s="631">
        <v>0.92278535725871846</v>
      </c>
      <c r="P125" s="635">
        <v>0.34463341411954296</v>
      </c>
      <c r="Q125" s="761">
        <v>88.24232167860427</v>
      </c>
      <c r="R125" s="606">
        <v>2.7828572537307701</v>
      </c>
      <c r="S125" s="605">
        <v>9.8460432977224205E-2</v>
      </c>
      <c r="T125" s="760">
        <v>86.655552333283467</v>
      </c>
      <c r="U125" s="606">
        <v>4.2667119261096814E-2</v>
      </c>
      <c r="V125" s="780">
        <v>0.98385669843928514</v>
      </c>
    </row>
    <row r="126" spans="1:22" s="10" customFormat="1">
      <c r="A126" s="759" t="s">
        <v>32</v>
      </c>
      <c r="B126" s="760">
        <v>93.875659332740682</v>
      </c>
      <c r="C126" s="606">
        <v>-1.524120854267204</v>
      </c>
      <c r="D126" s="603">
        <v>0.18848382383846285</v>
      </c>
      <c r="E126" s="761">
        <v>82.657989720625608</v>
      </c>
      <c r="F126" s="606">
        <v>3.7261139599840929</v>
      </c>
      <c r="G126" s="605">
        <v>0.11375017396614107</v>
      </c>
      <c r="H126" s="760">
        <v>71.784647211335283</v>
      </c>
      <c r="I126" s="606">
        <v>1.391450207364465</v>
      </c>
      <c r="J126" s="603">
        <v>0.62207939696630876</v>
      </c>
      <c r="K126" s="761">
        <v>96.578337523880364</v>
      </c>
      <c r="L126" s="606">
        <v>-0.14498212563197896</v>
      </c>
      <c r="M126" s="605">
        <v>0.84665717898475912</v>
      </c>
      <c r="N126" s="630">
        <v>97.07277862404959</v>
      </c>
      <c r="O126" s="631">
        <v>0.30953259481116402</v>
      </c>
      <c r="P126" s="635">
        <v>0.66558052610965412</v>
      </c>
      <c r="Q126" s="761">
        <v>87.206195284815763</v>
      </c>
      <c r="R126" s="606">
        <v>1.5988735070807547</v>
      </c>
      <c r="S126" s="605">
        <v>0.5459795488111201</v>
      </c>
      <c r="T126" s="760">
        <v>86.014827569150839</v>
      </c>
      <c r="U126" s="606">
        <v>2.7707998114985828</v>
      </c>
      <c r="V126" s="780">
        <v>0.3535466287562915</v>
      </c>
    </row>
    <row r="127" spans="1:22" s="10" customFormat="1">
      <c r="A127" s="759" t="s">
        <v>33</v>
      </c>
      <c r="B127" s="760">
        <v>97.261006155412048</v>
      </c>
      <c r="C127" s="606">
        <v>-0.60978967067958534</v>
      </c>
      <c r="D127" s="603">
        <v>0.32906333535425514</v>
      </c>
      <c r="E127" s="761">
        <v>84.733956805028129</v>
      </c>
      <c r="F127" s="606">
        <v>4.9678955443307506</v>
      </c>
      <c r="G127" s="605">
        <v>5.49337490522172E-2</v>
      </c>
      <c r="H127" s="760">
        <v>68.160724923593563</v>
      </c>
      <c r="I127" s="606">
        <v>0.35564732378925412</v>
      </c>
      <c r="J127" s="603">
        <v>0.89950067610444773</v>
      </c>
      <c r="K127" s="761">
        <v>93.434952696064784</v>
      </c>
      <c r="L127" s="606">
        <v>-0.43907029293800698</v>
      </c>
      <c r="M127" s="605">
        <v>0.72548254641340082</v>
      </c>
      <c r="N127" s="630">
        <v>95.468166703630246</v>
      </c>
      <c r="O127" s="631">
        <v>0.24054043675791409</v>
      </c>
      <c r="P127" s="635">
        <v>0.8197513570254672</v>
      </c>
      <c r="Q127" s="761">
        <v>87.468635569646992</v>
      </c>
      <c r="R127" s="606">
        <v>-1.4005149671822346</v>
      </c>
      <c r="S127" s="605">
        <v>0.47558364019455657</v>
      </c>
      <c r="T127" s="760">
        <v>84.781214712050897</v>
      </c>
      <c r="U127" s="606">
        <v>0.57625491286175401</v>
      </c>
      <c r="V127" s="780">
        <v>0.81737870784648081</v>
      </c>
    </row>
    <row r="128" spans="1:22" s="10" customFormat="1">
      <c r="A128" s="759" t="s">
        <v>34</v>
      </c>
      <c r="B128" s="760">
        <v>93.715776676442573</v>
      </c>
      <c r="C128" s="606">
        <v>-0.69861521892676182</v>
      </c>
      <c r="D128" s="603">
        <v>0.54036766865096131</v>
      </c>
      <c r="E128" s="761">
        <v>81.643514926929555</v>
      </c>
      <c r="F128" s="606">
        <v>3.9284088653862748</v>
      </c>
      <c r="G128" s="605">
        <v>9.6366406286289674E-2</v>
      </c>
      <c r="H128" s="760">
        <v>69.578417258037319</v>
      </c>
      <c r="I128" s="606">
        <v>-1.5866979832778796</v>
      </c>
      <c r="J128" s="603">
        <v>0.55022443528357523</v>
      </c>
      <c r="K128" s="761">
        <v>93.818633852407771</v>
      </c>
      <c r="L128" s="606">
        <v>-0.15795046239488406</v>
      </c>
      <c r="M128" s="605">
        <v>0.8846376839749488</v>
      </c>
      <c r="N128" s="630">
        <v>95.280079698153287</v>
      </c>
      <c r="O128" s="631">
        <v>-1.6686980780816457E-2</v>
      </c>
      <c r="P128" s="635">
        <v>0.9845647944208602</v>
      </c>
      <c r="Q128" s="761">
        <v>92.624302240703216</v>
      </c>
      <c r="R128" s="606">
        <v>-0.53567535851370618</v>
      </c>
      <c r="S128" s="605">
        <v>0.64992763349950122</v>
      </c>
      <c r="T128" s="760">
        <v>89.323159637369642</v>
      </c>
      <c r="U128" s="606">
        <v>-8.7335217633942239E-2</v>
      </c>
      <c r="V128" s="780">
        <v>0.97249459641400382</v>
      </c>
    </row>
    <row r="129" spans="1:22" s="10" customFormat="1" ht="15.75" thickBot="1">
      <c r="A129" s="782" t="s">
        <v>35</v>
      </c>
      <c r="B129" s="760">
        <v>94.16701712061284</v>
      </c>
      <c r="C129" s="606">
        <v>-0.77975952793383996</v>
      </c>
      <c r="D129" s="603">
        <v>0.465075346356986</v>
      </c>
      <c r="E129" s="761">
        <v>84.806950379346532</v>
      </c>
      <c r="F129" s="606">
        <v>3.5747353044806736</v>
      </c>
      <c r="G129" s="605">
        <v>0.13350572614496947</v>
      </c>
      <c r="H129" s="760">
        <v>76.776768675590077</v>
      </c>
      <c r="I129" s="606">
        <v>-7.3348646336053323</v>
      </c>
      <c r="J129" s="603">
        <v>1.5072297081733268E-2</v>
      </c>
      <c r="K129" s="761">
        <v>98.026990756413383</v>
      </c>
      <c r="L129" s="606">
        <v>-0.41370640837405914</v>
      </c>
      <c r="M129" s="605">
        <v>0.44939570913256455</v>
      </c>
      <c r="N129" s="630">
        <v>96.792956255116209</v>
      </c>
      <c r="O129" s="631">
        <v>0.33910116219541164</v>
      </c>
      <c r="P129" s="635">
        <v>0.52074304716681619</v>
      </c>
      <c r="Q129" s="761">
        <v>91.008680084465126</v>
      </c>
      <c r="R129" s="606">
        <v>0.34634141936301133</v>
      </c>
      <c r="S129" s="605">
        <v>0.83967010053645696</v>
      </c>
      <c r="T129" s="760">
        <v>90.869223142059838</v>
      </c>
      <c r="U129" s="606">
        <v>1.5381670083267951</v>
      </c>
      <c r="V129" s="780">
        <v>0.43495557563745435</v>
      </c>
    </row>
    <row r="130" spans="1:22" ht="15.75" thickBot="1">
      <c r="A130" s="774" t="s">
        <v>36</v>
      </c>
      <c r="B130" s="783">
        <v>99.152641116362673</v>
      </c>
      <c r="C130" s="784">
        <v>-0.14209331028611835</v>
      </c>
      <c r="D130" s="790">
        <v>0.60288395527964944</v>
      </c>
      <c r="E130" s="761">
        <v>91.172165549031121</v>
      </c>
      <c r="F130" s="606">
        <v>2.7587625459067984</v>
      </c>
      <c r="G130" s="798">
        <v>3.488710811944138E-2</v>
      </c>
      <c r="H130" s="783">
        <v>76.674182049802567</v>
      </c>
      <c r="I130" s="784">
        <v>2.5732904869104245</v>
      </c>
      <c r="J130" s="786">
        <v>0.34554519858464738</v>
      </c>
      <c r="K130" s="761">
        <v>97.675921358653355</v>
      </c>
      <c r="L130" s="799">
        <v>-1.6363990740644221E-2</v>
      </c>
      <c r="M130" s="605">
        <v>0.72392838940441084</v>
      </c>
      <c r="N130" s="800">
        <v>98.884671559949581</v>
      </c>
      <c r="O130" s="801">
        <v>3.6209646758115652E-2</v>
      </c>
      <c r="P130" s="802">
        <v>0.90027797641080032</v>
      </c>
      <c r="Q130" s="761">
        <v>82.558455713626415</v>
      </c>
      <c r="R130" s="606">
        <v>1.8328169645483186</v>
      </c>
      <c r="S130" s="605">
        <v>0.273878430525204</v>
      </c>
      <c r="T130" s="783">
        <v>78.099420835241872</v>
      </c>
      <c r="U130" s="784">
        <v>-0.84844885552931104</v>
      </c>
      <c r="V130" s="790">
        <v>0.72225305840431242</v>
      </c>
    </row>
    <row r="131" spans="1:22">
      <c r="T131" s="791"/>
    </row>
    <row r="133" spans="1:22" ht="15.75" thickBot="1">
      <c r="A133" s="14" t="s">
        <v>200</v>
      </c>
    </row>
    <row r="134" spans="1:22" ht="13.5" customHeight="1" thickBot="1">
      <c r="A134" s="1549" t="s">
        <v>0</v>
      </c>
      <c r="B134" s="1543" t="s">
        <v>104</v>
      </c>
      <c r="C134" s="1544"/>
      <c r="D134" s="1544"/>
      <c r="E134" s="1544"/>
      <c r="F134" s="1544"/>
      <c r="G134" s="1544"/>
      <c r="H134" s="1544"/>
      <c r="I134" s="1544"/>
      <c r="J134" s="1544"/>
      <c r="K134" s="1544"/>
      <c r="L134" s="1544"/>
      <c r="M134" s="1544"/>
      <c r="N134" s="1544"/>
      <c r="O134" s="1544"/>
      <c r="P134" s="1544"/>
      <c r="Q134" s="1544"/>
      <c r="R134" s="1544"/>
      <c r="S134" s="1544"/>
      <c r="T134" s="1544"/>
      <c r="U134" s="1544"/>
      <c r="V134" s="1545"/>
    </row>
    <row r="135" spans="1:22" ht="15.75" customHeight="1" thickBot="1">
      <c r="A135" s="1550"/>
      <c r="B135" s="1454" t="s">
        <v>107</v>
      </c>
      <c r="C135" s="1455"/>
      <c r="D135" s="1456"/>
      <c r="E135" s="1454" t="s">
        <v>105</v>
      </c>
      <c r="F135" s="1455"/>
      <c r="G135" s="1456"/>
      <c r="H135" s="1454" t="s">
        <v>106</v>
      </c>
      <c r="I135" s="1455"/>
      <c r="J135" s="1456"/>
      <c r="K135" s="1454" t="s">
        <v>108</v>
      </c>
      <c r="L135" s="1455"/>
      <c r="M135" s="1456"/>
      <c r="N135" s="1462" t="s">
        <v>109</v>
      </c>
      <c r="O135" s="1463"/>
      <c r="P135" s="1464"/>
      <c r="Q135" s="1454" t="s">
        <v>110</v>
      </c>
      <c r="R135" s="1455"/>
      <c r="S135" s="1456"/>
      <c r="T135" s="1462" t="s">
        <v>88</v>
      </c>
      <c r="U135" s="1463"/>
      <c r="V135" s="1464"/>
    </row>
    <row r="136" spans="1:22" ht="15" customHeight="1">
      <c r="A136" s="1550"/>
      <c r="B136" s="1552" t="s">
        <v>6</v>
      </c>
      <c r="C136" s="1444" t="s">
        <v>129</v>
      </c>
      <c r="D136" s="1467"/>
      <c r="E136" s="1541" t="s">
        <v>6</v>
      </c>
      <c r="F136" s="1444" t="s">
        <v>129</v>
      </c>
      <c r="G136" s="1467"/>
      <c r="H136" s="1552" t="s">
        <v>6</v>
      </c>
      <c r="I136" s="1444" t="s">
        <v>129</v>
      </c>
      <c r="J136" s="1467"/>
      <c r="K136" s="1541" t="s">
        <v>6</v>
      </c>
      <c r="L136" s="1444" t="s">
        <v>129</v>
      </c>
      <c r="M136" s="1467"/>
      <c r="N136" s="1534" t="s">
        <v>6</v>
      </c>
      <c r="O136" s="1444" t="s">
        <v>129</v>
      </c>
      <c r="P136" s="1467"/>
      <c r="Q136" s="1541" t="s">
        <v>6</v>
      </c>
      <c r="R136" s="1444" t="s">
        <v>129</v>
      </c>
      <c r="S136" s="1467"/>
      <c r="T136" s="1534" t="s">
        <v>6</v>
      </c>
      <c r="U136" s="1444" t="s">
        <v>129</v>
      </c>
      <c r="V136" s="1467"/>
    </row>
    <row r="137" spans="1:22" ht="15.75" customHeight="1" thickBot="1">
      <c r="A137" s="1551"/>
      <c r="B137" s="1535"/>
      <c r="C137" s="1" t="s">
        <v>180</v>
      </c>
      <c r="D137" s="2" t="s">
        <v>10</v>
      </c>
      <c r="E137" s="1542"/>
      <c r="F137" s="1" t="s">
        <v>180</v>
      </c>
      <c r="G137" s="230" t="s">
        <v>10</v>
      </c>
      <c r="H137" s="1535"/>
      <c r="I137" s="1" t="s">
        <v>180</v>
      </c>
      <c r="J137" s="2" t="s">
        <v>10</v>
      </c>
      <c r="K137" s="1542"/>
      <c r="L137" s="1" t="s">
        <v>180</v>
      </c>
      <c r="M137" s="230" t="s">
        <v>10</v>
      </c>
      <c r="N137" s="1535"/>
      <c r="O137" s="1" t="s">
        <v>180</v>
      </c>
      <c r="P137" s="2" t="s">
        <v>10</v>
      </c>
      <c r="Q137" s="1542"/>
      <c r="R137" s="1" t="s">
        <v>180</v>
      </c>
      <c r="S137" s="2" t="s">
        <v>10</v>
      </c>
      <c r="T137" s="1535"/>
      <c r="U137" s="1" t="s">
        <v>180</v>
      </c>
      <c r="V137" s="2" t="s">
        <v>10</v>
      </c>
    </row>
    <row r="138" spans="1:22" s="10" customFormat="1">
      <c r="A138" s="803" t="s">
        <v>11</v>
      </c>
      <c r="B138" s="792">
        <v>6.5194503508994517</v>
      </c>
      <c r="C138" s="758">
        <v>-0.36103565043473979</v>
      </c>
      <c r="D138" s="598">
        <v>1.2054628755934516E-2</v>
      </c>
      <c r="E138" s="757">
        <v>5.883245507675964</v>
      </c>
      <c r="F138" s="758">
        <v>0.13244400253639882</v>
      </c>
      <c r="G138" s="600">
        <v>0.11930568709914813</v>
      </c>
      <c r="H138" s="792">
        <v>3.2272072626425481</v>
      </c>
      <c r="I138" s="758">
        <v>0.3223482449406313</v>
      </c>
      <c r="J138" s="598">
        <v>9.1976790784257509E-2</v>
      </c>
      <c r="K138" s="757">
        <v>24.039411617452757</v>
      </c>
      <c r="L138" s="758">
        <v>0.80064675235631755</v>
      </c>
      <c r="M138" s="600">
        <v>0.43601290762164768</v>
      </c>
      <c r="N138" s="792">
        <v>34.774613946171108</v>
      </c>
      <c r="O138" s="758">
        <v>0.23374297893441323</v>
      </c>
      <c r="P138" s="598">
        <v>0.35270287473208695</v>
      </c>
      <c r="Q138" s="757">
        <v>6.7833803464590989</v>
      </c>
      <c r="R138" s="758">
        <v>0.33884002930894924</v>
      </c>
      <c r="S138" s="598">
        <v>0.21652063769297225</v>
      </c>
      <c r="T138" s="792">
        <v>4.8087705869733384</v>
      </c>
      <c r="U138" s="758">
        <v>0.23569930322136048</v>
      </c>
      <c r="V138" s="598">
        <v>0.32604995540176163</v>
      </c>
    </row>
    <row r="139" spans="1:22" s="10" customFormat="1">
      <c r="A139" s="759" t="s">
        <v>12</v>
      </c>
      <c r="B139" s="760">
        <v>6.4194746984249251</v>
      </c>
      <c r="C139" s="606">
        <v>-0.40077781833378734</v>
      </c>
      <c r="D139" s="603">
        <v>1.0696066352374843E-2</v>
      </c>
      <c r="E139" s="761">
        <v>5.8431659664869136</v>
      </c>
      <c r="F139" s="606">
        <v>0.15746068311605035</v>
      </c>
      <c r="G139" s="605">
        <v>7.2564244766815264E-2</v>
      </c>
      <c r="H139" s="760">
        <v>2.9536758976144335</v>
      </c>
      <c r="I139" s="606">
        <v>0.32775194917296269</v>
      </c>
      <c r="J139" s="603">
        <v>8.2748007636110524E-2</v>
      </c>
      <c r="K139" s="761">
        <v>22.953184742983815</v>
      </c>
      <c r="L139" s="606">
        <v>0.82141226056662819</v>
      </c>
      <c r="M139" s="605">
        <v>0.44356409011189124</v>
      </c>
      <c r="N139" s="760">
        <v>34.534076474844063</v>
      </c>
      <c r="O139" s="606">
        <v>0.28145176810949646</v>
      </c>
      <c r="P139" s="603">
        <v>0.45887147855610932</v>
      </c>
      <c r="Q139" s="761">
        <v>6.9687959755461062</v>
      </c>
      <c r="R139" s="606">
        <v>0.30273309633464462</v>
      </c>
      <c r="S139" s="603">
        <v>0.22909459251754993</v>
      </c>
      <c r="T139" s="760">
        <v>4.7996420300702685</v>
      </c>
      <c r="U139" s="606">
        <v>0.30273309633464462</v>
      </c>
      <c r="V139" s="603">
        <v>0.22909459251754993</v>
      </c>
    </row>
    <row r="140" spans="1:22" s="10" customFormat="1">
      <c r="A140" s="759" t="s">
        <v>13</v>
      </c>
      <c r="B140" s="760">
        <v>6.6201488811667586</v>
      </c>
      <c r="C140" s="606">
        <v>-0.28793234931824369</v>
      </c>
      <c r="D140" s="603">
        <v>1.0337522755878149E-3</v>
      </c>
      <c r="E140" s="761">
        <v>5.8764771688591253</v>
      </c>
      <c r="F140" s="606">
        <v>6.6621499255164526E-3</v>
      </c>
      <c r="G140" s="605">
        <v>0.96080364002368179</v>
      </c>
      <c r="H140" s="760">
        <v>3.3201492380429096</v>
      </c>
      <c r="I140" s="606">
        <v>0.17064628584629704</v>
      </c>
      <c r="J140" s="603">
        <v>0.26490674527847857</v>
      </c>
      <c r="K140" s="761">
        <v>25.767533160918639</v>
      </c>
      <c r="L140" s="606">
        <v>0.61952507756872077</v>
      </c>
      <c r="M140" s="605">
        <v>0.41097485859962213</v>
      </c>
      <c r="N140" s="760">
        <v>34.851786783467986</v>
      </c>
      <c r="O140" s="606">
        <v>0.21216646229340716</v>
      </c>
      <c r="P140" s="603">
        <v>0.37044326411638884</v>
      </c>
      <c r="Q140" s="761">
        <v>7.0331305713874821</v>
      </c>
      <c r="R140" s="606">
        <v>9.3161825700452838E-2</v>
      </c>
      <c r="S140" s="603">
        <v>0.73086655342462437</v>
      </c>
      <c r="T140" s="760">
        <v>4.299437674376005</v>
      </c>
      <c r="U140" s="606">
        <v>-0.18084012237158262</v>
      </c>
      <c r="V140" s="603">
        <v>0.51767714275258092</v>
      </c>
    </row>
    <row r="141" spans="1:22" s="10" customFormat="1">
      <c r="A141" s="759" t="s">
        <v>14</v>
      </c>
      <c r="B141" s="760">
        <v>6.5589355850667328</v>
      </c>
      <c r="C141" s="606">
        <v>-0.26802060130429189</v>
      </c>
      <c r="D141" s="603">
        <v>6.0385964423155102E-4</v>
      </c>
      <c r="E141" s="761">
        <v>6.0092927247445846</v>
      </c>
      <c r="F141" s="606">
        <v>0.1355820709599859</v>
      </c>
      <c r="G141" s="605">
        <v>0.22369561025220919</v>
      </c>
      <c r="H141" s="760">
        <v>3.2143235371231844</v>
      </c>
      <c r="I141" s="606">
        <v>0.22477427922126708</v>
      </c>
      <c r="J141" s="603">
        <v>0.14350108539054129</v>
      </c>
      <c r="K141" s="761">
        <v>25.378378537774655</v>
      </c>
      <c r="L141" s="606">
        <v>0.61004936875178439</v>
      </c>
      <c r="M141" s="605">
        <v>0.44885705865353942</v>
      </c>
      <c r="N141" s="760">
        <v>34.610762629997787</v>
      </c>
      <c r="O141" s="606">
        <v>0.38805423115478155</v>
      </c>
      <c r="P141" s="603">
        <v>0.15810779058080626</v>
      </c>
      <c r="Q141" s="761">
        <v>6.8947433163108123</v>
      </c>
      <c r="R141" s="606">
        <v>0.24597749102519689</v>
      </c>
      <c r="S141" s="603">
        <v>0.45792955400215829</v>
      </c>
      <c r="T141" s="760">
        <v>3.9249448330636447</v>
      </c>
      <c r="U141" s="606">
        <v>-0.14774692278320389</v>
      </c>
      <c r="V141" s="603">
        <v>0.71414802246281706</v>
      </c>
    </row>
    <row r="142" spans="1:22" s="10" customFormat="1">
      <c r="A142" s="759" t="s">
        <v>15</v>
      </c>
      <c r="B142" s="760">
        <v>6.5831333744169021</v>
      </c>
      <c r="C142" s="606">
        <v>-0.21829759788584191</v>
      </c>
      <c r="D142" s="603">
        <v>1.9358303737367907E-2</v>
      </c>
      <c r="E142" s="761">
        <v>5.9145714366256996</v>
      </c>
      <c r="F142" s="606">
        <v>0.11071321260208662</v>
      </c>
      <c r="G142" s="605">
        <v>0.33740934902500141</v>
      </c>
      <c r="H142" s="760">
        <v>3.2792700193946103</v>
      </c>
      <c r="I142" s="606">
        <v>0.24371290773648227</v>
      </c>
      <c r="J142" s="603">
        <v>0.10536769827573929</v>
      </c>
      <c r="K142" s="761">
        <v>25.242999471139775</v>
      </c>
      <c r="L142" s="606">
        <v>0.7972362149603176</v>
      </c>
      <c r="M142" s="605">
        <v>0.35607013216536465</v>
      </c>
      <c r="N142" s="760">
        <v>34.776504994871097</v>
      </c>
      <c r="O142" s="606">
        <v>0.21774798706916731</v>
      </c>
      <c r="P142" s="603">
        <v>0.46270107597163657</v>
      </c>
      <c r="Q142" s="761">
        <v>6.6501567166625879</v>
      </c>
      <c r="R142" s="606">
        <v>0.40239400676134313</v>
      </c>
      <c r="S142" s="603">
        <v>0.21425290000594877</v>
      </c>
      <c r="T142" s="760">
        <v>4.2875725824322375</v>
      </c>
      <c r="U142" s="606">
        <v>0.40319292471749574</v>
      </c>
      <c r="V142" s="603">
        <v>0.2079609580955547</v>
      </c>
    </row>
    <row r="143" spans="1:22" s="10" customFormat="1">
      <c r="A143" s="759" t="s">
        <v>16</v>
      </c>
      <c r="B143" s="760">
        <v>6.3628215051102401</v>
      </c>
      <c r="C143" s="606">
        <v>-0.50419909538290564</v>
      </c>
      <c r="D143" s="603">
        <v>5.9747724350405341E-4</v>
      </c>
      <c r="E143" s="761">
        <v>5.8924389200202345</v>
      </c>
      <c r="F143" s="606">
        <v>0.1579303590236204</v>
      </c>
      <c r="G143" s="605">
        <v>0.17062928730173788</v>
      </c>
      <c r="H143" s="760">
        <v>3.1962367928064404</v>
      </c>
      <c r="I143" s="606">
        <v>0.20317815675929773</v>
      </c>
      <c r="J143" s="603">
        <v>0.21546597795715905</v>
      </c>
      <c r="K143" s="761">
        <v>24.902494356963626</v>
      </c>
      <c r="L143" s="606">
        <v>0.75085038733093545</v>
      </c>
      <c r="M143" s="605">
        <v>0.39143641885965785</v>
      </c>
      <c r="N143" s="760">
        <v>34.378316880826652</v>
      </c>
      <c r="O143" s="606">
        <v>-6.6901877539158106E-2</v>
      </c>
      <c r="P143" s="603">
        <v>0.85652672592597145</v>
      </c>
      <c r="Q143" s="761">
        <v>6.497909651834771</v>
      </c>
      <c r="R143" s="606">
        <v>0.14434101907419777</v>
      </c>
      <c r="S143" s="603">
        <v>0.56924726342210796</v>
      </c>
      <c r="T143" s="760">
        <v>4.9886173663284605</v>
      </c>
      <c r="U143" s="606">
        <v>0.17793917674660509</v>
      </c>
      <c r="V143" s="603">
        <v>0.41685881584877127</v>
      </c>
    </row>
    <row r="144" spans="1:22" s="10" customFormat="1">
      <c r="A144" s="759" t="s">
        <v>17</v>
      </c>
      <c r="B144" s="760">
        <v>6.6107887973742256</v>
      </c>
      <c r="C144" s="606">
        <v>-0.24701778615074996</v>
      </c>
      <c r="D144" s="603">
        <v>1.8321655730081886E-3</v>
      </c>
      <c r="E144" s="761">
        <v>6.1561481571509944</v>
      </c>
      <c r="F144" s="606">
        <v>9.6835212550619651E-2</v>
      </c>
      <c r="G144" s="605">
        <v>0.40658398596053758</v>
      </c>
      <c r="H144" s="760">
        <v>3.3823051937070061</v>
      </c>
      <c r="I144" s="606">
        <v>0.26743694479181185</v>
      </c>
      <c r="J144" s="603">
        <v>0.10015577761098937</v>
      </c>
      <c r="K144" s="761">
        <v>26.366893415619298</v>
      </c>
      <c r="L144" s="606">
        <v>0.61059515825002408</v>
      </c>
      <c r="M144" s="605">
        <v>0.31396358439788041</v>
      </c>
      <c r="N144" s="760">
        <v>34.922139900954576</v>
      </c>
      <c r="O144" s="606">
        <v>-0.1709438215549394</v>
      </c>
      <c r="P144" s="603">
        <v>0.48950252527063687</v>
      </c>
      <c r="Q144" s="761">
        <v>6.7596398791259213</v>
      </c>
      <c r="R144" s="606">
        <v>-9.5910427539940848E-2</v>
      </c>
      <c r="S144" s="603">
        <v>0.74982745531605888</v>
      </c>
      <c r="T144" s="760">
        <v>4.11010625533598</v>
      </c>
      <c r="U144" s="606">
        <v>-0.16185421566035563</v>
      </c>
      <c r="V144" s="603">
        <v>0.58867481078234318</v>
      </c>
    </row>
    <row r="145" spans="1:22" s="10" customFormat="1">
      <c r="A145" s="759" t="s">
        <v>18</v>
      </c>
      <c r="B145" s="760">
        <v>6.4140737544732627</v>
      </c>
      <c r="C145" s="606">
        <v>-0.29510535221832845</v>
      </c>
      <c r="D145" s="603">
        <v>2.7518942158110453E-2</v>
      </c>
      <c r="E145" s="761">
        <v>5.8887117108163833</v>
      </c>
      <c r="F145" s="606">
        <v>0.21879212609174872</v>
      </c>
      <c r="G145" s="605">
        <v>0.10235051378193312</v>
      </c>
      <c r="H145" s="760">
        <v>3.1340920208024299</v>
      </c>
      <c r="I145" s="606">
        <v>0.11548823703539769</v>
      </c>
      <c r="J145" s="603">
        <v>0.41582979453597013</v>
      </c>
      <c r="K145" s="761">
        <v>25.237428116309768</v>
      </c>
      <c r="L145" s="606">
        <v>0.50855852918639155</v>
      </c>
      <c r="M145" s="605">
        <v>0.49597148422623061</v>
      </c>
      <c r="N145" s="760">
        <v>34.616355205085924</v>
      </c>
      <c r="O145" s="606">
        <v>-2.2038822730727579E-2</v>
      </c>
      <c r="P145" s="603">
        <v>0.93889109654003289</v>
      </c>
      <c r="Q145" s="761">
        <v>6.3823335290910093</v>
      </c>
      <c r="R145" s="606">
        <v>0.23423396391203549</v>
      </c>
      <c r="S145" s="603">
        <v>0.56371654069345245</v>
      </c>
      <c r="T145" s="760">
        <v>4.026210936813154</v>
      </c>
      <c r="U145" s="606">
        <v>0.14775099582940285</v>
      </c>
      <c r="V145" s="603">
        <v>0.69096123842655544</v>
      </c>
    </row>
    <row r="146" spans="1:22" s="10" customFormat="1">
      <c r="A146" s="759" t="s">
        <v>19</v>
      </c>
      <c r="B146" s="760">
        <v>5.9064474516945866</v>
      </c>
      <c r="C146" s="606">
        <v>-0.57892675215353129</v>
      </c>
      <c r="D146" s="603">
        <v>2.9251452288766204E-3</v>
      </c>
      <c r="E146" s="761">
        <v>6.0671592767756897</v>
      </c>
      <c r="F146" s="606">
        <v>0.31969777390992188</v>
      </c>
      <c r="G146" s="605">
        <v>2.31433494351568E-2</v>
      </c>
      <c r="H146" s="760">
        <v>3.1220235178786706</v>
      </c>
      <c r="I146" s="606">
        <v>0.30928437165760791</v>
      </c>
      <c r="J146" s="603">
        <v>8.160769014597595E-2</v>
      </c>
      <c r="K146" s="761">
        <v>24.529380379304769</v>
      </c>
      <c r="L146" s="606">
        <v>0.60937354205557626</v>
      </c>
      <c r="M146" s="605">
        <v>0.48904788577315328</v>
      </c>
      <c r="N146" s="760">
        <v>34.086512138962576</v>
      </c>
      <c r="O146" s="606">
        <v>-3.0300069890782242E-2</v>
      </c>
      <c r="P146" s="603">
        <v>0.9377519911726544</v>
      </c>
      <c r="Q146" s="761">
        <v>6.5836889743727891</v>
      </c>
      <c r="R146" s="606">
        <v>-0.16874605267005913</v>
      </c>
      <c r="S146" s="603">
        <v>0.55081888290106795</v>
      </c>
      <c r="T146" s="760">
        <v>5.3950184252330144</v>
      </c>
      <c r="U146" s="606">
        <v>-0.13983394025543328</v>
      </c>
      <c r="V146" s="603">
        <v>0.53429578129818123</v>
      </c>
    </row>
    <row r="147" spans="1:22" s="10" customFormat="1">
      <c r="A147" s="759" t="s">
        <v>20</v>
      </c>
      <c r="B147" s="760">
        <v>5.8813354978680374</v>
      </c>
      <c r="C147" s="606">
        <v>-0.65563372016102184</v>
      </c>
      <c r="D147" s="603">
        <v>7.0335834015956172E-4</v>
      </c>
      <c r="E147" s="761">
        <v>5.9782711103516846</v>
      </c>
      <c r="F147" s="606">
        <v>0.25904018837238879</v>
      </c>
      <c r="G147" s="605">
        <v>1.9751965909663299E-2</v>
      </c>
      <c r="H147" s="760">
        <v>2.9940607494281939</v>
      </c>
      <c r="I147" s="606">
        <v>0.3314770291845382</v>
      </c>
      <c r="J147" s="603">
        <v>0.12091520364162556</v>
      </c>
      <c r="K147" s="761">
        <v>23.762297743855463</v>
      </c>
      <c r="L147" s="606">
        <v>0.51157555999722382</v>
      </c>
      <c r="M147" s="605">
        <v>0.58398371597177978</v>
      </c>
      <c r="N147" s="760">
        <v>34.224858224156073</v>
      </c>
      <c r="O147" s="606">
        <v>0.22258447674566337</v>
      </c>
      <c r="P147" s="603">
        <v>0.53618621904884822</v>
      </c>
      <c r="Q147" s="761">
        <v>6.5225095667749091</v>
      </c>
      <c r="R147" s="606">
        <v>-0.23543562447349112</v>
      </c>
      <c r="S147" s="603">
        <v>0.42309157501835526</v>
      </c>
      <c r="T147" s="760">
        <v>5.467479752078571</v>
      </c>
      <c r="U147" s="606">
        <v>-4.8454012894229244E-2</v>
      </c>
      <c r="V147" s="603">
        <v>0.80960991445706887</v>
      </c>
    </row>
    <row r="148" spans="1:22" s="10" customFormat="1">
      <c r="A148" s="759" t="s">
        <v>21</v>
      </c>
      <c r="B148" s="760">
        <v>6.6550655427506875</v>
      </c>
      <c r="C148" s="606">
        <v>-0.18696406922444564</v>
      </c>
      <c r="D148" s="603">
        <v>3.9866808742331812E-4</v>
      </c>
      <c r="E148" s="761">
        <v>5.9166292402484641</v>
      </c>
      <c r="F148" s="606">
        <v>0.16573932584862333</v>
      </c>
      <c r="G148" s="605">
        <v>0.22450932668410895</v>
      </c>
      <c r="H148" s="760">
        <v>3.0883556408209016</v>
      </c>
      <c r="I148" s="606">
        <v>0.15646408304357801</v>
      </c>
      <c r="J148" s="603">
        <v>0.26987456855554082</v>
      </c>
      <c r="K148" s="761">
        <v>25.517575046232576</v>
      </c>
      <c r="L148" s="606">
        <v>0.55417577797447104</v>
      </c>
      <c r="M148" s="605">
        <v>0.42619459056440545</v>
      </c>
      <c r="N148" s="760">
        <v>34.790651512340418</v>
      </c>
      <c r="O148" s="606">
        <v>-3.0444657625166415E-2</v>
      </c>
      <c r="P148" s="603">
        <v>0.90185407740741574</v>
      </c>
      <c r="Q148" s="761">
        <v>6.7906122239516709</v>
      </c>
      <c r="R148" s="606">
        <v>0.17689261031955122</v>
      </c>
      <c r="S148" s="603">
        <v>0.59119734331632079</v>
      </c>
      <c r="T148" s="760">
        <v>4.2720963747036347</v>
      </c>
      <c r="U148" s="606">
        <v>0.16756922338755195</v>
      </c>
      <c r="V148" s="603">
        <v>0.58498002438691432</v>
      </c>
    </row>
    <row r="149" spans="1:22" s="10" customFormat="1">
      <c r="A149" s="759" t="s">
        <v>22</v>
      </c>
      <c r="B149" s="760">
        <v>6.1228445848040485</v>
      </c>
      <c r="C149" s="606">
        <v>-0.55301356980659533</v>
      </c>
      <c r="D149" s="603">
        <v>7.8539339435289843E-4</v>
      </c>
      <c r="E149" s="761">
        <v>5.9841263479158782</v>
      </c>
      <c r="F149" s="606">
        <v>0.341969203417964</v>
      </c>
      <c r="G149" s="605">
        <v>2.6447758644833484E-2</v>
      </c>
      <c r="H149" s="760">
        <v>3.1620579834617994</v>
      </c>
      <c r="I149" s="606">
        <v>0.20927330343160624</v>
      </c>
      <c r="J149" s="603">
        <v>0.21384107655539852</v>
      </c>
      <c r="K149" s="761">
        <v>24.900588999551058</v>
      </c>
      <c r="L149" s="606">
        <v>0.34926051843834477</v>
      </c>
      <c r="M149" s="605">
        <v>0.66255868070958623</v>
      </c>
      <c r="N149" s="760">
        <v>33.900805665758888</v>
      </c>
      <c r="O149" s="606">
        <v>-9.5537169476951456E-2</v>
      </c>
      <c r="P149" s="603">
        <v>0.82968451377093755</v>
      </c>
      <c r="Q149" s="761">
        <v>6.5718111443731058</v>
      </c>
      <c r="R149" s="606">
        <v>9.2051697331591908E-2</v>
      </c>
      <c r="S149" s="603">
        <v>0.71277373635217489</v>
      </c>
      <c r="T149" s="760">
        <v>5.2599497695026987</v>
      </c>
      <c r="U149" s="606">
        <v>0.22278270397062583</v>
      </c>
      <c r="V149" s="603">
        <v>0.31536988264183008</v>
      </c>
    </row>
    <row r="150" spans="1:22" s="10" customFormat="1">
      <c r="A150" s="759" t="s">
        <v>23</v>
      </c>
      <c r="B150" s="760">
        <v>5.4811352623668252</v>
      </c>
      <c r="C150" s="606">
        <v>-0.6196583752474637</v>
      </c>
      <c r="D150" s="603">
        <v>3.3007894601930795E-3</v>
      </c>
      <c r="E150" s="761">
        <v>5.8776395906893475</v>
      </c>
      <c r="F150" s="606">
        <v>0.41108356547958758</v>
      </c>
      <c r="G150" s="605">
        <v>1.3810763763788549E-3</v>
      </c>
      <c r="H150" s="760">
        <v>3.1128337419352703</v>
      </c>
      <c r="I150" s="606">
        <v>0.24680246815776402</v>
      </c>
      <c r="J150" s="603">
        <v>0.27031480679832698</v>
      </c>
      <c r="K150" s="761">
        <v>23.90037280476778</v>
      </c>
      <c r="L150" s="606">
        <v>0.18478732951439186</v>
      </c>
      <c r="M150" s="605">
        <v>0.83371905680627689</v>
      </c>
      <c r="N150" s="760">
        <v>33.964893946009795</v>
      </c>
      <c r="O150" s="606">
        <v>0.21987402549816432</v>
      </c>
      <c r="P150" s="603">
        <v>0.55741534652412672</v>
      </c>
      <c r="Q150" s="761">
        <v>6.4343854252248009</v>
      </c>
      <c r="R150" s="606">
        <v>-0.2649206816735849</v>
      </c>
      <c r="S150" s="603">
        <v>0.33686959173991982</v>
      </c>
      <c r="T150" s="760">
        <v>5.5376094630382866</v>
      </c>
      <c r="U150" s="606">
        <v>-0.1492741896768765</v>
      </c>
      <c r="V150" s="603">
        <v>0.45591347787353287</v>
      </c>
    </row>
    <row r="151" spans="1:22" s="10" customFormat="1">
      <c r="A151" s="759" t="s">
        <v>24</v>
      </c>
      <c r="B151" s="760">
        <v>6.3782316300818831</v>
      </c>
      <c r="C151" s="606">
        <v>-0.42951612040502163</v>
      </c>
      <c r="D151" s="603">
        <v>3.8084105736471853E-4</v>
      </c>
      <c r="E151" s="761">
        <v>5.8369834635095064</v>
      </c>
      <c r="F151" s="606">
        <v>0.27504840673915548</v>
      </c>
      <c r="G151" s="605">
        <v>7.5259754884914182E-2</v>
      </c>
      <c r="H151" s="760">
        <v>3.121110109887443</v>
      </c>
      <c r="I151" s="606">
        <v>0.13110116306304098</v>
      </c>
      <c r="J151" s="603">
        <v>0.41412713352934838</v>
      </c>
      <c r="K151" s="761">
        <v>25.017744208974378</v>
      </c>
      <c r="L151" s="606">
        <v>0.64749283800309165</v>
      </c>
      <c r="M151" s="605">
        <v>0.39513115745304717</v>
      </c>
      <c r="N151" s="760">
        <v>34.324867568583187</v>
      </c>
      <c r="O151" s="606">
        <v>-0.25301183386999865</v>
      </c>
      <c r="P151" s="603">
        <v>0.52155224166553826</v>
      </c>
      <c r="Q151" s="761">
        <v>6.393141137586392</v>
      </c>
      <c r="R151" s="606">
        <v>0.1670157280521132</v>
      </c>
      <c r="S151" s="603">
        <v>0.59854561486567537</v>
      </c>
      <c r="T151" s="760">
        <v>4.5512732765683444</v>
      </c>
      <c r="U151" s="606">
        <v>0.2182764487179078</v>
      </c>
      <c r="V151" s="603">
        <v>0.48790722178758916</v>
      </c>
    </row>
    <row r="152" spans="1:22" s="10" customFormat="1">
      <c r="A152" s="759" t="s">
        <v>25</v>
      </c>
      <c r="B152" s="760">
        <v>6.0651128128666532</v>
      </c>
      <c r="C152" s="606">
        <v>-0.3080419452196364</v>
      </c>
      <c r="D152" s="603">
        <v>9.4053054947329295E-2</v>
      </c>
      <c r="E152" s="634">
        <v>5.9294862143414573</v>
      </c>
      <c r="F152" s="606">
        <v>1.9158147918057915E-2</v>
      </c>
      <c r="G152" s="605">
        <v>0.85054646402809519</v>
      </c>
      <c r="H152" s="630">
        <v>3.3567645768518153</v>
      </c>
      <c r="I152" s="606">
        <v>0.27088671655641089</v>
      </c>
      <c r="J152" s="603">
        <v>7.539434165607975E-2</v>
      </c>
      <c r="K152" s="634">
        <v>25.983805412737514</v>
      </c>
      <c r="L152" s="606">
        <v>0.56903513817468843</v>
      </c>
      <c r="M152" s="605">
        <v>0.36004125420533861</v>
      </c>
      <c r="N152" s="630">
        <v>33.813578619982344</v>
      </c>
      <c r="O152" s="606">
        <v>-6.3010337024598961E-2</v>
      </c>
      <c r="P152" s="603">
        <v>0.86622185900151516</v>
      </c>
      <c r="Q152" s="634"/>
      <c r="R152" s="636"/>
      <c r="S152" s="637"/>
      <c r="T152" s="630"/>
      <c r="U152" s="636"/>
      <c r="V152" s="637"/>
    </row>
    <row r="153" spans="1:22" s="10" customFormat="1">
      <c r="A153" s="759" t="s">
        <v>26</v>
      </c>
      <c r="B153" s="760">
        <v>5.744330545209797</v>
      </c>
      <c r="C153" s="606">
        <v>-0.60620117476449098</v>
      </c>
      <c r="D153" s="603">
        <v>1.0317282003925801E-3</v>
      </c>
      <c r="E153" s="761">
        <v>6.005058823104628</v>
      </c>
      <c r="F153" s="606">
        <v>0.4332621780799078</v>
      </c>
      <c r="G153" s="605">
        <v>5.9393675570616191E-3</v>
      </c>
      <c r="H153" s="760">
        <v>3.0723471381026592</v>
      </c>
      <c r="I153" s="606">
        <v>0.28381223578492676</v>
      </c>
      <c r="J153" s="603">
        <v>0.11375408243748608</v>
      </c>
      <c r="K153" s="761">
        <v>24.728085335350862</v>
      </c>
      <c r="L153" s="606">
        <v>0.43871713068577234</v>
      </c>
      <c r="M153" s="605">
        <v>0.56557586006754301</v>
      </c>
      <c r="N153" s="760">
        <v>33.536310295257984</v>
      </c>
      <c r="O153" s="606">
        <v>-9.4990861682625549E-2</v>
      </c>
      <c r="P153" s="603">
        <v>0.85787549343427327</v>
      </c>
      <c r="Q153" s="761">
        <v>6.4253837233545079</v>
      </c>
      <c r="R153" s="606">
        <v>-3.3933600951898499E-2</v>
      </c>
      <c r="S153" s="603">
        <v>0.88851414562396536</v>
      </c>
      <c r="T153" s="760">
        <v>5.3550534591408123</v>
      </c>
      <c r="U153" s="606">
        <v>-9.9876641551768397E-2</v>
      </c>
      <c r="V153" s="603">
        <v>0.69458459355654478</v>
      </c>
    </row>
    <row r="154" spans="1:22" s="10" customFormat="1">
      <c r="A154" s="759" t="s">
        <v>27</v>
      </c>
      <c r="B154" s="760">
        <v>5.1982605756810267</v>
      </c>
      <c r="C154" s="606">
        <v>-0.69814392221613175</v>
      </c>
      <c r="D154" s="603">
        <v>6.6777149145115934E-4</v>
      </c>
      <c r="E154" s="761">
        <v>5.8266801290492127</v>
      </c>
      <c r="F154" s="606">
        <v>0.27947486372340308</v>
      </c>
      <c r="G154" s="605">
        <v>9.0516511830408514E-2</v>
      </c>
      <c r="H154" s="760">
        <v>3.1653321153319545</v>
      </c>
      <c r="I154" s="606">
        <v>0.23688137980586194</v>
      </c>
      <c r="J154" s="603">
        <v>0.23883038860548167</v>
      </c>
      <c r="K154" s="761">
        <v>25.332766634659858</v>
      </c>
      <c r="L154" s="606">
        <v>0.42388949596255138</v>
      </c>
      <c r="M154" s="605">
        <v>0.53968111317274547</v>
      </c>
      <c r="N154" s="760">
        <v>33.276805810968739</v>
      </c>
      <c r="O154" s="606">
        <v>-2.2009044550069586E-2</v>
      </c>
      <c r="P154" s="603">
        <v>0.96340907651902419</v>
      </c>
      <c r="Q154" s="761">
        <v>6.3075571650284861</v>
      </c>
      <c r="R154" s="606">
        <v>-0.38078789277876973</v>
      </c>
      <c r="S154" s="603">
        <v>0.13123612362298864</v>
      </c>
      <c r="T154" s="760">
        <v>5.7705781401613949</v>
      </c>
      <c r="U154" s="606">
        <v>-5.4666308476476938E-2</v>
      </c>
      <c r="V154" s="603">
        <v>0.7570174508784796</v>
      </c>
    </row>
    <row r="155" spans="1:22" s="10" customFormat="1">
      <c r="A155" s="759" t="s">
        <v>28</v>
      </c>
      <c r="B155" s="760">
        <v>5.1463957336706319</v>
      </c>
      <c r="C155" s="606">
        <v>-0.75263569436971534</v>
      </c>
      <c r="D155" s="603">
        <v>7.1759466984999698E-4</v>
      </c>
      <c r="E155" s="761">
        <v>5.8316021113562462</v>
      </c>
      <c r="F155" s="606">
        <v>0.28193484151607712</v>
      </c>
      <c r="G155" s="605">
        <v>3.4783557537479151E-2</v>
      </c>
      <c r="H155" s="760">
        <v>3.2335315310205788</v>
      </c>
      <c r="I155" s="606">
        <v>0.34677355366073925</v>
      </c>
      <c r="J155" s="603">
        <v>0.101512133146812</v>
      </c>
      <c r="K155" s="761">
        <v>25.030152772394054</v>
      </c>
      <c r="L155" s="606">
        <v>0.23305002702084857</v>
      </c>
      <c r="M155" s="605">
        <v>0.73304216628492491</v>
      </c>
      <c r="N155" s="760">
        <v>34.156063116240247</v>
      </c>
      <c r="O155" s="606">
        <v>-2.6191297763742381E-2</v>
      </c>
      <c r="P155" s="603">
        <v>0.94042121596812578</v>
      </c>
      <c r="Q155" s="761">
        <v>6.3293811830162943</v>
      </c>
      <c r="R155" s="606">
        <v>-0.34098718960333591</v>
      </c>
      <c r="S155" s="603">
        <v>0.23670013486063823</v>
      </c>
      <c r="T155" s="760">
        <v>5.5760514797819205</v>
      </c>
      <c r="U155" s="606">
        <v>-9.0944252561460381E-2</v>
      </c>
      <c r="V155" s="603">
        <v>0.67938124404717559</v>
      </c>
    </row>
    <row r="156" spans="1:22" s="10" customFormat="1">
      <c r="A156" s="759" t="s">
        <v>29</v>
      </c>
      <c r="B156" s="760">
        <v>6.100390606092942</v>
      </c>
      <c r="C156" s="606">
        <v>-0.46245250935642562</v>
      </c>
      <c r="D156" s="603">
        <v>1.2386511543935002E-4</v>
      </c>
      <c r="E156" s="761">
        <v>6.5084781194037324</v>
      </c>
      <c r="F156" s="606">
        <v>7.3074342469108849E-2</v>
      </c>
      <c r="G156" s="605">
        <v>0.45710956839035266</v>
      </c>
      <c r="H156" s="760">
        <v>4.0457716044732761</v>
      </c>
      <c r="I156" s="606">
        <v>0.19196489282156529</v>
      </c>
      <c r="J156" s="603">
        <v>0.18080991263076618</v>
      </c>
      <c r="K156" s="761">
        <v>26.827341276369555</v>
      </c>
      <c r="L156" s="606">
        <v>0.30550266704734474</v>
      </c>
      <c r="M156" s="605">
        <v>0.46085004680203012</v>
      </c>
      <c r="N156" s="760">
        <v>31.480635446581012</v>
      </c>
      <c r="O156" s="606">
        <v>-1.2185821185658892</v>
      </c>
      <c r="P156" s="603">
        <v>4.5476199120203932E-2</v>
      </c>
      <c r="Q156" s="761">
        <v>6.4192456501792767</v>
      </c>
      <c r="R156" s="606">
        <v>-0.247715256630029</v>
      </c>
      <c r="S156" s="603">
        <v>0.35576796601174598</v>
      </c>
      <c r="T156" s="760">
        <v>4.6056155242533459</v>
      </c>
      <c r="U156" s="606">
        <v>-0.12423550880972511</v>
      </c>
      <c r="V156" s="603">
        <v>0.71063147165963225</v>
      </c>
    </row>
    <row r="157" spans="1:22" s="10" customFormat="1">
      <c r="A157" s="759" t="s">
        <v>30</v>
      </c>
      <c r="B157" s="760">
        <v>6.2197514385873651</v>
      </c>
      <c r="C157" s="606">
        <v>-0.49598888403487434</v>
      </c>
      <c r="D157" s="603">
        <v>7.0215111515449767E-6</v>
      </c>
      <c r="E157" s="761">
        <v>5.7718852066644395</v>
      </c>
      <c r="F157" s="606">
        <v>0.53582887886545383</v>
      </c>
      <c r="G157" s="605">
        <v>4.2117618088888652E-3</v>
      </c>
      <c r="H157" s="760">
        <v>2.9784919431212589</v>
      </c>
      <c r="I157" s="606">
        <v>0.17243802149943604</v>
      </c>
      <c r="J157" s="603">
        <v>0.22075861375642492</v>
      </c>
      <c r="K157" s="761">
        <v>25.278711114251244</v>
      </c>
      <c r="L157" s="606">
        <v>0.373414767828051</v>
      </c>
      <c r="M157" s="605">
        <v>0.50743491386199224</v>
      </c>
      <c r="N157" s="760">
        <v>33.728993818123868</v>
      </c>
      <c r="O157" s="606">
        <v>-0.5834460984248212</v>
      </c>
      <c r="P157" s="603">
        <v>0.20120580846138447</v>
      </c>
      <c r="Q157" s="761">
        <v>6.3968774296513153</v>
      </c>
      <c r="R157" s="606">
        <v>-0.45666748353761877</v>
      </c>
      <c r="S157" s="603">
        <v>0.20294928904693699</v>
      </c>
      <c r="T157" s="760">
        <v>4.3356512178528055</v>
      </c>
      <c r="U157" s="606">
        <v>-0.19032989208637374</v>
      </c>
      <c r="V157" s="603">
        <v>0.66985950233241009</v>
      </c>
    </row>
    <row r="158" spans="1:22" s="10" customFormat="1">
      <c r="A158" s="759" t="s">
        <v>31</v>
      </c>
      <c r="B158" s="760">
        <v>4.687643286462297</v>
      </c>
      <c r="C158" s="606">
        <v>-0.81606700095449836</v>
      </c>
      <c r="D158" s="603">
        <v>1.2141697916974209E-5</v>
      </c>
      <c r="E158" s="761">
        <v>5.7458113479186679</v>
      </c>
      <c r="F158" s="606">
        <v>0.32454933285011972</v>
      </c>
      <c r="G158" s="605">
        <v>9.7574978116500746E-2</v>
      </c>
      <c r="H158" s="760">
        <v>3.0633422445183021</v>
      </c>
      <c r="I158" s="606">
        <v>9.6449503112645413E-2</v>
      </c>
      <c r="J158" s="603">
        <v>0.66052256476064075</v>
      </c>
      <c r="K158" s="761">
        <v>25.802545113196413</v>
      </c>
      <c r="L158" s="606">
        <v>-2.3444906166940126E-2</v>
      </c>
      <c r="M158" s="605">
        <v>0.96512920149455883</v>
      </c>
      <c r="N158" s="760">
        <v>31.058662641622387</v>
      </c>
      <c r="O158" s="606">
        <v>-0.65996644504077095</v>
      </c>
      <c r="P158" s="603">
        <v>0.34794016070047995</v>
      </c>
      <c r="Q158" s="761">
        <v>6.3573929448903135</v>
      </c>
      <c r="R158" s="606">
        <v>-0.27561843197485819</v>
      </c>
      <c r="S158" s="603">
        <v>0.15409833467302958</v>
      </c>
      <c r="T158" s="760">
        <v>5.7880679670559534</v>
      </c>
      <c r="U158" s="606">
        <v>-0.14993387048255283</v>
      </c>
      <c r="V158" s="603">
        <v>0.29631070260365711</v>
      </c>
    </row>
    <row r="159" spans="1:22" s="10" customFormat="1">
      <c r="A159" s="759" t="s">
        <v>32</v>
      </c>
      <c r="B159" s="760">
        <v>4.4978745825715922</v>
      </c>
      <c r="C159" s="606">
        <v>-0.76783465910406545</v>
      </c>
      <c r="D159" s="603">
        <v>1.0653968175971585E-4</v>
      </c>
      <c r="E159" s="761">
        <v>5.651157400533684</v>
      </c>
      <c r="F159" s="606">
        <v>0.21843489500175328</v>
      </c>
      <c r="G159" s="605">
        <v>0.20082830159249909</v>
      </c>
      <c r="H159" s="760">
        <v>3.3130407144211125</v>
      </c>
      <c r="I159" s="606">
        <v>0.18055864434040725</v>
      </c>
      <c r="J159" s="603">
        <v>0.43094263704856905</v>
      </c>
      <c r="K159" s="761">
        <v>26.447653517642578</v>
      </c>
      <c r="L159" s="606">
        <v>0.29256923037619487</v>
      </c>
      <c r="M159" s="605">
        <v>0.52951615258361406</v>
      </c>
      <c r="N159" s="760">
        <v>32.864348804457094</v>
      </c>
      <c r="O159" s="606">
        <v>-0.29845063349566558</v>
      </c>
      <c r="P159" s="603">
        <v>0.56227951194209169</v>
      </c>
      <c r="Q159" s="761">
        <v>6.1075471870564426</v>
      </c>
      <c r="R159" s="606">
        <v>-0.37162353915088425</v>
      </c>
      <c r="S159" s="603">
        <v>0.15688597542788629</v>
      </c>
      <c r="T159" s="760">
        <v>5.6717083482432002</v>
      </c>
      <c r="U159" s="606">
        <v>-1.0620579155055716E-2</v>
      </c>
      <c r="V159" s="603">
        <v>0.95919055835308564</v>
      </c>
    </row>
    <row r="160" spans="1:22" s="10" customFormat="1">
      <c r="A160" s="759" t="s">
        <v>33</v>
      </c>
      <c r="B160" s="760">
        <v>4.7159426158579949</v>
      </c>
      <c r="C160" s="606">
        <v>-0.79626357802006431</v>
      </c>
      <c r="D160" s="603">
        <v>1.3043634060756198E-4</v>
      </c>
      <c r="E160" s="761">
        <v>5.8186060852054178</v>
      </c>
      <c r="F160" s="606">
        <v>0.32340062339639591</v>
      </c>
      <c r="G160" s="605">
        <v>8.8510842934982112E-2</v>
      </c>
      <c r="H160" s="760">
        <v>3.1114378528709898</v>
      </c>
      <c r="I160" s="606">
        <v>0.19400907663750697</v>
      </c>
      <c r="J160" s="603">
        <v>0.36372848011405545</v>
      </c>
      <c r="K160" s="761">
        <v>25.623934820830591</v>
      </c>
      <c r="L160" s="606">
        <v>0.17673469076825596</v>
      </c>
      <c r="M160" s="605">
        <v>0.75396574339579159</v>
      </c>
      <c r="N160" s="760">
        <v>31.659109652350466</v>
      </c>
      <c r="O160" s="606">
        <v>-0.64643214425672635</v>
      </c>
      <c r="P160" s="603">
        <v>0.35141398378538968</v>
      </c>
      <c r="Q160" s="761">
        <v>6.3106636920180952</v>
      </c>
      <c r="R160" s="606">
        <v>-0.5362673312379167</v>
      </c>
      <c r="S160" s="603">
        <v>3.8169650005958296E-2</v>
      </c>
      <c r="T160" s="760">
        <v>5.6105942146320729</v>
      </c>
      <c r="U160" s="606">
        <v>-0.1262996317198157</v>
      </c>
      <c r="V160" s="603">
        <v>0.48278766767640702</v>
      </c>
    </row>
    <row r="161" spans="1:48" s="10" customFormat="1">
      <c r="A161" s="759" t="s">
        <v>34</v>
      </c>
      <c r="B161" s="760">
        <v>4.0446794031436886</v>
      </c>
      <c r="C161" s="606">
        <v>-0.7572747601632317</v>
      </c>
      <c r="D161" s="603">
        <v>1.2878421515821867E-4</v>
      </c>
      <c r="E161" s="761">
        <v>5.4876794894710992</v>
      </c>
      <c r="F161" s="606">
        <v>0.18080921805581188</v>
      </c>
      <c r="G161" s="605">
        <v>0.3325732056971934</v>
      </c>
      <c r="H161" s="760">
        <v>3.2486566053153578</v>
      </c>
      <c r="I161" s="606">
        <v>6.1787127727940865E-2</v>
      </c>
      <c r="J161" s="603">
        <v>0.7755013706011461</v>
      </c>
      <c r="K161" s="761">
        <v>26.02394241123072</v>
      </c>
      <c r="L161" s="606">
        <v>0.11054614902401638</v>
      </c>
      <c r="M161" s="605">
        <v>0.79417809926279204</v>
      </c>
      <c r="N161" s="760">
        <v>31.581904154216023</v>
      </c>
      <c r="O161" s="606">
        <v>-0.89727623955552926</v>
      </c>
      <c r="P161" s="603">
        <v>0.12669699405280899</v>
      </c>
      <c r="Q161" s="761">
        <v>6.3486880293367269</v>
      </c>
      <c r="R161" s="606">
        <v>-0.62435253854536432</v>
      </c>
      <c r="S161" s="603">
        <v>2.4040023613877252E-2</v>
      </c>
      <c r="T161" s="760">
        <v>5.7616370588480663</v>
      </c>
      <c r="U161" s="606">
        <v>-0.28882804052114885</v>
      </c>
      <c r="V161" s="603">
        <v>0.11133266182454671</v>
      </c>
    </row>
    <row r="162" spans="1:48" s="10" customFormat="1" ht="15.75" thickBot="1">
      <c r="A162" s="782" t="s">
        <v>35</v>
      </c>
      <c r="B162" s="760">
        <v>4.4635783913571752</v>
      </c>
      <c r="C162" s="606">
        <v>-0.78838453942220243</v>
      </c>
      <c r="D162" s="603">
        <v>1.1344776597507484E-4</v>
      </c>
      <c r="E162" s="761">
        <v>5.5177814991971319</v>
      </c>
      <c r="F162" s="606">
        <v>5.1008189938952904E-2</v>
      </c>
      <c r="G162" s="605">
        <v>0.80166503237875242</v>
      </c>
      <c r="H162" s="760">
        <v>3.4383273884758565</v>
      </c>
      <c r="I162" s="606">
        <v>-0.10842911764608662</v>
      </c>
      <c r="J162" s="603">
        <v>0.64757854620265076</v>
      </c>
      <c r="K162" s="761">
        <v>25.196726768579442</v>
      </c>
      <c r="L162" s="606">
        <v>-0.65209851135970609</v>
      </c>
      <c r="M162" s="605">
        <v>0.23696646234051355</v>
      </c>
      <c r="N162" s="760">
        <v>32.751624340309959</v>
      </c>
      <c r="O162" s="606">
        <v>-0.61715834584915552</v>
      </c>
      <c r="P162" s="603">
        <v>0.13835729343922376</v>
      </c>
      <c r="Q162" s="761">
        <v>6.9846832349458907</v>
      </c>
      <c r="R162" s="606">
        <v>-0.51628533404781884</v>
      </c>
      <c r="S162" s="603">
        <v>2.5300991966416102E-2</v>
      </c>
      <c r="T162" s="760">
        <v>6.0443881374993191</v>
      </c>
      <c r="U162" s="606">
        <v>-7.9705768709532818E-2</v>
      </c>
      <c r="V162" s="603">
        <v>0.60976184471452755</v>
      </c>
    </row>
    <row r="163" spans="1:48" ht="15.75" thickBot="1">
      <c r="A163" s="774" t="s">
        <v>36</v>
      </c>
      <c r="B163" s="783">
        <v>6.1155195630308725</v>
      </c>
      <c r="C163" s="784">
        <v>-0.57134965698368556</v>
      </c>
      <c r="D163" s="786">
        <v>4.1663514077932117E-5</v>
      </c>
      <c r="E163" s="787">
        <v>6.2198049682513306</v>
      </c>
      <c r="F163" s="784">
        <v>0.22102867465840031</v>
      </c>
      <c r="G163" s="789">
        <v>1.1252089793326368E-2</v>
      </c>
      <c r="H163" s="783">
        <v>3.4506640803939481</v>
      </c>
      <c r="I163" s="784">
        <v>0.21740573108369837</v>
      </c>
      <c r="J163" s="786">
        <v>0.14618961832012423</v>
      </c>
      <c r="K163" s="787">
        <v>26.509013686441158</v>
      </c>
      <c r="L163" s="784">
        <v>0.43702535986074087</v>
      </c>
      <c r="M163" s="789">
        <v>0.45977690446274599</v>
      </c>
      <c r="N163" s="783">
        <v>34.558984803239277</v>
      </c>
      <c r="O163" s="784">
        <v>-0.11187812330866392</v>
      </c>
      <c r="P163" s="786">
        <v>0.72215489719800019</v>
      </c>
      <c r="Q163" s="787">
        <v>6.8715723732599221</v>
      </c>
      <c r="R163" s="784">
        <v>-9.5344324467014505E-2</v>
      </c>
      <c r="S163" s="786">
        <v>0.60181388223026455</v>
      </c>
      <c r="T163" s="783">
        <v>5.245483901439278</v>
      </c>
      <c r="U163" s="784">
        <v>4.5566528390296977E-2</v>
      </c>
      <c r="V163" s="786">
        <v>0.79651987834459681</v>
      </c>
    </row>
    <row r="165" spans="1:48" ht="15.75" thickBot="1">
      <c r="A165" s="14" t="s">
        <v>202</v>
      </c>
      <c r="U165" s="4"/>
      <c r="V165" s="4"/>
    </row>
    <row r="166" spans="1:48" ht="15.75" thickBot="1">
      <c r="A166" s="1549" t="s">
        <v>0</v>
      </c>
      <c r="B166" s="1543" t="s">
        <v>175</v>
      </c>
      <c r="C166" s="1544"/>
      <c r="D166" s="1544"/>
      <c r="E166" s="1544"/>
      <c r="F166" s="1544"/>
      <c r="G166" s="1558"/>
      <c r="H166" s="1538" t="s">
        <v>203</v>
      </c>
      <c r="I166" s="1539"/>
      <c r="J166" s="1539"/>
      <c r="K166" s="1539"/>
      <c r="L166" s="1539"/>
      <c r="M166" s="1559"/>
      <c r="N166" s="1538" t="s">
        <v>179</v>
      </c>
      <c r="O166" s="1539"/>
      <c r="P166" s="1539"/>
      <c r="Q166" s="1539"/>
      <c r="R166" s="1539"/>
      <c r="S166" s="1540"/>
      <c r="T166" s="804"/>
      <c r="U166" s="804"/>
      <c r="V166" s="804"/>
      <c r="W166" s="10"/>
      <c r="X166" s="10"/>
      <c r="Y166" t="s">
        <v>174</v>
      </c>
    </row>
    <row r="167" spans="1:48" ht="15.75" customHeight="1" thickBot="1">
      <c r="A167" s="1550"/>
      <c r="B167" s="1454" t="s">
        <v>176</v>
      </c>
      <c r="C167" s="1455"/>
      <c r="D167" s="1456"/>
      <c r="E167" s="1454" t="s">
        <v>177</v>
      </c>
      <c r="F167" s="1455"/>
      <c r="G167" s="1456"/>
      <c r="H167" s="1454" t="s">
        <v>176</v>
      </c>
      <c r="I167" s="1455"/>
      <c r="J167" s="1456"/>
      <c r="K167" s="1454" t="s">
        <v>177</v>
      </c>
      <c r="L167" s="1455"/>
      <c r="M167" s="1456"/>
      <c r="N167" s="1454" t="s">
        <v>176</v>
      </c>
      <c r="O167" s="1455"/>
      <c r="P167" s="1456"/>
      <c r="Q167" s="1454" t="s">
        <v>177</v>
      </c>
      <c r="R167" s="1455"/>
      <c r="S167" s="1456"/>
      <c r="T167" s="290"/>
      <c r="U167" s="290"/>
      <c r="V167" s="290"/>
      <c r="W167" s="138"/>
      <c r="X167" s="82" t="s">
        <v>0</v>
      </c>
      <c r="Y167" s="54" t="s">
        <v>175</v>
      </c>
      <c r="Z167" s="55"/>
      <c r="AA167" s="55"/>
      <c r="AB167" s="55"/>
      <c r="AC167" s="55"/>
      <c r="AD167" s="55"/>
      <c r="AE167" s="55"/>
      <c r="AF167" s="286"/>
      <c r="AG167" s="287" t="s">
        <v>178</v>
      </c>
      <c r="AH167" s="288"/>
      <c r="AI167" s="288"/>
      <c r="AJ167" s="288"/>
      <c r="AK167" s="288"/>
      <c r="AL167" s="288"/>
      <c r="AM167" s="288"/>
      <c r="AN167" s="289"/>
      <c r="AO167" s="287" t="s">
        <v>179</v>
      </c>
      <c r="AP167" s="288"/>
      <c r="AQ167" s="288"/>
      <c r="AR167" s="288"/>
      <c r="AS167" s="288"/>
      <c r="AT167" s="288"/>
      <c r="AU167" s="288"/>
      <c r="AV167" s="288"/>
    </row>
    <row r="168" spans="1:48" ht="15.75" customHeight="1" thickBot="1">
      <c r="A168" s="1550"/>
      <c r="B168" s="1536" t="s">
        <v>6</v>
      </c>
      <c r="C168" s="1444" t="s">
        <v>129</v>
      </c>
      <c r="D168" s="1467"/>
      <c r="E168" s="1536" t="s">
        <v>6</v>
      </c>
      <c r="F168" s="1444" t="s">
        <v>129</v>
      </c>
      <c r="G168" s="1467"/>
      <c r="H168" s="1536" t="s">
        <v>6</v>
      </c>
      <c r="I168" s="1444" t="s">
        <v>129</v>
      </c>
      <c r="J168" s="1467"/>
      <c r="K168" s="1536" t="s">
        <v>6</v>
      </c>
      <c r="L168" s="1444" t="s">
        <v>129</v>
      </c>
      <c r="M168" s="1467"/>
      <c r="N168" s="1536" t="s">
        <v>6</v>
      </c>
      <c r="O168" s="1444" t="s">
        <v>129</v>
      </c>
      <c r="P168" s="1467"/>
      <c r="Q168" s="1536" t="s">
        <v>6</v>
      </c>
      <c r="R168" s="1444" t="s">
        <v>129</v>
      </c>
      <c r="S168" s="1467"/>
      <c r="T168" s="805"/>
      <c r="U168" s="805"/>
      <c r="V168" s="8"/>
      <c r="W168" s="291"/>
      <c r="X168" s="83"/>
      <c r="Y168" s="52" t="s">
        <v>176</v>
      </c>
      <c r="Z168" s="53"/>
      <c r="AA168" s="53"/>
      <c r="AB168" s="85"/>
      <c r="AC168" s="52" t="s">
        <v>177</v>
      </c>
      <c r="AD168" s="53"/>
      <c r="AE168" s="53"/>
      <c r="AF168" s="85"/>
      <c r="AG168" s="148" t="s">
        <v>176</v>
      </c>
      <c r="AH168" s="149"/>
      <c r="AI168" s="149"/>
      <c r="AJ168" s="150"/>
      <c r="AK168" s="148" t="s">
        <v>177</v>
      </c>
      <c r="AL168" s="149"/>
      <c r="AM168" s="149"/>
      <c r="AN168" s="150"/>
      <c r="AO168" s="292" t="s">
        <v>176</v>
      </c>
      <c r="AP168" s="293"/>
      <c r="AQ168" s="293"/>
      <c r="AR168" s="294"/>
      <c r="AS168" s="148" t="s">
        <v>177</v>
      </c>
      <c r="AT168" s="149"/>
      <c r="AU168" s="149"/>
      <c r="AV168" s="149"/>
    </row>
    <row r="169" spans="1:48" ht="15" customHeight="1" thickBot="1">
      <c r="A169" s="1551"/>
      <c r="B169" s="1537"/>
      <c r="C169" s="1" t="s">
        <v>180</v>
      </c>
      <c r="D169" s="2" t="s">
        <v>10</v>
      </c>
      <c r="E169" s="1537"/>
      <c r="F169" s="1" t="s">
        <v>180</v>
      </c>
      <c r="G169" s="230" t="s">
        <v>10</v>
      </c>
      <c r="H169" s="1537"/>
      <c r="I169" s="1" t="s">
        <v>180</v>
      </c>
      <c r="J169" s="2" t="s">
        <v>10</v>
      </c>
      <c r="K169" s="1537"/>
      <c r="L169" s="1" t="s">
        <v>180</v>
      </c>
      <c r="M169" s="230" t="s">
        <v>10</v>
      </c>
      <c r="N169" s="1537"/>
      <c r="O169" s="1" t="s">
        <v>180</v>
      </c>
      <c r="P169" s="2" t="s">
        <v>10</v>
      </c>
      <c r="Q169" s="1537"/>
      <c r="R169" s="1" t="s">
        <v>180</v>
      </c>
      <c r="S169" s="2" t="s">
        <v>10</v>
      </c>
      <c r="T169" s="805"/>
      <c r="U169" s="805"/>
      <c r="V169" s="525"/>
      <c r="W169" s="299"/>
      <c r="X169" s="83"/>
      <c r="Y169" s="70" t="s">
        <v>6</v>
      </c>
      <c r="Z169" s="71" t="s">
        <v>7</v>
      </c>
      <c r="AA169" s="65" t="s">
        <v>8</v>
      </c>
      <c r="AB169" s="69"/>
      <c r="AC169" s="70" t="s">
        <v>6</v>
      </c>
      <c r="AD169" s="71" t="s">
        <v>7</v>
      </c>
      <c r="AE169" s="65" t="s">
        <v>8</v>
      </c>
      <c r="AF169" s="69"/>
      <c r="AG169" s="70" t="s">
        <v>6</v>
      </c>
      <c r="AH169" s="71" t="s">
        <v>7</v>
      </c>
      <c r="AI169" s="65" t="s">
        <v>8</v>
      </c>
      <c r="AJ169" s="69"/>
      <c r="AK169" s="70" t="s">
        <v>6</v>
      </c>
      <c r="AL169" s="71" t="s">
        <v>7</v>
      </c>
      <c r="AM169" s="65" t="s">
        <v>8</v>
      </c>
      <c r="AN169" s="69"/>
      <c r="AO169" s="295" t="s">
        <v>6</v>
      </c>
      <c r="AP169" s="296" t="s">
        <v>7</v>
      </c>
      <c r="AQ169" s="58" t="s">
        <v>8</v>
      </c>
      <c r="AR169" s="300"/>
      <c r="AS169" s="70" t="s">
        <v>6</v>
      </c>
      <c r="AT169" s="71" t="s">
        <v>7</v>
      </c>
      <c r="AU169" s="65" t="s">
        <v>8</v>
      </c>
      <c r="AV169" s="297"/>
    </row>
    <row r="170" spans="1:48" ht="15.75" customHeight="1" thickBot="1">
      <c r="A170" s="754" t="s">
        <v>11</v>
      </c>
      <c r="B170" s="792">
        <v>86.097926731977864</v>
      </c>
      <c r="C170" s="758">
        <v>1.8199228955220439</v>
      </c>
      <c r="D170" s="598">
        <v>0.1278297660110288</v>
      </c>
      <c r="E170" s="781">
        <v>13.902073268022143</v>
      </c>
      <c r="F170" s="758">
        <v>-1.8199228955220399</v>
      </c>
      <c r="G170" s="600">
        <v>0.1278297660110288</v>
      </c>
      <c r="H170" s="792">
        <v>86.176752216830934</v>
      </c>
      <c r="I170" s="758">
        <v>-0.28304793700273662</v>
      </c>
      <c r="J170" s="598">
        <v>0.79002401405410438</v>
      </c>
      <c r="K170" s="757">
        <v>13.823247783169075</v>
      </c>
      <c r="L170" s="758">
        <v>0.283047937002737</v>
      </c>
      <c r="M170" s="600">
        <v>0.79002401405410438</v>
      </c>
      <c r="N170" s="792">
        <v>88.372847017054767</v>
      </c>
      <c r="O170" s="758">
        <v>-2.5223601855418218</v>
      </c>
      <c r="P170" s="598">
        <v>0.12004619625417445</v>
      </c>
      <c r="Q170" s="757">
        <v>11.627152982945224</v>
      </c>
      <c r="R170" s="758">
        <v>2.5223601855418201</v>
      </c>
      <c r="S170" s="598">
        <v>0.12004619625417445</v>
      </c>
      <c r="T170" s="4"/>
      <c r="U170" s="4"/>
      <c r="V170" s="4"/>
      <c r="W170" s="108"/>
      <c r="X170" s="84"/>
      <c r="Y170" s="22"/>
      <c r="Z170" s="72"/>
      <c r="AA170" s="23" t="s">
        <v>180</v>
      </c>
      <c r="AB170" s="29" t="s">
        <v>10</v>
      </c>
      <c r="AC170" s="22"/>
      <c r="AD170" s="72"/>
      <c r="AE170" s="23" t="s">
        <v>180</v>
      </c>
      <c r="AF170" s="29" t="s">
        <v>10</v>
      </c>
      <c r="AG170" s="22"/>
      <c r="AH170" s="72"/>
      <c r="AI170" s="23" t="s">
        <v>180</v>
      </c>
      <c r="AJ170" s="29" t="s">
        <v>10</v>
      </c>
      <c r="AK170" s="22"/>
      <c r="AL170" s="72"/>
      <c r="AM170" s="23" t="s">
        <v>180</v>
      </c>
      <c r="AN170" s="39" t="s">
        <v>10</v>
      </c>
      <c r="AO170" s="22"/>
      <c r="AP170" s="72"/>
      <c r="AQ170" s="23" t="s">
        <v>180</v>
      </c>
      <c r="AR170" s="29" t="s">
        <v>10</v>
      </c>
      <c r="AS170" s="22"/>
      <c r="AT170" s="72"/>
      <c r="AU170" s="23" t="s">
        <v>180</v>
      </c>
      <c r="AV170" s="39" t="s">
        <v>10</v>
      </c>
    </row>
    <row r="171" spans="1:48" s="10" customFormat="1" ht="16.5" thickBot="1">
      <c r="A171" s="759" t="s">
        <v>12</v>
      </c>
      <c r="B171" s="760">
        <v>84.472015785970555</v>
      </c>
      <c r="C171" s="606">
        <v>1.5303263507361615</v>
      </c>
      <c r="D171" s="603">
        <v>0.27918269247983007</v>
      </c>
      <c r="E171" s="761">
        <v>15.527984214029461</v>
      </c>
      <c r="F171" s="606">
        <v>-1.53032635073616</v>
      </c>
      <c r="G171" s="605">
        <v>0.27918269247983007</v>
      </c>
      <c r="H171" s="760">
        <v>85.105428727451653</v>
      </c>
      <c r="I171" s="606">
        <v>-0.65294673209145382</v>
      </c>
      <c r="J171" s="603">
        <v>0.57210990981472043</v>
      </c>
      <c r="K171" s="761">
        <v>14.894571272548335</v>
      </c>
      <c r="L171" s="606">
        <v>0.65294673209145404</v>
      </c>
      <c r="M171" s="605">
        <v>0.57210990981472043</v>
      </c>
      <c r="N171" s="760">
        <v>87.359575009442082</v>
      </c>
      <c r="O171" s="606">
        <v>-2.9410381366538116</v>
      </c>
      <c r="P171" s="603">
        <v>8.9460197508434591E-2</v>
      </c>
      <c r="Q171" s="761">
        <v>12.640424990557937</v>
      </c>
      <c r="R171" s="606">
        <v>2.9410381366538103</v>
      </c>
      <c r="S171" s="603">
        <v>8.9460197508434591E-2</v>
      </c>
      <c r="T171" s="4"/>
      <c r="U171" s="4"/>
      <c r="V171" s="4"/>
      <c r="X171" s="41" t="s">
        <v>11</v>
      </c>
      <c r="Y171" s="42"/>
      <c r="Z171" s="43"/>
      <c r="AA171" s="92">
        <f>C170*10</f>
        <v>18.199228955220438</v>
      </c>
      <c r="AB171" s="93">
        <v>0.1278297660110288</v>
      </c>
      <c r="AC171" s="139"/>
      <c r="AD171" s="140"/>
      <c r="AE171" s="92">
        <f>F170*10</f>
        <v>-18.199228955220399</v>
      </c>
      <c r="AF171" s="93">
        <v>0.1278297660110288</v>
      </c>
      <c r="AG171" s="139"/>
      <c r="AH171" s="140"/>
      <c r="AI171" s="92">
        <f>I170*10</f>
        <v>-2.830479370027366</v>
      </c>
      <c r="AJ171" s="93">
        <v>0.79002401405410438</v>
      </c>
      <c r="AK171" s="141"/>
      <c r="AL171" s="140"/>
      <c r="AM171" s="92">
        <f>L170*10</f>
        <v>2.83047937002737</v>
      </c>
      <c r="AN171" s="93">
        <v>0.79002401405410438</v>
      </c>
      <c r="AO171" s="139"/>
      <c r="AP171" s="140"/>
      <c r="AQ171" s="92">
        <f>O170*10</f>
        <v>-25.223601855418217</v>
      </c>
      <c r="AR171" s="93">
        <v>0.12004619625417445</v>
      </c>
      <c r="AS171" s="141"/>
      <c r="AT171" s="140"/>
      <c r="AU171" s="92">
        <f>R170*10</f>
        <v>25.223601855418202</v>
      </c>
      <c r="AV171" s="93">
        <v>0.12004619625417445</v>
      </c>
    </row>
    <row r="172" spans="1:48" s="10" customFormat="1" ht="16.5" thickBot="1">
      <c r="A172" s="759" t="s">
        <v>13</v>
      </c>
      <c r="B172" s="760">
        <v>87.768663478218883</v>
      </c>
      <c r="C172" s="606">
        <v>0.63338932964456673</v>
      </c>
      <c r="D172" s="603">
        <v>0.47214595918438951</v>
      </c>
      <c r="E172" s="761">
        <v>12.231336521781108</v>
      </c>
      <c r="F172" s="606">
        <v>-0.63338932964456673</v>
      </c>
      <c r="G172" s="605">
        <v>0.47214595918438951</v>
      </c>
      <c r="H172" s="760">
        <v>88.200824573603029</v>
      </c>
      <c r="I172" s="606">
        <v>-1.1147539636316013</v>
      </c>
      <c r="J172" s="603">
        <v>0.21690985093609905</v>
      </c>
      <c r="K172" s="761">
        <v>11.799175426396953</v>
      </c>
      <c r="L172" s="606">
        <v>1.1147539636316017</v>
      </c>
      <c r="M172" s="605">
        <v>0.21690985093609905</v>
      </c>
      <c r="N172" s="760">
        <v>91.049653603022279</v>
      </c>
      <c r="O172" s="606">
        <v>-0.21449343438239515</v>
      </c>
      <c r="P172" s="603">
        <v>0.79843916110682323</v>
      </c>
      <c r="Q172" s="761">
        <v>8.9503463969776966</v>
      </c>
      <c r="R172" s="606">
        <v>0.21449343438239499</v>
      </c>
      <c r="S172" s="603">
        <v>0.79843916110682323</v>
      </c>
      <c r="T172" s="4"/>
      <c r="U172" s="4"/>
      <c r="V172" s="4"/>
      <c r="X172" s="49" t="s">
        <v>12</v>
      </c>
      <c r="Y172" s="30"/>
      <c r="Z172" s="27"/>
      <c r="AA172" s="92">
        <f t="shared" ref="AA172:AA196" si="7">C171*10</f>
        <v>15.303263507361615</v>
      </c>
      <c r="AB172" s="93">
        <v>0.27918269247983007</v>
      </c>
      <c r="AC172" s="142"/>
      <c r="AD172" s="143"/>
      <c r="AE172" s="92">
        <f t="shared" ref="AE172:AE196" si="8">F171*10</f>
        <v>-15.303263507361599</v>
      </c>
      <c r="AF172" s="93">
        <v>0.27918269247983007</v>
      </c>
      <c r="AG172" s="142"/>
      <c r="AH172" s="143"/>
      <c r="AI172" s="92">
        <f t="shared" ref="AI172:AI196" si="9">I171*10</f>
        <v>-6.529467320914538</v>
      </c>
      <c r="AJ172" s="93">
        <v>0.57210990981472043</v>
      </c>
      <c r="AK172" s="144"/>
      <c r="AL172" s="143"/>
      <c r="AM172" s="92">
        <f t="shared" ref="AM172:AM196" si="10">L171*10</f>
        <v>6.5294673209145406</v>
      </c>
      <c r="AN172" s="93">
        <v>0.57210990981472043</v>
      </c>
      <c r="AO172" s="142"/>
      <c r="AP172" s="143"/>
      <c r="AQ172" s="92">
        <f t="shared" ref="AQ172:AQ196" si="11">O171*10</f>
        <v>-29.410381366538118</v>
      </c>
      <c r="AR172" s="93">
        <v>8.9460197508434591E-2</v>
      </c>
      <c r="AS172" s="144"/>
      <c r="AT172" s="143"/>
      <c r="AU172" s="92">
        <f t="shared" ref="AU172:AU196" si="12">R171*10</f>
        <v>29.410381366538104</v>
      </c>
      <c r="AV172" s="93">
        <v>8.9460197508434591E-2</v>
      </c>
    </row>
    <row r="173" spans="1:48" s="10" customFormat="1" ht="16.5" thickBot="1">
      <c r="A173" s="759" t="s">
        <v>14</v>
      </c>
      <c r="B173" s="760">
        <v>86.591381164081426</v>
      </c>
      <c r="C173" s="606">
        <v>1.1886699170255195</v>
      </c>
      <c r="D173" s="603">
        <v>0.23881367433861711</v>
      </c>
      <c r="E173" s="761">
        <v>13.408618835918594</v>
      </c>
      <c r="F173" s="606">
        <v>-1.1886699170255199</v>
      </c>
      <c r="G173" s="605">
        <v>0.23881367433861711</v>
      </c>
      <c r="H173" s="760">
        <v>87.394623887639611</v>
      </c>
      <c r="I173" s="606">
        <v>-0.41975789999540802</v>
      </c>
      <c r="J173" s="603">
        <v>0.70228462488418009</v>
      </c>
      <c r="K173" s="761">
        <v>12.6053761123604</v>
      </c>
      <c r="L173" s="606">
        <v>0.41975789999540797</v>
      </c>
      <c r="M173" s="605">
        <v>0.70228462488418009</v>
      </c>
      <c r="N173" s="760">
        <v>90.256621296745209</v>
      </c>
      <c r="O173" s="799">
        <v>-4.6808291470422779E-2</v>
      </c>
      <c r="P173" s="603">
        <v>0.95706351619673147</v>
      </c>
      <c r="Q173" s="761">
        <v>9.7433787032547983</v>
      </c>
      <c r="R173" s="799">
        <v>4.68082914704228E-2</v>
      </c>
      <c r="S173" s="603">
        <v>0.95706351619673147</v>
      </c>
      <c r="T173" s="4"/>
      <c r="U173" s="4"/>
      <c r="V173" s="4"/>
      <c r="X173" s="49" t="s">
        <v>13</v>
      </c>
      <c r="Y173" s="30"/>
      <c r="Z173" s="27"/>
      <c r="AA173" s="92">
        <f t="shared" si="7"/>
        <v>6.3338932964456678</v>
      </c>
      <c r="AB173" s="93">
        <v>0.47214595918438951</v>
      </c>
      <c r="AC173" s="142"/>
      <c r="AD173" s="143"/>
      <c r="AE173" s="92">
        <f t="shared" si="8"/>
        <v>-6.3338932964456678</v>
      </c>
      <c r="AF173" s="93">
        <v>0.47214595918438951</v>
      </c>
      <c r="AG173" s="142"/>
      <c r="AH173" s="143"/>
      <c r="AI173" s="92">
        <f t="shared" si="9"/>
        <v>-11.147539636316013</v>
      </c>
      <c r="AJ173" s="93">
        <v>0.21690985093609905</v>
      </c>
      <c r="AK173" s="144"/>
      <c r="AL173" s="143"/>
      <c r="AM173" s="92">
        <f t="shared" si="10"/>
        <v>11.147539636316017</v>
      </c>
      <c r="AN173" s="93">
        <v>0.21690985093609905</v>
      </c>
      <c r="AO173" s="142"/>
      <c r="AP173" s="143"/>
      <c r="AQ173" s="92">
        <f t="shared" si="11"/>
        <v>-2.1449343438239517</v>
      </c>
      <c r="AR173" s="93">
        <v>0.79843916110682323</v>
      </c>
      <c r="AS173" s="144"/>
      <c r="AT173" s="143"/>
      <c r="AU173" s="92">
        <f t="shared" si="12"/>
        <v>2.1449343438239499</v>
      </c>
      <c r="AV173" s="93">
        <v>0.79843916110682323</v>
      </c>
    </row>
    <row r="174" spans="1:48" s="10" customFormat="1" ht="16.5" thickBot="1">
      <c r="A174" s="759" t="s">
        <v>15</v>
      </c>
      <c r="B174" s="760">
        <v>86.734208595542896</v>
      </c>
      <c r="C174" s="606">
        <v>1.9566996559610514</v>
      </c>
      <c r="D174" s="603">
        <v>7.6519394090093257E-2</v>
      </c>
      <c r="E174" s="761">
        <v>13.265791404457101</v>
      </c>
      <c r="F174" s="606">
        <v>-1.9566996559610499</v>
      </c>
      <c r="G174" s="605">
        <v>7.6519394090093257E-2</v>
      </c>
      <c r="H174" s="760">
        <v>87.115633082752467</v>
      </c>
      <c r="I174" s="606">
        <v>-0.22361698630902624</v>
      </c>
      <c r="J174" s="603">
        <v>0.83495000449489887</v>
      </c>
      <c r="K174" s="761">
        <v>12.884366917247515</v>
      </c>
      <c r="L174" s="606">
        <v>0.22361698630902599</v>
      </c>
      <c r="M174" s="605">
        <v>0.83495000449489887</v>
      </c>
      <c r="N174" s="760">
        <v>90.322477482731699</v>
      </c>
      <c r="O174" s="606">
        <v>-0.59926668296478569</v>
      </c>
      <c r="P174" s="603">
        <v>0.5483234279666358</v>
      </c>
      <c r="Q174" s="761">
        <v>9.6775225172683061</v>
      </c>
      <c r="R174" s="606">
        <v>0.59926668296478602</v>
      </c>
      <c r="S174" s="603">
        <v>0.5483234279666358</v>
      </c>
      <c r="T174" s="4"/>
      <c r="U174" s="4"/>
      <c r="V174" s="4"/>
      <c r="X174" s="49" t="s">
        <v>14</v>
      </c>
      <c r="Y174" s="30"/>
      <c r="Z174" s="27"/>
      <c r="AA174" s="92">
        <f t="shared" si="7"/>
        <v>11.886699170255195</v>
      </c>
      <c r="AB174" s="93">
        <v>0.23881367433861711</v>
      </c>
      <c r="AC174" s="142"/>
      <c r="AD174" s="143"/>
      <c r="AE174" s="92">
        <f t="shared" si="8"/>
        <v>-11.886699170255199</v>
      </c>
      <c r="AF174" s="93">
        <v>0.23881367433861711</v>
      </c>
      <c r="AG174" s="142"/>
      <c r="AH174" s="143"/>
      <c r="AI174" s="92">
        <f t="shared" si="9"/>
        <v>-4.1975789999540805</v>
      </c>
      <c r="AJ174" s="93">
        <v>0.70228462488418009</v>
      </c>
      <c r="AK174" s="144"/>
      <c r="AL174" s="143"/>
      <c r="AM174" s="92">
        <f t="shared" si="10"/>
        <v>4.1975789999540796</v>
      </c>
      <c r="AN174" s="93">
        <v>0.70228462488418009</v>
      </c>
      <c r="AO174" s="142"/>
      <c r="AP174" s="143"/>
      <c r="AQ174" s="92">
        <f t="shared" si="11"/>
        <v>-0.4680829147042278</v>
      </c>
      <c r="AR174" s="93">
        <v>0.95706351619673147</v>
      </c>
      <c r="AS174" s="144"/>
      <c r="AT174" s="143"/>
      <c r="AU174" s="92">
        <f t="shared" si="12"/>
        <v>0.46808291470422803</v>
      </c>
      <c r="AV174" s="93">
        <v>0.95706351619673147</v>
      </c>
    </row>
    <row r="175" spans="1:48" s="10" customFormat="1" ht="16.5" thickBot="1">
      <c r="A175" s="759" t="s">
        <v>16</v>
      </c>
      <c r="B175" s="760">
        <v>86.218835473890451</v>
      </c>
      <c r="C175" s="606">
        <v>0.86313812601259254</v>
      </c>
      <c r="D175" s="603">
        <v>0.37474135199859837</v>
      </c>
      <c r="E175" s="761">
        <v>13.781164526109562</v>
      </c>
      <c r="F175" s="606">
        <v>-0.86313812601259299</v>
      </c>
      <c r="G175" s="605">
        <v>0.37474135199859837</v>
      </c>
      <c r="H175" s="760">
        <v>85.270119793827192</v>
      </c>
      <c r="I175" s="606">
        <v>-1.3330455285758649</v>
      </c>
      <c r="J175" s="603">
        <v>0.24329595279504768</v>
      </c>
      <c r="K175" s="761">
        <v>14.729880206172835</v>
      </c>
      <c r="L175" s="606">
        <v>1.33304552857586</v>
      </c>
      <c r="M175" s="605">
        <v>0.24329595279504768</v>
      </c>
      <c r="N175" s="760">
        <v>86.548263787241936</v>
      </c>
      <c r="O175" s="606">
        <v>-4.1227686076968508</v>
      </c>
      <c r="P175" s="603">
        <v>1.1330817044544578E-2</v>
      </c>
      <c r="Q175" s="761">
        <v>13.451736212758041</v>
      </c>
      <c r="R175" s="606">
        <v>4.1227686076968499</v>
      </c>
      <c r="S175" s="603">
        <v>1.1330817044544578E-2</v>
      </c>
      <c r="T175" s="4"/>
      <c r="U175" s="4"/>
      <c r="V175" s="4"/>
      <c r="X175" s="49" t="s">
        <v>15</v>
      </c>
      <c r="Y175" s="30"/>
      <c r="Z175" s="27"/>
      <c r="AA175" s="92">
        <f t="shared" si="7"/>
        <v>19.566996559610516</v>
      </c>
      <c r="AB175" s="93">
        <v>7.6519394090093257E-2</v>
      </c>
      <c r="AC175" s="142"/>
      <c r="AD175" s="143"/>
      <c r="AE175" s="92">
        <f t="shared" si="8"/>
        <v>-19.566996559610498</v>
      </c>
      <c r="AF175" s="93">
        <v>7.6519394090093257E-2</v>
      </c>
      <c r="AG175" s="142"/>
      <c r="AH175" s="143"/>
      <c r="AI175" s="92">
        <f t="shared" si="9"/>
        <v>-2.2361698630902622</v>
      </c>
      <c r="AJ175" s="93">
        <v>0.83495000449489887</v>
      </c>
      <c r="AK175" s="144"/>
      <c r="AL175" s="143"/>
      <c r="AM175" s="92">
        <f t="shared" si="10"/>
        <v>2.23616986309026</v>
      </c>
      <c r="AN175" s="93">
        <v>0.83495000449489887</v>
      </c>
      <c r="AO175" s="142"/>
      <c r="AP175" s="143"/>
      <c r="AQ175" s="92">
        <f t="shared" si="11"/>
        <v>-5.9926668296478569</v>
      </c>
      <c r="AR175" s="93">
        <v>0.5483234279666358</v>
      </c>
      <c r="AS175" s="144"/>
      <c r="AT175" s="143"/>
      <c r="AU175" s="92">
        <f t="shared" si="12"/>
        <v>5.9926668296478605</v>
      </c>
      <c r="AV175" s="93">
        <v>0.5483234279666358</v>
      </c>
    </row>
    <row r="176" spans="1:48" s="10" customFormat="1" ht="16.5" thickBot="1">
      <c r="A176" s="759" t="s">
        <v>17</v>
      </c>
      <c r="B176" s="760">
        <v>88.308021599267974</v>
      </c>
      <c r="C176" s="606">
        <v>0.29914106468646984</v>
      </c>
      <c r="D176" s="603">
        <v>0.70593499964294204</v>
      </c>
      <c r="E176" s="761">
        <v>11.691978400732005</v>
      </c>
      <c r="F176" s="606">
        <v>-0.29914106468647</v>
      </c>
      <c r="G176" s="605">
        <v>0.70593499964294204</v>
      </c>
      <c r="H176" s="760">
        <v>87.647063496012009</v>
      </c>
      <c r="I176" s="606">
        <v>-2.2859060862830276</v>
      </c>
      <c r="J176" s="603">
        <v>9.9126104427133977E-3</v>
      </c>
      <c r="K176" s="761">
        <v>12.352936503987962</v>
      </c>
      <c r="L176" s="606">
        <v>2.2859060862830298</v>
      </c>
      <c r="M176" s="605">
        <v>9.9126104427133977E-3</v>
      </c>
      <c r="N176" s="760">
        <v>90.730183215913229</v>
      </c>
      <c r="O176" s="606">
        <v>-0.67100218526227784</v>
      </c>
      <c r="P176" s="603">
        <v>0.43187212064385094</v>
      </c>
      <c r="Q176" s="761">
        <v>9.2698167840867765</v>
      </c>
      <c r="R176" s="606">
        <v>0.67100218526227806</v>
      </c>
      <c r="S176" s="603">
        <v>0.43187212064385094</v>
      </c>
      <c r="T176" s="4"/>
      <c r="U176" s="4"/>
      <c r="V176" s="4"/>
      <c r="X176" s="49" t="s">
        <v>16</v>
      </c>
      <c r="Y176" s="30"/>
      <c r="Z176" s="27"/>
      <c r="AA176" s="92">
        <f t="shared" si="7"/>
        <v>8.6313812601259254</v>
      </c>
      <c r="AB176" s="93">
        <v>0.37474135199859837</v>
      </c>
      <c r="AC176" s="142"/>
      <c r="AD176" s="143"/>
      <c r="AE176" s="92">
        <f t="shared" si="8"/>
        <v>-8.6313812601259308</v>
      </c>
      <c r="AF176" s="93">
        <v>0.37474135199859837</v>
      </c>
      <c r="AG176" s="142"/>
      <c r="AH176" s="143"/>
      <c r="AI176" s="92">
        <f t="shared" si="9"/>
        <v>-13.330455285758649</v>
      </c>
      <c r="AJ176" s="93">
        <v>0.24329595279504768</v>
      </c>
      <c r="AK176" s="144"/>
      <c r="AL176" s="143"/>
      <c r="AM176" s="92">
        <f t="shared" si="10"/>
        <v>13.3304552857586</v>
      </c>
      <c r="AN176" s="93">
        <v>0.24329595279504768</v>
      </c>
      <c r="AO176" s="142"/>
      <c r="AP176" s="143"/>
      <c r="AQ176" s="92">
        <f t="shared" si="11"/>
        <v>-41.22768607696851</v>
      </c>
      <c r="AR176" s="93">
        <v>1.1330817044544578E-2</v>
      </c>
      <c r="AS176" s="144"/>
      <c r="AT176" s="143"/>
      <c r="AU176" s="92">
        <f t="shared" si="12"/>
        <v>41.227686076968496</v>
      </c>
      <c r="AV176" s="93">
        <v>1.1330817044544578E-2</v>
      </c>
    </row>
    <row r="177" spans="1:48" s="10" customFormat="1" ht="16.5" thickBot="1">
      <c r="A177" s="759" t="s">
        <v>18</v>
      </c>
      <c r="B177" s="760">
        <v>85.699205273391939</v>
      </c>
      <c r="C177" s="606">
        <v>0.90767967710591757</v>
      </c>
      <c r="D177" s="603">
        <v>0.34409194999169712</v>
      </c>
      <c r="E177" s="761">
        <v>14.300794726608075</v>
      </c>
      <c r="F177" s="606">
        <v>-0.90767967710591801</v>
      </c>
      <c r="G177" s="605">
        <v>0.34409194999169712</v>
      </c>
      <c r="H177" s="760">
        <v>86.675538868182841</v>
      </c>
      <c r="I177" s="606">
        <v>-0.91242524467362007</v>
      </c>
      <c r="J177" s="603">
        <v>0.39832581849287907</v>
      </c>
      <c r="K177" s="761">
        <v>13.324461131817184</v>
      </c>
      <c r="L177" s="606">
        <v>0.91242524467362007</v>
      </c>
      <c r="M177" s="605">
        <v>0.39832581849287907</v>
      </c>
      <c r="N177" s="760">
        <v>89.893073047993042</v>
      </c>
      <c r="O177" s="606">
        <v>-1.1897038413892094</v>
      </c>
      <c r="P177" s="603">
        <v>0.15765305254165973</v>
      </c>
      <c r="Q177" s="761">
        <v>10.106926952006972</v>
      </c>
      <c r="R177" s="606">
        <v>1.18970384138921</v>
      </c>
      <c r="S177" s="603">
        <v>0.15765305254165973</v>
      </c>
      <c r="T177" s="4"/>
      <c r="U177" s="4"/>
      <c r="V177" s="4"/>
      <c r="X177" s="49" t="s">
        <v>17</v>
      </c>
      <c r="Y177" s="30"/>
      <c r="Z177" s="27"/>
      <c r="AA177" s="92">
        <f t="shared" si="7"/>
        <v>2.9914106468646984</v>
      </c>
      <c r="AB177" s="93">
        <v>0.70593499964294204</v>
      </c>
      <c r="AC177" s="142"/>
      <c r="AD177" s="143"/>
      <c r="AE177" s="92">
        <f t="shared" si="8"/>
        <v>-2.9914106468647002</v>
      </c>
      <c r="AF177" s="93">
        <v>0.70593499964294204</v>
      </c>
      <c r="AG177" s="142"/>
      <c r="AH177" s="143"/>
      <c r="AI177" s="92">
        <f t="shared" si="9"/>
        <v>-22.859060862830276</v>
      </c>
      <c r="AJ177" s="93">
        <v>9.9126104427133977E-3</v>
      </c>
      <c r="AK177" s="144"/>
      <c r="AL177" s="143"/>
      <c r="AM177" s="92">
        <f t="shared" si="10"/>
        <v>22.859060862830297</v>
      </c>
      <c r="AN177" s="93">
        <v>9.9126104427133977E-3</v>
      </c>
      <c r="AO177" s="142"/>
      <c r="AP177" s="143"/>
      <c r="AQ177" s="92">
        <f t="shared" si="11"/>
        <v>-6.7100218526227788</v>
      </c>
      <c r="AR177" s="93">
        <v>0.43187212064385094</v>
      </c>
      <c r="AS177" s="144"/>
      <c r="AT177" s="143"/>
      <c r="AU177" s="92">
        <f t="shared" si="12"/>
        <v>6.7100218526227806</v>
      </c>
      <c r="AV177" s="93">
        <v>0.43187212064385094</v>
      </c>
    </row>
    <row r="178" spans="1:48" s="10" customFormat="1" ht="16.5" thickBot="1">
      <c r="A178" s="759" t="s">
        <v>19</v>
      </c>
      <c r="B178" s="760">
        <v>85.6902301642221</v>
      </c>
      <c r="C178" s="606">
        <v>0.32054887265329635</v>
      </c>
      <c r="D178" s="603">
        <v>0.76963473608572952</v>
      </c>
      <c r="E178" s="761">
        <v>14.309769835777907</v>
      </c>
      <c r="F178" s="606">
        <v>-0.32054887265329601</v>
      </c>
      <c r="G178" s="605">
        <v>0.76963473608572952</v>
      </c>
      <c r="H178" s="760">
        <v>82.792958837275833</v>
      </c>
      <c r="I178" s="606">
        <v>-1.3140550166313814</v>
      </c>
      <c r="J178" s="603">
        <v>0.30652970692217874</v>
      </c>
      <c r="K178" s="761">
        <v>17.207041162724138</v>
      </c>
      <c r="L178" s="606">
        <v>1.31405501663138</v>
      </c>
      <c r="M178" s="605">
        <v>0.30652970692217874</v>
      </c>
      <c r="N178" s="760">
        <v>80.318865749402633</v>
      </c>
      <c r="O178" s="606">
        <v>-4.8875927833012112</v>
      </c>
      <c r="P178" s="603">
        <v>1.4331923706712971E-2</v>
      </c>
      <c r="Q178" s="761">
        <v>19.681134250597378</v>
      </c>
      <c r="R178" s="606">
        <v>4.8875927833012103</v>
      </c>
      <c r="S178" s="603">
        <v>1.4331923706712971E-2</v>
      </c>
      <c r="T178" s="4"/>
      <c r="U178" s="4"/>
      <c r="V178" s="4"/>
      <c r="X178" s="49" t="s">
        <v>18</v>
      </c>
      <c r="Y178" s="30"/>
      <c r="Z178" s="27"/>
      <c r="AA178" s="92">
        <f t="shared" si="7"/>
        <v>9.0767967710591755</v>
      </c>
      <c r="AB178" s="93">
        <v>0.34409194999169712</v>
      </c>
      <c r="AC178" s="142"/>
      <c r="AD178" s="143"/>
      <c r="AE178" s="92">
        <f t="shared" si="8"/>
        <v>-9.0767967710591808</v>
      </c>
      <c r="AF178" s="93">
        <v>0.34409194999169712</v>
      </c>
      <c r="AG178" s="142"/>
      <c r="AH178" s="143"/>
      <c r="AI178" s="92">
        <f t="shared" si="9"/>
        <v>-9.1242524467362003</v>
      </c>
      <c r="AJ178" s="93">
        <v>0.39832581849287907</v>
      </c>
      <c r="AK178" s="144"/>
      <c r="AL178" s="143"/>
      <c r="AM178" s="92">
        <f t="shared" si="10"/>
        <v>9.1242524467362003</v>
      </c>
      <c r="AN178" s="93">
        <v>0.39832581849287907</v>
      </c>
      <c r="AO178" s="142"/>
      <c r="AP178" s="143"/>
      <c r="AQ178" s="92">
        <f t="shared" si="11"/>
        <v>-11.897038413892094</v>
      </c>
      <c r="AR178" s="93">
        <v>0.15765305254165973</v>
      </c>
      <c r="AS178" s="144"/>
      <c r="AT178" s="143"/>
      <c r="AU178" s="92">
        <f t="shared" si="12"/>
        <v>11.897038413892101</v>
      </c>
      <c r="AV178" s="93">
        <v>0.15765305254165973</v>
      </c>
    </row>
    <row r="179" spans="1:48" s="10" customFormat="1" ht="16.5" thickBot="1">
      <c r="A179" s="759" t="s">
        <v>20</v>
      </c>
      <c r="B179" s="760">
        <v>84.830812644512932</v>
      </c>
      <c r="C179" s="606">
        <v>0.38515389677107337</v>
      </c>
      <c r="D179" s="603">
        <v>0.74414583333495532</v>
      </c>
      <c r="E179" s="761">
        <v>15.169187355487065</v>
      </c>
      <c r="F179" s="606">
        <v>-0.38515389677107298</v>
      </c>
      <c r="G179" s="605">
        <v>0.74414583333495532</v>
      </c>
      <c r="H179" s="760">
        <v>82.848411287068956</v>
      </c>
      <c r="I179" s="606">
        <v>-1.4233093831787744</v>
      </c>
      <c r="J179" s="603">
        <v>0.30225036899979196</v>
      </c>
      <c r="K179" s="761">
        <v>17.151588712931048</v>
      </c>
      <c r="L179" s="606">
        <v>1.42330938317877</v>
      </c>
      <c r="M179" s="605">
        <v>0.30225036899979196</v>
      </c>
      <c r="N179" s="760">
        <v>79.801874176161149</v>
      </c>
      <c r="O179" s="606">
        <v>-4.8584208566434857</v>
      </c>
      <c r="P179" s="603">
        <v>1.9866261460507396E-2</v>
      </c>
      <c r="Q179" s="761">
        <v>20.198125823838868</v>
      </c>
      <c r="R179" s="606">
        <v>4.8584208566434901</v>
      </c>
      <c r="S179" s="603">
        <v>1.9866261460507396E-2</v>
      </c>
      <c r="T179" s="4"/>
      <c r="U179" s="4"/>
      <c r="V179" s="4"/>
      <c r="X179" s="49" t="s">
        <v>19</v>
      </c>
      <c r="Y179" s="30"/>
      <c r="Z179" s="27"/>
      <c r="AA179" s="92">
        <f t="shared" si="7"/>
        <v>3.2054887265329635</v>
      </c>
      <c r="AB179" s="93">
        <v>0.76963473608572952</v>
      </c>
      <c r="AC179" s="142"/>
      <c r="AD179" s="143"/>
      <c r="AE179" s="92">
        <f t="shared" si="8"/>
        <v>-3.2054887265329599</v>
      </c>
      <c r="AF179" s="93">
        <v>0.76963473608572952</v>
      </c>
      <c r="AG179" s="142"/>
      <c r="AH179" s="143"/>
      <c r="AI179" s="92">
        <f t="shared" si="9"/>
        <v>-13.140550166313814</v>
      </c>
      <c r="AJ179" s="93">
        <v>0.30652970692217874</v>
      </c>
      <c r="AK179" s="144"/>
      <c r="AL179" s="143"/>
      <c r="AM179" s="92">
        <f t="shared" si="10"/>
        <v>13.140550166313801</v>
      </c>
      <c r="AN179" s="93">
        <v>0.30652970692217874</v>
      </c>
      <c r="AO179" s="142"/>
      <c r="AP179" s="143"/>
      <c r="AQ179" s="92">
        <f t="shared" si="11"/>
        <v>-48.875927833012113</v>
      </c>
      <c r="AR179" s="93">
        <v>1.4331923706712971E-2</v>
      </c>
      <c r="AS179" s="144"/>
      <c r="AT179" s="143"/>
      <c r="AU179" s="92">
        <f t="shared" si="12"/>
        <v>48.875927833012099</v>
      </c>
      <c r="AV179" s="93">
        <v>1.4331923706712971E-2</v>
      </c>
    </row>
    <row r="180" spans="1:48" s="10" customFormat="1" ht="16.5" thickBot="1">
      <c r="A180" s="759" t="s">
        <v>21</v>
      </c>
      <c r="B180" s="760">
        <v>87.03098558104837</v>
      </c>
      <c r="C180" s="606">
        <v>1.0034322937241651</v>
      </c>
      <c r="D180" s="603">
        <v>0.2553698523592326</v>
      </c>
      <c r="E180" s="761">
        <v>12.969014418951639</v>
      </c>
      <c r="F180" s="606">
        <v>-1.00343229372417</v>
      </c>
      <c r="G180" s="605">
        <v>0.2553698523592326</v>
      </c>
      <c r="H180" s="760">
        <v>88.067450162931308</v>
      </c>
      <c r="I180" s="606">
        <v>-1.2588319706568942</v>
      </c>
      <c r="J180" s="603">
        <v>0.2148053738488559</v>
      </c>
      <c r="K180" s="761">
        <v>11.932549837068693</v>
      </c>
      <c r="L180" s="606">
        <v>1.2588319706568902</v>
      </c>
      <c r="M180" s="605">
        <v>0.2148053738488559</v>
      </c>
      <c r="N180" s="760">
        <v>91.049093838630085</v>
      </c>
      <c r="O180" s="606">
        <v>-0.61220709126342099</v>
      </c>
      <c r="P180" s="603">
        <v>0.4377121719801722</v>
      </c>
      <c r="Q180" s="761">
        <v>8.9509061613699163</v>
      </c>
      <c r="R180" s="606">
        <v>0.61220709126342099</v>
      </c>
      <c r="S180" s="603">
        <v>0.4377121719801722</v>
      </c>
      <c r="T180" s="4"/>
      <c r="U180" s="4"/>
      <c r="V180" s="4"/>
      <c r="X180" s="49" t="s">
        <v>20</v>
      </c>
      <c r="Y180" s="30"/>
      <c r="Z180" s="27"/>
      <c r="AA180" s="92">
        <f t="shared" si="7"/>
        <v>3.8515389677107335</v>
      </c>
      <c r="AB180" s="93">
        <v>0.74414583333495532</v>
      </c>
      <c r="AC180" s="142"/>
      <c r="AD180" s="143"/>
      <c r="AE180" s="92">
        <f t="shared" si="8"/>
        <v>-3.8515389677107299</v>
      </c>
      <c r="AF180" s="93">
        <v>0.74414583333495532</v>
      </c>
      <c r="AG180" s="142"/>
      <c r="AH180" s="143"/>
      <c r="AI180" s="92">
        <f t="shared" si="9"/>
        <v>-14.233093831787745</v>
      </c>
      <c r="AJ180" s="93">
        <v>0.30225036899979196</v>
      </c>
      <c r="AK180" s="144"/>
      <c r="AL180" s="143"/>
      <c r="AM180" s="92">
        <f t="shared" si="10"/>
        <v>14.2330938317877</v>
      </c>
      <c r="AN180" s="93">
        <v>0.30225036899979196</v>
      </c>
      <c r="AO180" s="142"/>
      <c r="AP180" s="143"/>
      <c r="AQ180" s="92">
        <f t="shared" si="11"/>
        <v>-48.584208566434853</v>
      </c>
      <c r="AR180" s="93">
        <v>1.9866261460507396E-2</v>
      </c>
      <c r="AS180" s="144"/>
      <c r="AT180" s="143"/>
      <c r="AU180" s="92">
        <f t="shared" si="12"/>
        <v>48.584208566434903</v>
      </c>
      <c r="AV180" s="93">
        <v>1.9866261460507396E-2</v>
      </c>
    </row>
    <row r="181" spans="1:48" s="10" customFormat="1" ht="16.5" thickBot="1">
      <c r="A181" s="759" t="s">
        <v>22</v>
      </c>
      <c r="B181" s="760">
        <v>85.90218449536745</v>
      </c>
      <c r="C181" s="606">
        <v>0.56678668730658677</v>
      </c>
      <c r="D181" s="603">
        <v>0.57936385931454426</v>
      </c>
      <c r="E181" s="761">
        <v>14.097815504632532</v>
      </c>
      <c r="F181" s="606">
        <v>-0.56678668730658699</v>
      </c>
      <c r="G181" s="605">
        <v>0.57936385931454426</v>
      </c>
      <c r="H181" s="760">
        <v>84.283834997065526</v>
      </c>
      <c r="I181" s="606">
        <v>-1.417104566471028</v>
      </c>
      <c r="J181" s="603">
        <v>0.25966083135584672</v>
      </c>
      <c r="K181" s="761">
        <v>15.71616500293449</v>
      </c>
      <c r="L181" s="606">
        <v>1.41710456647103</v>
      </c>
      <c r="M181" s="605">
        <v>0.25966083135584672</v>
      </c>
      <c r="N181" s="760">
        <v>83.37785027728026</v>
      </c>
      <c r="O181" s="606">
        <v>-5.2213670631932549</v>
      </c>
      <c r="P181" s="603">
        <v>4.780580706333545E-3</v>
      </c>
      <c r="Q181" s="761">
        <v>16.622149722719755</v>
      </c>
      <c r="R181" s="606">
        <v>5.2213670631932594</v>
      </c>
      <c r="S181" s="603">
        <v>4.780580706333545E-3</v>
      </c>
      <c r="T181" s="4"/>
      <c r="U181" s="4"/>
      <c r="V181" s="4"/>
      <c r="X181" s="49" t="s">
        <v>21</v>
      </c>
      <c r="Y181" s="30"/>
      <c r="Z181" s="27"/>
      <c r="AA181" s="92">
        <f t="shared" si="7"/>
        <v>10.034322937241651</v>
      </c>
      <c r="AB181" s="93">
        <v>0.2553698523592326</v>
      </c>
      <c r="AC181" s="142"/>
      <c r="AD181" s="143"/>
      <c r="AE181" s="92">
        <f t="shared" si="8"/>
        <v>-10.034322937241701</v>
      </c>
      <c r="AF181" s="93">
        <v>0.2553698523592326</v>
      </c>
      <c r="AG181" s="142"/>
      <c r="AH181" s="143"/>
      <c r="AI181" s="92">
        <f t="shared" si="9"/>
        <v>-12.588319706568942</v>
      </c>
      <c r="AJ181" s="93">
        <v>0.2148053738488559</v>
      </c>
      <c r="AK181" s="144"/>
      <c r="AL181" s="143"/>
      <c r="AM181" s="92">
        <f t="shared" si="10"/>
        <v>12.588319706568903</v>
      </c>
      <c r="AN181" s="93">
        <v>0.2148053738488559</v>
      </c>
      <c r="AO181" s="142"/>
      <c r="AP181" s="143"/>
      <c r="AQ181" s="92">
        <f t="shared" si="11"/>
        <v>-6.1220709126342099</v>
      </c>
      <c r="AR181" s="93">
        <v>0.4377121719801722</v>
      </c>
      <c r="AS181" s="144"/>
      <c r="AT181" s="143"/>
      <c r="AU181" s="92">
        <f t="shared" si="12"/>
        <v>6.1220709126342099</v>
      </c>
      <c r="AV181" s="93">
        <v>0.4377121719801722</v>
      </c>
    </row>
    <row r="182" spans="1:48" s="10" customFormat="1" ht="16.5" thickBot="1">
      <c r="A182" s="759" t="s">
        <v>23</v>
      </c>
      <c r="B182" s="760">
        <v>84.308870234032099</v>
      </c>
      <c r="C182" s="799">
        <v>2.8694142051985887E-2</v>
      </c>
      <c r="D182" s="603">
        <v>0.97793047433896352</v>
      </c>
      <c r="E182" s="761">
        <v>15.691129765967894</v>
      </c>
      <c r="F182" s="799">
        <v>-2.8694142051985901E-2</v>
      </c>
      <c r="G182" s="605">
        <v>0.97793047433896352</v>
      </c>
      <c r="H182" s="760">
        <v>81.392208950155634</v>
      </c>
      <c r="I182" s="606">
        <v>-1.8883205039560769</v>
      </c>
      <c r="J182" s="603">
        <v>0.1403112819337331</v>
      </c>
      <c r="K182" s="761">
        <v>18.607791049844387</v>
      </c>
      <c r="L182" s="606">
        <v>1.88832050395608</v>
      </c>
      <c r="M182" s="605">
        <v>0.1403112819337331</v>
      </c>
      <c r="N182" s="760">
        <v>75.26160244650427</v>
      </c>
      <c r="O182" s="606">
        <v>-4.6836912981359955</v>
      </c>
      <c r="P182" s="603">
        <v>3.5425912786894206E-2</v>
      </c>
      <c r="Q182" s="761">
        <v>24.738397553495723</v>
      </c>
      <c r="R182" s="606">
        <v>4.6836912981359999</v>
      </c>
      <c r="S182" s="603">
        <v>3.5425912786894206E-2</v>
      </c>
      <c r="T182" s="4"/>
      <c r="U182" s="4"/>
      <c r="V182" s="4"/>
      <c r="X182" s="49" t="s">
        <v>22</v>
      </c>
      <c r="Y182" s="30"/>
      <c r="Z182" s="27"/>
      <c r="AA182" s="92">
        <f t="shared" si="7"/>
        <v>5.6678668730658677</v>
      </c>
      <c r="AB182" s="93">
        <v>0.57936385931454426</v>
      </c>
      <c r="AC182" s="142"/>
      <c r="AD182" s="143"/>
      <c r="AE182" s="92">
        <f t="shared" si="8"/>
        <v>-5.6678668730658703</v>
      </c>
      <c r="AF182" s="93">
        <v>0.57936385931454426</v>
      </c>
      <c r="AG182" s="142"/>
      <c r="AH182" s="143"/>
      <c r="AI182" s="92">
        <f t="shared" si="9"/>
        <v>-14.171045664710281</v>
      </c>
      <c r="AJ182" s="93">
        <v>0.25966083135584672</v>
      </c>
      <c r="AK182" s="144"/>
      <c r="AL182" s="143"/>
      <c r="AM182" s="92">
        <f t="shared" si="10"/>
        <v>14.1710456647103</v>
      </c>
      <c r="AN182" s="93">
        <v>0.25966083135584672</v>
      </c>
      <c r="AO182" s="142"/>
      <c r="AP182" s="143"/>
      <c r="AQ182" s="92">
        <f t="shared" si="11"/>
        <v>-52.213670631932551</v>
      </c>
      <c r="AR182" s="93">
        <v>4.780580706333545E-3</v>
      </c>
      <c r="AS182" s="144"/>
      <c r="AT182" s="143"/>
      <c r="AU182" s="92">
        <f t="shared" si="12"/>
        <v>52.213670631932594</v>
      </c>
      <c r="AV182" s="93">
        <v>4.780580706333545E-3</v>
      </c>
    </row>
    <row r="183" spans="1:48" s="10" customFormat="1" ht="16.5" thickBot="1">
      <c r="A183" s="759" t="s">
        <v>24</v>
      </c>
      <c r="B183" s="760">
        <v>85.623351395191136</v>
      </c>
      <c r="C183" s="606">
        <v>0.75640663030028876</v>
      </c>
      <c r="D183" s="603">
        <v>0.42489099579865752</v>
      </c>
      <c r="E183" s="761">
        <v>14.376648604808871</v>
      </c>
      <c r="F183" s="606">
        <v>-0.7564066303002891</v>
      </c>
      <c r="G183" s="605">
        <v>0.42489099579865752</v>
      </c>
      <c r="H183" s="760">
        <v>86.023078302176685</v>
      </c>
      <c r="I183" s="606">
        <v>-1.9037391857270258</v>
      </c>
      <c r="J183" s="603">
        <v>9.5779398592250306E-2</v>
      </c>
      <c r="K183" s="761">
        <v>13.976921697823309</v>
      </c>
      <c r="L183" s="606">
        <v>1.9037391857270272</v>
      </c>
      <c r="M183" s="605">
        <v>9.5779398592250001E-2</v>
      </c>
      <c r="N183" s="760">
        <v>87.747327653479559</v>
      </c>
      <c r="O183" s="606">
        <v>-2.8926216852301923</v>
      </c>
      <c r="P183" s="603">
        <v>1.774229789026471E-2</v>
      </c>
      <c r="Q183" s="761">
        <v>12.25267234652045</v>
      </c>
      <c r="R183" s="606">
        <v>2.89262168523019</v>
      </c>
      <c r="S183" s="603">
        <v>1.774229789026471E-2</v>
      </c>
      <c r="T183" s="4"/>
      <c r="U183" s="4"/>
      <c r="V183" s="4"/>
      <c r="X183" s="49" t="s">
        <v>23</v>
      </c>
      <c r="Y183" s="30"/>
      <c r="Z183" s="27"/>
      <c r="AA183" s="92">
        <f t="shared" si="7"/>
        <v>0.28694142051985888</v>
      </c>
      <c r="AB183" s="93">
        <v>0.97793047433896352</v>
      </c>
      <c r="AC183" s="142"/>
      <c r="AD183" s="143"/>
      <c r="AE183" s="92">
        <f t="shared" si="8"/>
        <v>-0.28694142051985899</v>
      </c>
      <c r="AF183" s="93">
        <v>0.97793047433896352</v>
      </c>
      <c r="AG183" s="142"/>
      <c r="AH183" s="143"/>
      <c r="AI183" s="92">
        <f t="shared" si="9"/>
        <v>-18.883205039560767</v>
      </c>
      <c r="AJ183" s="93">
        <v>0.1403112819337331</v>
      </c>
      <c r="AK183" s="144"/>
      <c r="AL183" s="143"/>
      <c r="AM183" s="92">
        <f t="shared" si="10"/>
        <v>18.883205039560799</v>
      </c>
      <c r="AN183" s="93">
        <v>0.1403112819337331</v>
      </c>
      <c r="AO183" s="142"/>
      <c r="AP183" s="143"/>
      <c r="AQ183" s="92">
        <f t="shared" si="11"/>
        <v>-46.836912981359959</v>
      </c>
      <c r="AR183" s="93">
        <v>3.5425912786894206E-2</v>
      </c>
      <c r="AS183" s="144"/>
      <c r="AT183" s="143"/>
      <c r="AU183" s="92">
        <f t="shared" si="12"/>
        <v>46.836912981360001</v>
      </c>
      <c r="AV183" s="93">
        <v>3.5425912786894206E-2</v>
      </c>
    </row>
    <row r="184" spans="1:48" s="10" customFormat="1" ht="16.5" thickBot="1">
      <c r="A184" s="759" t="s">
        <v>25</v>
      </c>
      <c r="B184" s="630"/>
      <c r="C184" s="636"/>
      <c r="D184" s="637"/>
      <c r="E184" s="634"/>
      <c r="F184" s="636"/>
      <c r="G184" s="641"/>
      <c r="H184" s="630"/>
      <c r="I184" s="636"/>
      <c r="J184" s="637"/>
      <c r="K184" s="634"/>
      <c r="L184" s="636"/>
      <c r="M184" s="641"/>
      <c r="N184" s="630"/>
      <c r="O184" s="636"/>
      <c r="P184" s="637"/>
      <c r="Q184" s="634"/>
      <c r="R184" s="606"/>
      <c r="S184" s="603"/>
      <c r="T184" s="4"/>
      <c r="U184" s="4"/>
      <c r="V184" s="4"/>
      <c r="X184" s="49" t="s">
        <v>24</v>
      </c>
      <c r="Y184" s="30"/>
      <c r="Z184" s="27"/>
      <c r="AA184" s="92">
        <f t="shared" si="7"/>
        <v>7.5640663030028872</v>
      </c>
      <c r="AB184" s="93">
        <v>0.42489099579865752</v>
      </c>
      <c r="AC184" s="142"/>
      <c r="AD184" s="143"/>
      <c r="AE184" s="92">
        <f t="shared" si="8"/>
        <v>-7.5640663030028907</v>
      </c>
      <c r="AF184" s="93">
        <v>0.42489099579865752</v>
      </c>
      <c r="AG184" s="142"/>
      <c r="AH184" s="143"/>
      <c r="AI184" s="92">
        <f t="shared" si="9"/>
        <v>-19.037391857270258</v>
      </c>
      <c r="AJ184" s="93">
        <v>9.5779398592250306E-2</v>
      </c>
      <c r="AK184" s="144"/>
      <c r="AL184" s="143"/>
      <c r="AM184" s="92">
        <f t="shared" si="10"/>
        <v>19.037391857270272</v>
      </c>
      <c r="AN184" s="93">
        <v>9.5779398592250001E-2</v>
      </c>
      <c r="AO184" s="142"/>
      <c r="AP184" s="143"/>
      <c r="AQ184" s="92">
        <f t="shared" si="11"/>
        <v>-28.926216852301923</v>
      </c>
      <c r="AR184" s="93">
        <v>1.774229789026471E-2</v>
      </c>
      <c r="AS184" s="144"/>
      <c r="AT184" s="143"/>
      <c r="AU184" s="92">
        <f t="shared" si="12"/>
        <v>28.926216852301899</v>
      </c>
      <c r="AV184" s="93">
        <v>1.774229789026471E-2</v>
      </c>
    </row>
    <row r="185" spans="1:48" s="10" customFormat="1" ht="16.5" thickBot="1">
      <c r="A185" s="759" t="s">
        <v>26</v>
      </c>
      <c r="B185" s="760">
        <v>84.866569319521247</v>
      </c>
      <c r="C185" s="606">
        <v>0.32078926559982512</v>
      </c>
      <c r="D185" s="603">
        <v>0.75013374274715738</v>
      </c>
      <c r="E185" s="761">
        <v>15.133430680478746</v>
      </c>
      <c r="F185" s="606">
        <v>-0.32078926559982501</v>
      </c>
      <c r="G185" s="605">
        <v>0.75013374274715738</v>
      </c>
      <c r="H185" s="760">
        <v>83.236298855433304</v>
      </c>
      <c r="I185" s="606">
        <v>-1.7919872243135697</v>
      </c>
      <c r="J185" s="603">
        <v>0.18476894771109309</v>
      </c>
      <c r="K185" s="761">
        <v>16.763701144566692</v>
      </c>
      <c r="L185" s="606">
        <v>1.7919872243135702</v>
      </c>
      <c r="M185" s="605">
        <v>0.18476894771109309</v>
      </c>
      <c r="N185" s="760">
        <v>79.37711095694911</v>
      </c>
      <c r="O185" s="606">
        <v>-5.5847988987107957</v>
      </c>
      <c r="P185" s="603">
        <v>7.6760644381412765E-3</v>
      </c>
      <c r="Q185" s="761">
        <v>20.622889043050858</v>
      </c>
      <c r="R185" s="606">
        <v>5.5847988987108002</v>
      </c>
      <c r="S185" s="603">
        <v>7.6760644381412765E-3</v>
      </c>
      <c r="T185" s="4"/>
      <c r="U185" s="4"/>
      <c r="V185" s="4"/>
      <c r="X185" s="49" t="s">
        <v>25</v>
      </c>
      <c r="Y185" s="30"/>
      <c r="Z185" s="27"/>
      <c r="AA185" s="92"/>
      <c r="AB185" s="135"/>
      <c r="AC185" s="142"/>
      <c r="AD185" s="143"/>
      <c r="AE185" s="92"/>
      <c r="AF185" s="135"/>
      <c r="AG185" s="142"/>
      <c r="AH185" s="143"/>
      <c r="AI185" s="92"/>
      <c r="AJ185" s="135"/>
      <c r="AK185" s="144"/>
      <c r="AL185" s="143"/>
      <c r="AM185" s="92"/>
      <c r="AN185" s="135"/>
      <c r="AO185" s="142"/>
      <c r="AP185" s="143"/>
      <c r="AQ185" s="92"/>
      <c r="AR185" s="135"/>
      <c r="AS185" s="144"/>
      <c r="AT185" s="143"/>
      <c r="AU185" s="92"/>
      <c r="AV185" s="93"/>
    </row>
    <row r="186" spans="1:48" s="10" customFormat="1" ht="16.5" thickBot="1">
      <c r="A186" s="759" t="s">
        <v>27</v>
      </c>
      <c r="B186" s="760">
        <v>84.877980570880695</v>
      </c>
      <c r="C186" s="606">
        <v>-0.21536142852963211</v>
      </c>
      <c r="D186" s="603">
        <v>0.81570897752901939</v>
      </c>
      <c r="E186" s="761">
        <v>15.122019429119323</v>
      </c>
      <c r="F186" s="606">
        <v>0.21536142852963203</v>
      </c>
      <c r="G186" s="605">
        <v>0.81570897752901939</v>
      </c>
      <c r="H186" s="760">
        <v>80.302332707020099</v>
      </c>
      <c r="I186" s="606">
        <v>-1.686760705204343</v>
      </c>
      <c r="J186" s="603">
        <v>0.20369503462804284</v>
      </c>
      <c r="K186" s="761">
        <v>19.69766729297989</v>
      </c>
      <c r="L186" s="606">
        <v>1.6867607052043401</v>
      </c>
      <c r="M186" s="605">
        <v>0.20369503462804284</v>
      </c>
      <c r="N186" s="760">
        <v>72.833810367028022</v>
      </c>
      <c r="O186" s="606">
        <v>-5.8353065628355179</v>
      </c>
      <c r="P186" s="603">
        <v>7.6500172498068595E-3</v>
      </c>
      <c r="Q186" s="761">
        <v>27.166189632971982</v>
      </c>
      <c r="R186" s="606">
        <v>5.8353065628355205</v>
      </c>
      <c r="S186" s="603">
        <v>7.6500172498068595E-3</v>
      </c>
      <c r="T186" s="4"/>
      <c r="U186" s="4"/>
      <c r="V186" s="4"/>
      <c r="X186" s="49" t="s">
        <v>26</v>
      </c>
      <c r="Y186" s="30"/>
      <c r="Z186" s="27"/>
      <c r="AA186" s="92">
        <f t="shared" si="7"/>
        <v>3.2078926559982515</v>
      </c>
      <c r="AB186" s="93">
        <v>0.75013374274715738</v>
      </c>
      <c r="AC186" s="142"/>
      <c r="AD186" s="143"/>
      <c r="AE186" s="92">
        <f t="shared" si="8"/>
        <v>-3.2078926559982501</v>
      </c>
      <c r="AF186" s="93">
        <v>0.75013374274715738</v>
      </c>
      <c r="AG186" s="142"/>
      <c r="AH186" s="143"/>
      <c r="AI186" s="92">
        <f t="shared" si="9"/>
        <v>-17.919872243135696</v>
      </c>
      <c r="AJ186" s="93">
        <v>0.18476894771109309</v>
      </c>
      <c r="AK186" s="144"/>
      <c r="AL186" s="143"/>
      <c r="AM186" s="92">
        <f t="shared" si="10"/>
        <v>17.9198722431357</v>
      </c>
      <c r="AN186" s="93">
        <v>0.18476894771109309</v>
      </c>
      <c r="AO186" s="142"/>
      <c r="AP186" s="143"/>
      <c r="AQ186" s="92">
        <f t="shared" si="11"/>
        <v>-55.847988987107954</v>
      </c>
      <c r="AR186" s="93">
        <v>7.6760644381412765E-3</v>
      </c>
      <c r="AS186" s="144"/>
      <c r="AT186" s="143"/>
      <c r="AU186" s="92">
        <f t="shared" si="12"/>
        <v>55.847988987108003</v>
      </c>
      <c r="AV186" s="93">
        <v>7.6760644381412765E-3</v>
      </c>
    </row>
    <row r="187" spans="1:48" s="10" customFormat="1" ht="16.5" thickBot="1">
      <c r="A187" s="759" t="s">
        <v>28</v>
      </c>
      <c r="B187" s="760">
        <v>85.30317792747995</v>
      </c>
      <c r="C187" s="606">
        <v>-0.34900001210059095</v>
      </c>
      <c r="D187" s="603">
        <v>0.68805642166856562</v>
      </c>
      <c r="E187" s="761">
        <v>14.696822072520025</v>
      </c>
      <c r="F187" s="606">
        <v>0.34900001210059101</v>
      </c>
      <c r="G187" s="605">
        <v>0.68805642166856562</v>
      </c>
      <c r="H187" s="760">
        <v>80.659883288747253</v>
      </c>
      <c r="I187" s="606">
        <v>-2.9235914990699086</v>
      </c>
      <c r="J187" s="603">
        <v>2.6811850559810783E-2</v>
      </c>
      <c r="K187" s="761">
        <v>19.340116711252758</v>
      </c>
      <c r="L187" s="606">
        <v>2.9235914990699103</v>
      </c>
      <c r="M187" s="605">
        <v>2.6811850559810783E-2</v>
      </c>
      <c r="N187" s="760">
        <v>73.582448245251697</v>
      </c>
      <c r="O187" s="606">
        <v>-6.5336535935447131</v>
      </c>
      <c r="P187" s="603">
        <v>5.3625163473008369E-3</v>
      </c>
      <c r="Q187" s="761">
        <v>26.417551754748306</v>
      </c>
      <c r="R187" s="606">
        <v>6.5336535935447104</v>
      </c>
      <c r="S187" s="603">
        <v>5.3625163473008369E-3</v>
      </c>
      <c r="T187" s="4"/>
      <c r="U187" s="4"/>
      <c r="V187" s="4"/>
      <c r="X187" s="49" t="s">
        <v>27</v>
      </c>
      <c r="Y187" s="30"/>
      <c r="Z187" s="27"/>
      <c r="AA187" s="92">
        <f t="shared" si="7"/>
        <v>-2.1536142852963209</v>
      </c>
      <c r="AB187" s="93">
        <v>0.81570897752901939</v>
      </c>
      <c r="AC187" s="142"/>
      <c r="AD187" s="143"/>
      <c r="AE187" s="92">
        <f t="shared" si="8"/>
        <v>2.15361428529632</v>
      </c>
      <c r="AF187" s="93">
        <v>0.81570897752901939</v>
      </c>
      <c r="AG187" s="142"/>
      <c r="AH187" s="143"/>
      <c r="AI187" s="92">
        <f t="shared" si="9"/>
        <v>-16.867607052043429</v>
      </c>
      <c r="AJ187" s="93">
        <v>0.20369503462804284</v>
      </c>
      <c r="AK187" s="144"/>
      <c r="AL187" s="143"/>
      <c r="AM187" s="92">
        <f t="shared" si="10"/>
        <v>16.8676070520434</v>
      </c>
      <c r="AN187" s="93">
        <v>0.20369503462804284</v>
      </c>
      <c r="AO187" s="142"/>
      <c r="AP187" s="143"/>
      <c r="AQ187" s="92">
        <f t="shared" si="11"/>
        <v>-58.353065628355182</v>
      </c>
      <c r="AR187" s="93">
        <v>7.6500172498068595E-3</v>
      </c>
      <c r="AS187" s="144"/>
      <c r="AT187" s="143"/>
      <c r="AU187" s="92">
        <f t="shared" si="12"/>
        <v>58.353065628355203</v>
      </c>
      <c r="AV187" s="93">
        <v>7.6500172498068595E-3</v>
      </c>
    </row>
    <row r="188" spans="1:48" s="10" customFormat="1" ht="16.5" thickBot="1">
      <c r="A188" s="759" t="s">
        <v>29</v>
      </c>
      <c r="B188" s="760">
        <v>85.987478227353137</v>
      </c>
      <c r="C188" s="606">
        <v>-1.4824434910240505</v>
      </c>
      <c r="D188" s="603">
        <v>0.13232313230532788</v>
      </c>
      <c r="E188" s="761">
        <v>14.012521772646863</v>
      </c>
      <c r="F188" s="606">
        <v>1.48244349102405</v>
      </c>
      <c r="G188" s="605">
        <v>0.13232313230532788</v>
      </c>
      <c r="H188" s="760">
        <v>77.631132435206922</v>
      </c>
      <c r="I188" s="606">
        <v>-3.7138696489619534</v>
      </c>
      <c r="J188" s="603">
        <v>7.207664311210657E-3</v>
      </c>
      <c r="K188" s="761">
        <v>22.368867564793064</v>
      </c>
      <c r="L188" s="606">
        <v>3.7138696489619498</v>
      </c>
      <c r="M188" s="605">
        <v>7.207664311210657E-3</v>
      </c>
      <c r="N188" s="760">
        <v>78.742070581061483</v>
      </c>
      <c r="O188" s="606">
        <v>-6.6075446863175742</v>
      </c>
      <c r="P188" s="603">
        <v>2.45689811023177E-4</v>
      </c>
      <c r="Q188" s="761">
        <v>21.25792941893851</v>
      </c>
      <c r="R188" s="606">
        <v>6.6075446863175706</v>
      </c>
      <c r="S188" s="603">
        <v>2.45689811023177E-4</v>
      </c>
      <c r="T188" s="4"/>
      <c r="U188" s="4"/>
      <c r="V188" s="4"/>
      <c r="X188" s="49" t="s">
        <v>28</v>
      </c>
      <c r="Y188" s="30"/>
      <c r="Z188" s="27"/>
      <c r="AA188" s="92">
        <f t="shared" si="7"/>
        <v>-3.4900001210059095</v>
      </c>
      <c r="AB188" s="93">
        <v>0.68805642166856562</v>
      </c>
      <c r="AC188" s="142"/>
      <c r="AD188" s="143"/>
      <c r="AE188" s="92">
        <f t="shared" si="8"/>
        <v>3.4900001210059099</v>
      </c>
      <c r="AF188" s="93">
        <v>0.68805642166856562</v>
      </c>
      <c r="AG188" s="142"/>
      <c r="AH188" s="143"/>
      <c r="AI188" s="92">
        <f t="shared" si="9"/>
        <v>-29.235914990699087</v>
      </c>
      <c r="AJ188" s="93">
        <v>2.6811850559810783E-2</v>
      </c>
      <c r="AK188" s="144"/>
      <c r="AL188" s="143"/>
      <c r="AM188" s="92">
        <f t="shared" si="10"/>
        <v>29.235914990699104</v>
      </c>
      <c r="AN188" s="93">
        <v>2.6811850559810783E-2</v>
      </c>
      <c r="AO188" s="142"/>
      <c r="AP188" s="143"/>
      <c r="AQ188" s="92">
        <f t="shared" si="11"/>
        <v>-65.336535935447131</v>
      </c>
      <c r="AR188" s="93">
        <v>5.3625163473008369E-3</v>
      </c>
      <c r="AS188" s="144"/>
      <c r="AT188" s="143"/>
      <c r="AU188" s="92">
        <f t="shared" si="12"/>
        <v>65.336535935447102</v>
      </c>
      <c r="AV188" s="93">
        <v>5.3625163473008369E-3</v>
      </c>
    </row>
    <row r="189" spans="1:48" s="10" customFormat="1" ht="16.5" thickBot="1">
      <c r="A189" s="759" t="s">
        <v>30</v>
      </c>
      <c r="B189" s="760">
        <v>84.710362168252317</v>
      </c>
      <c r="C189" s="606">
        <v>-0.6447506898907468</v>
      </c>
      <c r="D189" s="603">
        <v>0.52447198306302623</v>
      </c>
      <c r="E189" s="761">
        <v>15.289637831747696</v>
      </c>
      <c r="F189" s="606">
        <v>0.64475068989074691</v>
      </c>
      <c r="G189" s="605">
        <v>0.52447198306302623</v>
      </c>
      <c r="H189" s="760">
        <v>84.172010290084032</v>
      </c>
      <c r="I189" s="606">
        <v>-2.7568302484779945</v>
      </c>
      <c r="J189" s="603">
        <v>3.5167518845779844E-2</v>
      </c>
      <c r="K189" s="761">
        <v>15.827989709915995</v>
      </c>
      <c r="L189" s="606">
        <v>2.7568302484779901</v>
      </c>
      <c r="M189" s="605">
        <v>3.5167518845779844E-2</v>
      </c>
      <c r="N189" s="760">
        <v>85.934816565064054</v>
      </c>
      <c r="O189" s="606">
        <v>-4.1664386901468635</v>
      </c>
      <c r="P189" s="603">
        <v>1.0954778619326514E-3</v>
      </c>
      <c r="Q189" s="761">
        <v>14.065183434935916</v>
      </c>
      <c r="R189" s="606">
        <v>4.16643869014686</v>
      </c>
      <c r="S189" s="603">
        <v>1.0954778619326514E-3</v>
      </c>
      <c r="T189" s="4"/>
      <c r="U189" s="4"/>
      <c r="V189" s="4"/>
      <c r="X189" s="49" t="s">
        <v>29</v>
      </c>
      <c r="Y189" s="30"/>
      <c r="Z189" s="27"/>
      <c r="AA189" s="92">
        <f t="shared" si="7"/>
        <v>-14.824434910240505</v>
      </c>
      <c r="AB189" s="93">
        <v>0.13232313230532788</v>
      </c>
      <c r="AC189" s="142"/>
      <c r="AD189" s="143"/>
      <c r="AE189" s="92">
        <f t="shared" si="8"/>
        <v>14.8244349102405</v>
      </c>
      <c r="AF189" s="93">
        <v>0.13232313230532788</v>
      </c>
      <c r="AG189" s="142"/>
      <c r="AH189" s="143"/>
      <c r="AI189" s="92">
        <f t="shared" si="9"/>
        <v>-37.138696489619534</v>
      </c>
      <c r="AJ189" s="93">
        <v>7.207664311210657E-3</v>
      </c>
      <c r="AK189" s="144"/>
      <c r="AL189" s="143"/>
      <c r="AM189" s="92">
        <f t="shared" si="10"/>
        <v>37.138696489619498</v>
      </c>
      <c r="AN189" s="93">
        <v>7.207664311210657E-3</v>
      </c>
      <c r="AO189" s="142"/>
      <c r="AP189" s="143"/>
      <c r="AQ189" s="92">
        <f t="shared" si="11"/>
        <v>-66.075446863175742</v>
      </c>
      <c r="AR189" s="93">
        <v>2.45689811023177E-4</v>
      </c>
      <c r="AS189" s="144"/>
      <c r="AT189" s="143"/>
      <c r="AU189" s="92">
        <f t="shared" si="12"/>
        <v>66.075446863175699</v>
      </c>
      <c r="AV189" s="93">
        <v>2.45689811023177E-4</v>
      </c>
    </row>
    <row r="190" spans="1:48" s="10" customFormat="1" ht="16.5" thickBot="1">
      <c r="A190" s="759" t="s">
        <v>31</v>
      </c>
      <c r="B190" s="760">
        <v>82.503465545664341</v>
      </c>
      <c r="C190" s="606">
        <v>-1.5040318186568582</v>
      </c>
      <c r="D190" s="603">
        <v>0.19734684343765574</v>
      </c>
      <c r="E190" s="761">
        <v>17.496534454335663</v>
      </c>
      <c r="F190" s="606">
        <v>1.50403181865686</v>
      </c>
      <c r="G190" s="605">
        <v>0.19734684343765574</v>
      </c>
      <c r="H190" s="760">
        <v>76.347172156831931</v>
      </c>
      <c r="I190" s="606">
        <v>-3.8905657404993121</v>
      </c>
      <c r="J190" s="603">
        <v>2.0150606983236844E-2</v>
      </c>
      <c r="K190" s="761">
        <v>23.652827843168058</v>
      </c>
      <c r="L190" s="606">
        <v>3.8905657404993099</v>
      </c>
      <c r="M190" s="605">
        <v>2.0150606983236844E-2</v>
      </c>
      <c r="N190" s="760">
        <v>64.438680006444329</v>
      </c>
      <c r="O190" s="606">
        <v>-8.4515157447831051</v>
      </c>
      <c r="P190" s="603">
        <v>4.4045812345122094E-4</v>
      </c>
      <c r="Q190" s="761">
        <v>35.561319993555649</v>
      </c>
      <c r="R190" s="606">
        <v>8.4515157447830997</v>
      </c>
      <c r="S190" s="603">
        <v>4.4045812345122094E-4</v>
      </c>
      <c r="T190" s="4"/>
      <c r="U190" s="4"/>
      <c r="V190" s="4"/>
      <c r="X190" s="49" t="s">
        <v>30</v>
      </c>
      <c r="Y190" s="30"/>
      <c r="Z190" s="27"/>
      <c r="AA190" s="92">
        <f t="shared" si="7"/>
        <v>-6.4475068989074682</v>
      </c>
      <c r="AB190" s="93">
        <v>0.52447198306302623</v>
      </c>
      <c r="AC190" s="142"/>
      <c r="AD190" s="143"/>
      <c r="AE190" s="92">
        <f t="shared" si="8"/>
        <v>6.4475068989074691</v>
      </c>
      <c r="AF190" s="93">
        <v>0.52447198306302623</v>
      </c>
      <c r="AG190" s="142"/>
      <c r="AH190" s="143"/>
      <c r="AI190" s="92">
        <f t="shared" si="9"/>
        <v>-27.568302484779945</v>
      </c>
      <c r="AJ190" s="93">
        <v>3.5167518845779844E-2</v>
      </c>
      <c r="AK190" s="144"/>
      <c r="AL190" s="143"/>
      <c r="AM190" s="92">
        <f t="shared" si="10"/>
        <v>27.568302484779899</v>
      </c>
      <c r="AN190" s="93">
        <v>3.5167518845779844E-2</v>
      </c>
      <c r="AO190" s="142"/>
      <c r="AP190" s="143"/>
      <c r="AQ190" s="92">
        <f t="shared" si="11"/>
        <v>-41.664386901468632</v>
      </c>
      <c r="AR190" s="93">
        <v>1.0954778619326514E-3</v>
      </c>
      <c r="AS190" s="144"/>
      <c r="AT190" s="143"/>
      <c r="AU190" s="92">
        <f t="shared" si="12"/>
        <v>41.664386901468603</v>
      </c>
      <c r="AV190" s="93">
        <v>1.0954778619326514E-3</v>
      </c>
    </row>
    <row r="191" spans="1:48" s="10" customFormat="1" ht="16.5" thickBot="1">
      <c r="A191" s="759" t="s">
        <v>32</v>
      </c>
      <c r="B191" s="760">
        <v>84.553330554925722</v>
      </c>
      <c r="C191" s="606">
        <v>-0.7569666411873156</v>
      </c>
      <c r="D191" s="603">
        <v>0.315743145517142</v>
      </c>
      <c r="E191" s="761">
        <v>15.446669445074289</v>
      </c>
      <c r="F191" s="606">
        <v>0.75696664118731605</v>
      </c>
      <c r="G191" s="605">
        <v>0.315743145517142</v>
      </c>
      <c r="H191" s="760">
        <v>77.460469826117048</v>
      </c>
      <c r="I191" s="606">
        <v>-2.6348349221475194</v>
      </c>
      <c r="J191" s="603">
        <v>6.9135427521845233E-2</v>
      </c>
      <c r="K191" s="761">
        <v>22.539530173882941</v>
      </c>
      <c r="L191" s="606">
        <v>2.6348349221475198</v>
      </c>
      <c r="M191" s="605">
        <v>6.9135427521845233E-2</v>
      </c>
      <c r="N191" s="760">
        <v>65.841249840370878</v>
      </c>
      <c r="O191" s="606">
        <v>-6.7477574412313581</v>
      </c>
      <c r="P191" s="603">
        <v>3.1314576893397145E-3</v>
      </c>
      <c r="Q191" s="761">
        <v>34.158750159629122</v>
      </c>
      <c r="R191" s="606">
        <v>6.7477574412313599</v>
      </c>
      <c r="S191" s="603">
        <v>3.1314576893397145E-3</v>
      </c>
      <c r="T191" s="4"/>
      <c r="U191" s="4"/>
      <c r="V191" s="4"/>
      <c r="X191" s="49" t="s">
        <v>31</v>
      </c>
      <c r="Y191" s="30"/>
      <c r="Z191" s="27"/>
      <c r="AA191" s="92">
        <f t="shared" si="7"/>
        <v>-15.040318186568582</v>
      </c>
      <c r="AB191" s="93">
        <v>0.19734684343765574</v>
      </c>
      <c r="AC191" s="142"/>
      <c r="AD191" s="143"/>
      <c r="AE191" s="92">
        <f t="shared" si="8"/>
        <v>15.0403181865686</v>
      </c>
      <c r="AF191" s="93">
        <v>0.19734684343765574</v>
      </c>
      <c r="AG191" s="142"/>
      <c r="AH191" s="143"/>
      <c r="AI191" s="92">
        <f t="shared" si="9"/>
        <v>-38.905657404993121</v>
      </c>
      <c r="AJ191" s="93">
        <v>2.0150606983236844E-2</v>
      </c>
      <c r="AK191" s="144"/>
      <c r="AL191" s="143"/>
      <c r="AM191" s="92">
        <f t="shared" si="10"/>
        <v>38.9056574049931</v>
      </c>
      <c r="AN191" s="93">
        <v>2.0150606983236844E-2</v>
      </c>
      <c r="AO191" s="142"/>
      <c r="AP191" s="143"/>
      <c r="AQ191" s="92">
        <f t="shared" si="11"/>
        <v>-84.515157447831058</v>
      </c>
      <c r="AR191" s="93">
        <v>4.4045812345122094E-4</v>
      </c>
      <c r="AS191" s="144"/>
      <c r="AT191" s="143"/>
      <c r="AU191" s="92">
        <f t="shared" si="12"/>
        <v>84.515157447831001</v>
      </c>
      <c r="AV191" s="93">
        <v>4.4045812345122094E-4</v>
      </c>
    </row>
    <row r="192" spans="1:48" s="10" customFormat="1" ht="16.5" thickBot="1">
      <c r="A192" s="759" t="s">
        <v>33</v>
      </c>
      <c r="B192" s="760">
        <v>82.85028893376564</v>
      </c>
      <c r="C192" s="606">
        <v>-1.4111182944323617</v>
      </c>
      <c r="D192" s="603">
        <v>0.17747983332437889</v>
      </c>
      <c r="E192" s="761">
        <v>17.149711066234364</v>
      </c>
      <c r="F192" s="606">
        <v>1.4111182944323599</v>
      </c>
      <c r="G192" s="605">
        <v>0.17747983332437889</v>
      </c>
      <c r="H192" s="760">
        <v>77.137516677948426</v>
      </c>
      <c r="I192" s="606">
        <v>-3.1152834477419491</v>
      </c>
      <c r="J192" s="603">
        <v>6.7014791117152098E-2</v>
      </c>
      <c r="K192" s="761">
        <v>22.86248332205157</v>
      </c>
      <c r="L192" s="606">
        <v>3.11528344774195</v>
      </c>
      <c r="M192" s="605">
        <v>6.7014791117152098E-2</v>
      </c>
      <c r="N192" s="760">
        <v>65.556785772795465</v>
      </c>
      <c r="O192" s="606">
        <v>-7.6162986968864956</v>
      </c>
      <c r="P192" s="603">
        <v>2.3141345303685909E-3</v>
      </c>
      <c r="Q192" s="761">
        <v>34.443214227204528</v>
      </c>
      <c r="R192" s="606">
        <v>7.6162986968865001</v>
      </c>
      <c r="S192" s="603">
        <v>2.3141345303685909E-3</v>
      </c>
      <c r="T192" s="4"/>
      <c r="U192" s="4"/>
      <c r="V192" s="4"/>
      <c r="X192" s="49" t="s">
        <v>32</v>
      </c>
      <c r="Y192" s="30"/>
      <c r="Z192" s="27"/>
      <c r="AA192" s="92">
        <f t="shared" si="7"/>
        <v>-7.5696664118731558</v>
      </c>
      <c r="AB192" s="93">
        <v>0.315743145517142</v>
      </c>
      <c r="AC192" s="142"/>
      <c r="AD192" s="143"/>
      <c r="AE192" s="92">
        <f t="shared" si="8"/>
        <v>7.5696664118731602</v>
      </c>
      <c r="AF192" s="93">
        <v>0.315743145517142</v>
      </c>
      <c r="AG192" s="142"/>
      <c r="AH192" s="143"/>
      <c r="AI192" s="92">
        <f t="shared" si="9"/>
        <v>-26.348349221475193</v>
      </c>
      <c r="AJ192" s="93">
        <v>6.9135427521845233E-2</v>
      </c>
      <c r="AK192" s="144"/>
      <c r="AL192" s="143"/>
      <c r="AM192" s="92">
        <f t="shared" si="10"/>
        <v>26.348349221475196</v>
      </c>
      <c r="AN192" s="93">
        <v>6.9135427521845233E-2</v>
      </c>
      <c r="AO192" s="142"/>
      <c r="AP192" s="143"/>
      <c r="AQ192" s="92">
        <f t="shared" si="11"/>
        <v>-67.477574412313587</v>
      </c>
      <c r="AR192" s="93">
        <v>3.1314576893397145E-3</v>
      </c>
      <c r="AS192" s="144"/>
      <c r="AT192" s="143"/>
      <c r="AU192" s="92">
        <f t="shared" si="12"/>
        <v>67.477574412313601</v>
      </c>
      <c r="AV192" s="93">
        <v>3.1314576893397145E-3</v>
      </c>
    </row>
    <row r="193" spans="1:48" s="10" customFormat="1" ht="16.5" thickBot="1">
      <c r="A193" s="759" t="s">
        <v>34</v>
      </c>
      <c r="B193" s="760">
        <v>82.49718715156169</v>
      </c>
      <c r="C193" s="606">
        <v>-2.214589083977502</v>
      </c>
      <c r="D193" s="603">
        <v>2.4282693474963847E-2</v>
      </c>
      <c r="E193" s="761">
        <v>17.502812848438325</v>
      </c>
      <c r="F193" s="606">
        <v>2.2145890839775002</v>
      </c>
      <c r="G193" s="605">
        <v>2.4282693474963847E-2</v>
      </c>
      <c r="H193" s="760">
        <v>74.964857352533087</v>
      </c>
      <c r="I193" s="606">
        <v>-4.1513509960450667</v>
      </c>
      <c r="J193" s="603">
        <v>9.1718027290017459E-3</v>
      </c>
      <c r="K193" s="761">
        <v>25.03514264746692</v>
      </c>
      <c r="L193" s="606">
        <v>4.1513509960450703</v>
      </c>
      <c r="M193" s="605">
        <v>9.1718027290017459E-3</v>
      </c>
      <c r="N193" s="760">
        <v>59.411787132462365</v>
      </c>
      <c r="O193" s="606">
        <v>-7.4511436200154364</v>
      </c>
      <c r="P193" s="603">
        <v>7.5185774371543991E-4</v>
      </c>
      <c r="Q193" s="761">
        <v>40.588212867537635</v>
      </c>
      <c r="R193" s="606">
        <v>7.45114362001544</v>
      </c>
      <c r="S193" s="603">
        <v>7.5185774371543991E-4</v>
      </c>
      <c r="T193" s="4"/>
      <c r="U193" s="4"/>
      <c r="V193" s="4"/>
      <c r="X193" s="49" t="s">
        <v>33</v>
      </c>
      <c r="Y193" s="30"/>
      <c r="Z193" s="27"/>
      <c r="AA193" s="92">
        <f t="shared" si="7"/>
        <v>-14.111182944323616</v>
      </c>
      <c r="AB193" s="93">
        <v>0.17747983332437889</v>
      </c>
      <c r="AC193" s="142"/>
      <c r="AD193" s="143"/>
      <c r="AE193" s="92">
        <f t="shared" si="8"/>
        <v>14.111182944323598</v>
      </c>
      <c r="AF193" s="93">
        <v>0.17747983332437889</v>
      </c>
      <c r="AG193" s="142"/>
      <c r="AH193" s="143"/>
      <c r="AI193" s="92">
        <f t="shared" si="9"/>
        <v>-31.152834477419489</v>
      </c>
      <c r="AJ193" s="93">
        <v>6.7014791117152098E-2</v>
      </c>
      <c r="AK193" s="144"/>
      <c r="AL193" s="143"/>
      <c r="AM193" s="92">
        <f t="shared" si="10"/>
        <v>31.1528344774195</v>
      </c>
      <c r="AN193" s="93">
        <v>6.7014791117152098E-2</v>
      </c>
      <c r="AO193" s="142"/>
      <c r="AP193" s="143"/>
      <c r="AQ193" s="92">
        <f t="shared" si="11"/>
        <v>-76.162986968864956</v>
      </c>
      <c r="AR193" s="93">
        <v>2.3141345303685909E-3</v>
      </c>
      <c r="AS193" s="144"/>
      <c r="AT193" s="143"/>
      <c r="AU193" s="92">
        <f t="shared" si="12"/>
        <v>76.162986968864999</v>
      </c>
      <c r="AV193" s="93">
        <v>2.3141345303685909E-3</v>
      </c>
    </row>
    <row r="194" spans="1:48" s="10" customFormat="1" ht="16.5" thickBot="1">
      <c r="A194" s="782" t="s">
        <v>35</v>
      </c>
      <c r="B194" s="760">
        <v>84.397109760364799</v>
      </c>
      <c r="C194" s="606">
        <v>-2.7110534270955498</v>
      </c>
      <c r="D194" s="603">
        <v>1.3245968488174165E-2</v>
      </c>
      <c r="E194" s="761">
        <v>15.602890239635206</v>
      </c>
      <c r="F194" s="606">
        <v>2.7110534270955524</v>
      </c>
      <c r="G194" s="605">
        <v>1.3245968488174165E-2</v>
      </c>
      <c r="H194" s="760">
        <v>77.708527064150999</v>
      </c>
      <c r="I194" s="606">
        <v>-4.3993727435330801</v>
      </c>
      <c r="J194" s="603">
        <v>1.7316411248591318E-3</v>
      </c>
      <c r="K194" s="761">
        <v>22.291472935849001</v>
      </c>
      <c r="L194" s="606">
        <v>4.3993727435330774</v>
      </c>
      <c r="M194" s="605">
        <v>1.7316411248591318E-3</v>
      </c>
      <c r="N194" s="760">
        <v>63.810112854650932</v>
      </c>
      <c r="O194" s="606">
        <v>-8.6563208842622004</v>
      </c>
      <c r="P194" s="603">
        <v>3.0095199938639323E-4</v>
      </c>
      <c r="Q194" s="761">
        <v>36.189887145349061</v>
      </c>
      <c r="R194" s="606">
        <v>8.6563208842622004</v>
      </c>
      <c r="S194" s="603">
        <v>3.0095199938639323E-4</v>
      </c>
      <c r="T194" s="4"/>
      <c r="U194" s="4"/>
      <c r="V194" s="4"/>
      <c r="X194" s="49" t="s">
        <v>34</v>
      </c>
      <c r="Y194" s="30"/>
      <c r="Z194" s="27"/>
      <c r="AA194" s="92">
        <f t="shared" si="7"/>
        <v>-22.145890839775021</v>
      </c>
      <c r="AB194" s="93">
        <v>2.4282693474963847E-2</v>
      </c>
      <c r="AC194" s="142"/>
      <c r="AD194" s="143"/>
      <c r="AE194" s="92">
        <f t="shared" si="8"/>
        <v>22.145890839775003</v>
      </c>
      <c r="AF194" s="93">
        <v>2.4282693474963847E-2</v>
      </c>
      <c r="AG194" s="142"/>
      <c r="AH194" s="143"/>
      <c r="AI194" s="92">
        <f t="shared" si="9"/>
        <v>-41.513509960450669</v>
      </c>
      <c r="AJ194" s="93">
        <v>9.1718027290017459E-3</v>
      </c>
      <c r="AK194" s="144"/>
      <c r="AL194" s="143"/>
      <c r="AM194" s="92">
        <f t="shared" si="10"/>
        <v>41.513509960450705</v>
      </c>
      <c r="AN194" s="93">
        <v>9.1718027290017459E-3</v>
      </c>
      <c r="AO194" s="142"/>
      <c r="AP194" s="143"/>
      <c r="AQ194" s="92">
        <f t="shared" si="11"/>
        <v>-74.511436200154364</v>
      </c>
      <c r="AR194" s="93">
        <v>7.5185774371543991E-4</v>
      </c>
      <c r="AS194" s="144"/>
      <c r="AT194" s="143"/>
      <c r="AU194" s="92">
        <f t="shared" si="12"/>
        <v>74.511436200154407</v>
      </c>
      <c r="AV194" s="93">
        <v>7.5185774371543991E-4</v>
      </c>
    </row>
    <row r="195" spans="1:48" s="10" customFormat="1" ht="16.5" thickBot="1">
      <c r="A195" s="774" t="s">
        <v>36</v>
      </c>
      <c r="B195" s="783">
        <v>88.971043376055775</v>
      </c>
      <c r="C195" s="788">
        <v>0.14245418923377018</v>
      </c>
      <c r="D195" s="786">
        <v>0.84717305529027576</v>
      </c>
      <c r="E195" s="761">
        <v>11.028956623944206</v>
      </c>
      <c r="F195" s="788">
        <v>-0.14245418923376971</v>
      </c>
      <c r="G195" s="789">
        <v>0.84717305529027576</v>
      </c>
      <c r="H195" s="783">
        <v>86.626861605121519</v>
      </c>
      <c r="I195" s="784">
        <v>-2.1300645452990676</v>
      </c>
      <c r="J195" s="786">
        <v>2.5280334582831198E-2</v>
      </c>
      <c r="K195" s="787">
        <v>13.373138394878485</v>
      </c>
      <c r="L195" s="784">
        <v>2.1300645452990667</v>
      </c>
      <c r="M195" s="789">
        <v>2.5280334582831198E-2</v>
      </c>
      <c r="N195" s="783">
        <v>85.24782452024256</v>
      </c>
      <c r="O195" s="784">
        <v>-5.1485717521720957</v>
      </c>
      <c r="P195" s="786">
        <v>9.4583609510936605E-4</v>
      </c>
      <c r="Q195" s="787">
        <v>14.752175479757437</v>
      </c>
      <c r="R195" s="784">
        <v>5.1485717521720993</v>
      </c>
      <c r="S195" s="786">
        <v>9.4583609510936605E-4</v>
      </c>
      <c r="T195" s="4"/>
      <c r="U195" s="4"/>
      <c r="V195" s="4"/>
      <c r="X195" s="50" t="s">
        <v>35</v>
      </c>
      <c r="Y195" s="32"/>
      <c r="Z195" s="33"/>
      <c r="AA195" s="92">
        <f t="shared" si="7"/>
        <v>-27.110534270955498</v>
      </c>
      <c r="AB195" s="93">
        <v>1.3245968488174165E-2</v>
      </c>
      <c r="AC195" s="145"/>
      <c r="AD195" s="146"/>
      <c r="AE195" s="92">
        <f t="shared" si="8"/>
        <v>27.110534270955526</v>
      </c>
      <c r="AF195" s="93">
        <v>1.3245968488174165E-2</v>
      </c>
      <c r="AG195" s="145"/>
      <c r="AH195" s="146"/>
      <c r="AI195" s="92">
        <f t="shared" si="9"/>
        <v>-43.993727435330797</v>
      </c>
      <c r="AJ195" s="93">
        <v>1.7316411248591318E-3</v>
      </c>
      <c r="AK195" s="147"/>
      <c r="AL195" s="146"/>
      <c r="AM195" s="92">
        <f t="shared" si="10"/>
        <v>43.993727435330776</v>
      </c>
      <c r="AN195" s="93">
        <v>1.7316411248591318E-3</v>
      </c>
      <c r="AO195" s="145"/>
      <c r="AP195" s="146"/>
      <c r="AQ195" s="92">
        <f t="shared" si="11"/>
        <v>-86.563208842622004</v>
      </c>
      <c r="AR195" s="93">
        <v>3.0095199938639323E-4</v>
      </c>
      <c r="AS195" s="147"/>
      <c r="AT195" s="146"/>
      <c r="AU195" s="92">
        <f t="shared" si="12"/>
        <v>86.563208842622004</v>
      </c>
      <c r="AV195" s="93">
        <v>3.0095199938639323E-4</v>
      </c>
    </row>
    <row r="196" spans="1:48" ht="16.5" thickBot="1">
      <c r="E196" s="806"/>
      <c r="W196" s="10"/>
      <c r="X196" s="104" t="s">
        <v>36</v>
      </c>
      <c r="AA196" s="92">
        <f t="shared" si="7"/>
        <v>1.4245418923377018</v>
      </c>
      <c r="AB196" s="93">
        <v>0.84717305529027576</v>
      </c>
      <c r="AC196" s="95"/>
      <c r="AD196" s="95"/>
      <c r="AE196" s="92">
        <f t="shared" si="8"/>
        <v>-1.4245418923376971</v>
      </c>
      <c r="AF196" s="93">
        <v>0.84717305529027576</v>
      </c>
      <c r="AG196" s="95"/>
      <c r="AH196" s="95"/>
      <c r="AI196" s="92">
        <f t="shared" si="9"/>
        <v>-21.300645452990675</v>
      </c>
      <c r="AJ196" s="93">
        <v>2.5280334582831198E-2</v>
      </c>
      <c r="AK196" s="95"/>
      <c r="AL196" s="95"/>
      <c r="AM196" s="92">
        <f t="shared" si="10"/>
        <v>21.300645452990668</v>
      </c>
      <c r="AN196" s="93">
        <v>2.5280334582831198E-2</v>
      </c>
      <c r="AO196" s="95"/>
      <c r="AP196" s="95"/>
      <c r="AQ196" s="92">
        <f t="shared" si="11"/>
        <v>-51.485717521720957</v>
      </c>
      <c r="AR196" s="93">
        <v>9.4583609510936605E-4</v>
      </c>
      <c r="AS196" s="95"/>
      <c r="AT196" s="95"/>
      <c r="AU196" s="92">
        <f t="shared" si="12"/>
        <v>51.485717521720993</v>
      </c>
      <c r="AV196" s="93">
        <v>9.4583609510936605E-4</v>
      </c>
    </row>
    <row r="197" spans="1:48" ht="15.75" thickBot="1">
      <c r="A197" s="807"/>
      <c r="B197" s="808"/>
      <c r="C197" s="808"/>
      <c r="D197" s="808"/>
      <c r="E197" s="808"/>
      <c r="F197" s="808"/>
      <c r="G197" s="808"/>
      <c r="H197" s="808"/>
      <c r="I197" s="808"/>
      <c r="J197" s="808"/>
      <c r="K197" s="808"/>
      <c r="L197" s="808"/>
      <c r="M197" s="808"/>
      <c r="N197" s="808"/>
      <c r="O197" s="808"/>
      <c r="P197" s="808"/>
      <c r="Q197" s="808"/>
      <c r="R197" s="808"/>
      <c r="S197" s="808"/>
      <c r="T197" s="808"/>
      <c r="U197" s="808"/>
      <c r="V197" s="808"/>
    </row>
    <row r="198" spans="1:48" s="386" customFormat="1" ht="15.75" thickBot="1">
      <c r="A198" s="809" t="s">
        <v>259</v>
      </c>
      <c r="B198" s="810"/>
      <c r="C198" s="810"/>
      <c r="D198" s="810"/>
      <c r="E198" s="810"/>
      <c r="F198" s="810"/>
      <c r="G198" s="810"/>
      <c r="H198" s="810"/>
      <c r="I198" s="810"/>
      <c r="J198" s="810"/>
      <c r="K198" s="810"/>
      <c r="L198" s="810"/>
      <c r="M198" s="810"/>
      <c r="N198" s="810"/>
      <c r="O198" s="810"/>
      <c r="P198" s="810"/>
      <c r="Q198" s="810"/>
      <c r="R198" s="810"/>
      <c r="S198" s="810"/>
      <c r="T198" s="810"/>
      <c r="U198" s="810"/>
      <c r="V198" s="810"/>
    </row>
    <row r="199" spans="1:48" s="387" customFormat="1" ht="15.7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48" ht="15.75" thickBot="1">
      <c r="C200" s="644" t="s">
        <v>181</v>
      </c>
      <c r="D200" s="645"/>
      <c r="E200" s="645"/>
      <c r="F200" s="646"/>
      <c r="G200" s="646"/>
      <c r="H200" s="646"/>
      <c r="I200" s="646"/>
      <c r="J200" s="646"/>
      <c r="K200" s="645"/>
      <c r="L200" s="646"/>
      <c r="M200" s="645"/>
      <c r="N200" s="645"/>
      <c r="O200" s="68"/>
      <c r="P200" s="811"/>
    </row>
    <row r="201" spans="1:48">
      <c r="A201" s="13"/>
      <c r="B201" s="68"/>
      <c r="C201" s="644" t="s">
        <v>154</v>
      </c>
      <c r="D201" s="649"/>
      <c r="E201" s="645" t="s">
        <v>155</v>
      </c>
      <c r="F201" s="646"/>
      <c r="G201" s="650" t="s">
        <v>156</v>
      </c>
      <c r="H201" s="651"/>
      <c r="I201" s="646" t="s">
        <v>157</v>
      </c>
      <c r="J201" s="646"/>
      <c r="K201" s="644" t="s">
        <v>158</v>
      </c>
      <c r="L201" s="651"/>
      <c r="M201" s="645" t="s">
        <v>159</v>
      </c>
      <c r="N201" s="645"/>
      <c r="O201" s="644" t="s">
        <v>160</v>
      </c>
      <c r="P201" s="649"/>
    </row>
    <row r="202" spans="1:48" ht="15.75" thickBot="1">
      <c r="A202" s="812"/>
      <c r="B202" s="813"/>
      <c r="C202" s="652" t="s">
        <v>170</v>
      </c>
      <c r="D202" s="653" t="s">
        <v>171</v>
      </c>
      <c r="E202" s="654" t="s">
        <v>170</v>
      </c>
      <c r="F202" s="655" t="s">
        <v>171</v>
      </c>
      <c r="G202" s="656" t="s">
        <v>170</v>
      </c>
      <c r="H202" s="657" t="s">
        <v>171</v>
      </c>
      <c r="I202" s="655" t="s">
        <v>170</v>
      </c>
      <c r="J202" s="655" t="s">
        <v>171</v>
      </c>
      <c r="K202" s="652" t="s">
        <v>170</v>
      </c>
      <c r="L202" s="657" t="s">
        <v>171</v>
      </c>
      <c r="M202" s="654" t="s">
        <v>170</v>
      </c>
      <c r="N202" s="654" t="s">
        <v>171</v>
      </c>
      <c r="O202" s="652" t="s">
        <v>170</v>
      </c>
      <c r="P202" s="653" t="s">
        <v>171</v>
      </c>
    </row>
    <row r="203" spans="1:48" ht="15.75" thickBot="1">
      <c r="A203" s="14" t="s">
        <v>11</v>
      </c>
      <c r="B203" s="658">
        <v>1</v>
      </c>
      <c r="C203" s="814">
        <v>0.53298226407231364</v>
      </c>
      <c r="D203" s="815">
        <v>0.11681334542618993</v>
      </c>
      <c r="E203" s="814">
        <v>0.67984711188874447</v>
      </c>
      <c r="F203" s="816">
        <v>0.59325911393343489</v>
      </c>
      <c r="G203" s="817">
        <v>5.9518669061950247</v>
      </c>
      <c r="H203" s="816">
        <v>0.12956039001386976</v>
      </c>
      <c r="I203" s="817">
        <v>-0.39601091854393172</v>
      </c>
      <c r="J203" s="816">
        <v>0.54801634391112386</v>
      </c>
      <c r="K203" s="818">
        <v>7.9208806857461511E-2</v>
      </c>
      <c r="L203" s="819">
        <v>0.83082232566311887</v>
      </c>
      <c r="M203" s="814">
        <v>5.7058812444132592</v>
      </c>
      <c r="N203" s="815">
        <v>6.3129424647601351E-2</v>
      </c>
      <c r="O203" s="818">
        <v>1.319932667260431</v>
      </c>
      <c r="P203" s="820">
        <v>0.68690841732599717</v>
      </c>
    </row>
    <row r="204" spans="1:48" ht="15.75" thickBot="1">
      <c r="A204" s="14" t="s">
        <v>12</v>
      </c>
      <c r="B204" s="658">
        <v>2</v>
      </c>
      <c r="C204" s="821">
        <v>0.18265793428470065</v>
      </c>
      <c r="D204" s="822">
        <v>0.78813788105152005</v>
      </c>
      <c r="E204" s="814">
        <v>0.64479907579911278</v>
      </c>
      <c r="F204" s="816">
        <v>0.59227576847080954</v>
      </c>
      <c r="G204" s="817">
        <v>6.9269102421124416</v>
      </c>
      <c r="H204" s="816">
        <v>8.8315421998551372E-2</v>
      </c>
      <c r="I204" s="817">
        <v>5.541442906027097E-2</v>
      </c>
      <c r="J204" s="816">
        <v>0.93524101706757756</v>
      </c>
      <c r="K204" s="821">
        <v>-0.30626749303687023</v>
      </c>
      <c r="L204" s="823">
        <v>0.49440618969984307</v>
      </c>
      <c r="M204" s="814">
        <v>5.3023814142421735</v>
      </c>
      <c r="N204" s="815">
        <v>5.2092408347826448E-2</v>
      </c>
      <c r="O204" s="821">
        <v>-1.1884742660310124</v>
      </c>
      <c r="P204" s="824">
        <v>0.74924825085105506</v>
      </c>
    </row>
    <row r="205" spans="1:48" ht="15.75" thickBot="1">
      <c r="A205" s="14" t="s">
        <v>13</v>
      </c>
      <c r="B205" s="658">
        <v>3</v>
      </c>
      <c r="C205" s="821">
        <v>-2.0140101046679675</v>
      </c>
      <c r="D205" s="822">
        <v>3.7481455293114675E-2</v>
      </c>
      <c r="E205" s="814">
        <v>0.18822579268562972</v>
      </c>
      <c r="F205" s="816">
        <v>0.92464272699570116</v>
      </c>
      <c r="G205" s="817">
        <v>3.1005704958554441</v>
      </c>
      <c r="H205" s="816">
        <v>0.29411458040611715</v>
      </c>
      <c r="I205" s="817">
        <v>0.52994172863327893</v>
      </c>
      <c r="J205" s="816">
        <v>0.37807068108622233</v>
      </c>
      <c r="K205" s="821">
        <v>0.6778758289279867</v>
      </c>
      <c r="L205" s="823">
        <v>3.7609938339271162E-2</v>
      </c>
      <c r="M205" s="814">
        <v>1.3710833935570774</v>
      </c>
      <c r="N205" s="815">
        <v>0.63252441121829284</v>
      </c>
      <c r="O205" s="821">
        <v>-6.7983456522719932</v>
      </c>
      <c r="P205" s="824">
        <v>7.3055191632261707E-2</v>
      </c>
    </row>
    <row r="206" spans="1:48" ht="15.75" thickBot="1">
      <c r="A206" s="14" t="s">
        <v>14</v>
      </c>
      <c r="B206" s="658">
        <v>4</v>
      </c>
      <c r="C206" s="821">
        <v>-1.5829941553980866</v>
      </c>
      <c r="D206" s="822">
        <v>3.8648727629841936E-2</v>
      </c>
      <c r="E206" s="814">
        <v>2.0652384523553038</v>
      </c>
      <c r="F206" s="816">
        <v>0.18301235133639393</v>
      </c>
      <c r="G206" s="817">
        <v>3.3416066393778849</v>
      </c>
      <c r="H206" s="816">
        <v>0.2719435956991495</v>
      </c>
      <c r="I206" s="817">
        <v>0.48635089117722596</v>
      </c>
      <c r="J206" s="816">
        <v>0.40144874823119592</v>
      </c>
      <c r="K206" s="821">
        <v>0.9189060558252139</v>
      </c>
      <c r="L206" s="823">
        <v>7.409582934521465E-3</v>
      </c>
      <c r="M206" s="814">
        <v>3.2713073161640294</v>
      </c>
      <c r="N206" s="815">
        <v>0.35956938664396376</v>
      </c>
      <c r="O206" s="821">
        <v>-6.4898754302956663</v>
      </c>
      <c r="P206" s="824">
        <v>0.28058400634841407</v>
      </c>
    </row>
    <row r="207" spans="1:48" ht="15.75" thickBot="1">
      <c r="A207" s="14" t="s">
        <v>15</v>
      </c>
      <c r="B207" s="825">
        <v>5</v>
      </c>
      <c r="C207" s="821">
        <v>8.9579419213433445E-2</v>
      </c>
      <c r="D207" s="822">
        <v>0.91161453232111767</v>
      </c>
      <c r="E207" s="814">
        <v>1.1252217317815809</v>
      </c>
      <c r="F207" s="816">
        <v>0.44473453420725406</v>
      </c>
      <c r="G207" s="817">
        <v>4.9077517815564029</v>
      </c>
      <c r="H207" s="816">
        <v>0.12290241231631016</v>
      </c>
      <c r="I207" s="817">
        <v>0.13645906347750458</v>
      </c>
      <c r="J207" s="816">
        <v>0.82189226265300908</v>
      </c>
      <c r="K207" s="821">
        <v>0.45630426387798456</v>
      </c>
      <c r="L207" s="823">
        <v>0.26775788156505043</v>
      </c>
      <c r="M207" s="814">
        <v>5.6344559088396204</v>
      </c>
      <c r="N207" s="815">
        <v>0.12050395072675069</v>
      </c>
      <c r="O207" s="814">
        <v>2.5283893271693936</v>
      </c>
      <c r="P207" s="826">
        <v>0.56753038975157877</v>
      </c>
    </row>
    <row r="208" spans="1:48" ht="15.75" thickBot="1">
      <c r="A208" s="14" t="s">
        <v>16</v>
      </c>
      <c r="B208" s="825">
        <v>6</v>
      </c>
      <c r="C208" s="821">
        <v>1.8117357397980196</v>
      </c>
      <c r="D208" s="822">
        <v>0.31435427259199222</v>
      </c>
      <c r="E208" s="814">
        <v>1.071685522108748</v>
      </c>
      <c r="F208" s="816">
        <v>0.65458821078326768</v>
      </c>
      <c r="G208" s="817">
        <v>4.6095260766477288</v>
      </c>
      <c r="H208" s="816">
        <v>0.19456966153971511</v>
      </c>
      <c r="I208" s="817">
        <v>-4.9264697923598159E-2</v>
      </c>
      <c r="J208" s="816">
        <v>0.9271985094249009</v>
      </c>
      <c r="K208" s="821">
        <v>4.4570916175883921</v>
      </c>
      <c r="L208" s="823">
        <v>0.12459849294636527</v>
      </c>
      <c r="M208" s="814">
        <v>4.4570916175883921</v>
      </c>
      <c r="N208" s="815">
        <v>0.12459849294636527</v>
      </c>
      <c r="O208" s="818">
        <v>0.34772520405837748</v>
      </c>
      <c r="P208" s="820">
        <v>0.9060358002559189</v>
      </c>
    </row>
    <row r="209" spans="1:22" ht="15.75" thickBot="1">
      <c r="A209" s="827" t="s">
        <v>17</v>
      </c>
      <c r="B209" s="828">
        <v>7</v>
      </c>
      <c r="C209" s="814">
        <v>-2.2979615438559584</v>
      </c>
      <c r="D209" s="815">
        <v>1.2281044022796896E-2</v>
      </c>
      <c r="E209" s="814">
        <v>1.8922190119833837</v>
      </c>
      <c r="F209" s="816">
        <v>0.28120934209814452</v>
      </c>
      <c r="G209" s="817">
        <v>4.3144406656416372</v>
      </c>
      <c r="H209" s="816">
        <v>0.15194824311431243</v>
      </c>
      <c r="I209" s="817">
        <v>0.60065707874936702</v>
      </c>
      <c r="J209" s="816">
        <v>0.21483880799409816</v>
      </c>
      <c r="K209" s="814">
        <v>-0.35366527670947734</v>
      </c>
      <c r="L209" s="829">
        <v>7.6353645724413083E-2</v>
      </c>
      <c r="M209" s="814">
        <v>-1.0484229926341702</v>
      </c>
      <c r="N209" s="815">
        <v>0.74707168177169547</v>
      </c>
      <c r="O209" s="814">
        <v>-6.3079118716400853</v>
      </c>
      <c r="P209" s="826">
        <v>0.1318089865516443</v>
      </c>
      <c r="Q209" s="827"/>
      <c r="R209" s="827"/>
      <c r="S209" s="827"/>
      <c r="T209" s="827"/>
      <c r="U209" s="827"/>
      <c r="V209" s="827"/>
    </row>
    <row r="210" spans="1:22" s="122" customFormat="1" ht="15.75" thickBot="1">
      <c r="A210" s="14" t="s">
        <v>18</v>
      </c>
      <c r="B210" s="825">
        <v>8</v>
      </c>
      <c r="C210" s="818">
        <v>-1.2685144744036849</v>
      </c>
      <c r="D210" s="830">
        <v>0.50436271968859825</v>
      </c>
      <c r="E210" s="814">
        <v>3.2395069861669978</v>
      </c>
      <c r="F210" s="816">
        <v>0.10589559532292647</v>
      </c>
      <c r="G210" s="817">
        <v>3.900171550465215</v>
      </c>
      <c r="H210" s="816">
        <v>0.21005861566248696</v>
      </c>
      <c r="I210" s="817">
        <v>-0.31200045843900848</v>
      </c>
      <c r="J210" s="816">
        <v>0.59446347949448197</v>
      </c>
      <c r="K210" s="821">
        <v>-0.13371548936264946</v>
      </c>
      <c r="L210" s="823">
        <v>0.71837456184446791</v>
      </c>
      <c r="M210" s="814">
        <v>3.1582506934643733</v>
      </c>
      <c r="N210" s="815">
        <v>0.49272960489363327</v>
      </c>
      <c r="O210" s="821">
        <v>-1.9449760435130878</v>
      </c>
      <c r="P210" s="824">
        <v>0.72235383751809312</v>
      </c>
      <c r="Q210" s="14"/>
      <c r="R210" s="14"/>
      <c r="S210" s="14"/>
      <c r="T210" s="14"/>
      <c r="U210" s="14"/>
      <c r="V210" s="14"/>
    </row>
    <row r="211" spans="1:22" ht="15.75" thickBot="1">
      <c r="A211" s="14" t="s">
        <v>19</v>
      </c>
      <c r="B211" s="825">
        <v>9</v>
      </c>
      <c r="C211" s="821">
        <v>0.17920402932587054</v>
      </c>
      <c r="D211" s="822">
        <v>0.79279948923153409</v>
      </c>
      <c r="E211" s="814">
        <v>3.9097696432903088</v>
      </c>
      <c r="F211" s="816">
        <v>7.0032663649811616E-2</v>
      </c>
      <c r="G211" s="817">
        <v>5.3399384003655657</v>
      </c>
      <c r="H211" s="816">
        <v>0.14725062973675407</v>
      </c>
      <c r="I211" s="817">
        <v>-0.57824199944211718</v>
      </c>
      <c r="J211" s="816">
        <v>0.41142731106350572</v>
      </c>
      <c r="K211" s="821">
        <v>-3.7201743331371204E-2</v>
      </c>
      <c r="L211" s="823">
        <v>0.93849317490882589</v>
      </c>
      <c r="M211" s="814">
        <v>1.3097765914342887</v>
      </c>
      <c r="N211" s="815">
        <v>0.63987513741779845</v>
      </c>
      <c r="O211" s="821">
        <v>-2.251164958492708</v>
      </c>
      <c r="P211" s="824">
        <v>0.48180296284324919</v>
      </c>
    </row>
    <row r="212" spans="1:22" ht="15.75" thickBot="1">
      <c r="A212" s="14" t="s">
        <v>20</v>
      </c>
      <c r="B212" s="825">
        <v>10</v>
      </c>
      <c r="C212" s="821">
        <v>-0.51999899815910711</v>
      </c>
      <c r="D212" s="822">
        <v>0.32247539379973411</v>
      </c>
      <c r="E212" s="814">
        <v>2.5308339878049129</v>
      </c>
      <c r="F212" s="816">
        <v>0.13487766095338238</v>
      </c>
      <c r="G212" s="817">
        <v>6.0452591812773679</v>
      </c>
      <c r="H212" s="816">
        <v>0.10754612417898968</v>
      </c>
      <c r="I212" s="817">
        <v>-0.46054396603611331</v>
      </c>
      <c r="J212" s="816">
        <v>0.45665744707006939</v>
      </c>
      <c r="K212" s="821">
        <v>0.2884670647180308</v>
      </c>
      <c r="L212" s="823">
        <v>0.56890838709504377</v>
      </c>
      <c r="M212" s="814">
        <v>0.44622613358832786</v>
      </c>
      <c r="N212" s="815">
        <v>0.87011183663679004</v>
      </c>
      <c r="O212" s="821">
        <v>-0.59413380981511887</v>
      </c>
      <c r="P212" s="824">
        <v>0.83292544722372319</v>
      </c>
    </row>
    <row r="213" spans="1:22" ht="15.75" thickBot="1">
      <c r="A213" s="14" t="s">
        <v>21</v>
      </c>
      <c r="B213" s="825">
        <v>11</v>
      </c>
      <c r="C213" s="821">
        <v>-0.87742188711477853</v>
      </c>
      <c r="D213" s="822">
        <v>6.7095549505277102E-2</v>
      </c>
      <c r="E213" s="814">
        <v>2.7554885107023224</v>
      </c>
      <c r="F213" s="816">
        <v>0.1780134192381746</v>
      </c>
      <c r="G213" s="817">
        <v>3.3075314396209587</v>
      </c>
      <c r="H213" s="816">
        <v>0.26075651799212418</v>
      </c>
      <c r="I213" s="817">
        <v>-0.1260527277370333</v>
      </c>
      <c r="J213" s="816">
        <v>0.81982187125370054</v>
      </c>
      <c r="K213" s="821">
        <v>-0.27822152498746494</v>
      </c>
      <c r="L213" s="823">
        <v>0.39179472029378348</v>
      </c>
      <c r="M213" s="814">
        <v>2.0670446158104365</v>
      </c>
      <c r="N213" s="815">
        <v>0.56970859693478015</v>
      </c>
      <c r="O213" s="821">
        <v>-1.9865720583664555</v>
      </c>
      <c r="P213" s="824">
        <v>0.64719932135037139</v>
      </c>
    </row>
    <row r="214" spans="1:22" ht="15.75" thickBot="1">
      <c r="A214" s="14" t="s">
        <v>22</v>
      </c>
      <c r="B214" s="825">
        <v>12</v>
      </c>
      <c r="C214" s="821">
        <v>-7.2019737322419508E-2</v>
      </c>
      <c r="D214" s="822">
        <v>0.92912751492333789</v>
      </c>
      <c r="E214" s="814">
        <v>4.6405262264447824</v>
      </c>
      <c r="F214" s="816">
        <v>4.1930433225974499E-2</v>
      </c>
      <c r="G214" s="817">
        <v>3.9287766043607162</v>
      </c>
      <c r="H214" s="816">
        <v>0.23835369125383976</v>
      </c>
      <c r="I214" s="817">
        <v>-1.1906004995687292</v>
      </c>
      <c r="J214" s="816">
        <v>0.19273226529817966</v>
      </c>
      <c r="K214" s="821">
        <v>5.9228491628322321E-3</v>
      </c>
      <c r="L214" s="823">
        <v>0.99304770849384028</v>
      </c>
      <c r="M214" s="814">
        <v>4.354900089059492</v>
      </c>
      <c r="N214" s="815">
        <v>0.12527052434830921</v>
      </c>
      <c r="O214" s="821">
        <v>1.4745734759588887</v>
      </c>
      <c r="P214" s="824">
        <v>0.6299918219839713</v>
      </c>
    </row>
    <row r="215" spans="1:22" ht="15.75" thickBot="1">
      <c r="A215" s="14" t="s">
        <v>23</v>
      </c>
      <c r="B215" s="825">
        <v>13</v>
      </c>
      <c r="C215" s="821">
        <v>-0.11248357281258185</v>
      </c>
      <c r="D215" s="822">
        <v>0.88746070487779039</v>
      </c>
      <c r="E215" s="814">
        <v>4.9769473502344166</v>
      </c>
      <c r="F215" s="816">
        <v>1.3636623739336981E-2</v>
      </c>
      <c r="G215" s="817">
        <v>5.400429466794793</v>
      </c>
      <c r="H215" s="816">
        <v>0.14766643548270875</v>
      </c>
      <c r="I215" s="817">
        <v>-0.56332929383673713</v>
      </c>
      <c r="J215" s="816">
        <v>0.34195980351984689</v>
      </c>
      <c r="K215" s="821">
        <v>3.7460423683930419E-2</v>
      </c>
      <c r="L215" s="823">
        <v>0.95094333303749934</v>
      </c>
      <c r="M215" s="814">
        <v>0.68496022006778523</v>
      </c>
      <c r="N215" s="815">
        <v>0.75559258430274889</v>
      </c>
      <c r="O215" s="821">
        <v>-0.5465466931875087</v>
      </c>
      <c r="P215" s="824">
        <v>0.84051585776677351</v>
      </c>
    </row>
    <row r="216" spans="1:22" ht="15.75" thickBot="1">
      <c r="A216" s="14" t="s">
        <v>24</v>
      </c>
      <c r="B216" s="825">
        <v>14</v>
      </c>
      <c r="C216" s="821">
        <v>-0.60094952411915858</v>
      </c>
      <c r="D216" s="822">
        <v>0.528694772634555</v>
      </c>
      <c r="E216" s="814">
        <v>3.9250302597395974</v>
      </c>
      <c r="F216" s="816">
        <v>8.3708045566761452E-2</v>
      </c>
      <c r="G216" s="817">
        <v>3.9115767628492168</v>
      </c>
      <c r="H216" s="816">
        <v>0.20860647519012743</v>
      </c>
      <c r="I216" s="817">
        <v>0.11520699676958604</v>
      </c>
      <c r="J216" s="816">
        <v>0.88152028250867864</v>
      </c>
      <c r="K216" s="821">
        <v>-0.6132501235474096</v>
      </c>
      <c r="L216" s="823">
        <v>0.28835046060631098</v>
      </c>
      <c r="M216" s="814">
        <v>3.5712817722640717</v>
      </c>
      <c r="N216" s="815">
        <v>0.32684642380039042</v>
      </c>
      <c r="O216" s="821">
        <v>-0.21031296186463705</v>
      </c>
      <c r="P216" s="824">
        <v>0.96320893618769132</v>
      </c>
    </row>
    <row r="217" spans="1:22" ht="15.75" thickBot="1">
      <c r="A217" s="660" t="s">
        <v>172</v>
      </c>
      <c r="B217" s="831">
        <v>15</v>
      </c>
      <c r="C217" s="661">
        <v>-6.1261495594194262</v>
      </c>
      <c r="D217" s="662">
        <v>2.1390387829180534E-2</v>
      </c>
      <c r="E217" s="663">
        <v>1.4856097129603913</v>
      </c>
      <c r="F217" s="664">
        <v>0.18788343502286287</v>
      </c>
      <c r="G217" s="665">
        <v>4.024319732793189</v>
      </c>
      <c r="H217" s="664">
        <v>0.19382705800104538</v>
      </c>
      <c r="I217" s="665">
        <v>0.26577768859189149</v>
      </c>
      <c r="J217" s="664">
        <v>0.51709237521843643</v>
      </c>
      <c r="K217" s="661">
        <v>-1.5879827100283215</v>
      </c>
      <c r="L217" s="666">
        <v>3.4964930573712895E-2</v>
      </c>
      <c r="M217" s="667">
        <v>0</v>
      </c>
      <c r="N217" s="668"/>
      <c r="O217" s="669">
        <v>0</v>
      </c>
      <c r="P217" s="670"/>
      <c r="Q217" s="660"/>
      <c r="R217" s="660"/>
      <c r="S217" s="660"/>
      <c r="T217" s="660"/>
      <c r="U217" s="660"/>
      <c r="V217" s="660"/>
    </row>
    <row r="218" spans="1:22" s="134" customFormat="1" ht="13.5" thickBot="1">
      <c r="A218" s="14" t="s">
        <v>26</v>
      </c>
      <c r="B218" s="825">
        <v>16</v>
      </c>
      <c r="C218" s="821">
        <v>0.26167681260055814</v>
      </c>
      <c r="D218" s="822">
        <v>0.77266214827240121</v>
      </c>
      <c r="E218" s="814">
        <v>6.0042062314298459</v>
      </c>
      <c r="F218" s="816">
        <v>9.5305270527501346E-3</v>
      </c>
      <c r="G218" s="817">
        <v>3.6518082181797222</v>
      </c>
      <c r="H218" s="816">
        <v>0.25804636397480996</v>
      </c>
      <c r="I218" s="817">
        <v>-0.71144378932160313</v>
      </c>
      <c r="J218" s="816">
        <v>0.48322013562549382</v>
      </c>
      <c r="K218" s="821">
        <v>6.3693338058296356E-2</v>
      </c>
      <c r="L218" s="823">
        <v>0.94418770050640999</v>
      </c>
      <c r="M218" s="814">
        <v>3.4362657131729075</v>
      </c>
      <c r="N218" s="815">
        <v>0.16759570027602844</v>
      </c>
      <c r="O218" s="821">
        <v>-2.0461892663901295</v>
      </c>
      <c r="P218" s="824">
        <v>0.56351163753068123</v>
      </c>
      <c r="Q218" s="14"/>
      <c r="R218" s="14"/>
      <c r="S218" s="14"/>
      <c r="T218" s="14"/>
      <c r="U218" s="14"/>
      <c r="V218" s="14"/>
    </row>
    <row r="219" spans="1:22" ht="15.75" thickBot="1">
      <c r="A219" s="14" t="s">
        <v>173</v>
      </c>
      <c r="B219" s="825">
        <v>17</v>
      </c>
      <c r="C219" s="821">
        <v>-0.34587148452846878</v>
      </c>
      <c r="D219" s="822">
        <v>0.70135948063153708</v>
      </c>
      <c r="E219" s="814">
        <v>3.8019605819924052</v>
      </c>
      <c r="F219" s="816">
        <v>0.10910849494587049</v>
      </c>
      <c r="G219" s="817">
        <v>3.2841198454369751</v>
      </c>
      <c r="H219" s="816">
        <v>0.25619465160230603</v>
      </c>
      <c r="I219" s="817">
        <v>-0.36493993222424137</v>
      </c>
      <c r="J219" s="816">
        <v>0.62397550469083884</v>
      </c>
      <c r="K219" s="821">
        <v>0.60698914696024775</v>
      </c>
      <c r="L219" s="823">
        <v>0.29079149764370893</v>
      </c>
      <c r="M219" s="814">
        <v>-0.17027250078373204</v>
      </c>
      <c r="N219" s="815">
        <v>0.93513697760648218</v>
      </c>
      <c r="O219" s="821">
        <v>0.67536137436278976</v>
      </c>
      <c r="P219" s="824">
        <v>0.77300603703563064</v>
      </c>
    </row>
    <row r="220" spans="1:22" ht="15.75" thickBot="1">
      <c r="A220" s="14" t="s">
        <v>28</v>
      </c>
      <c r="B220" s="825">
        <v>18</v>
      </c>
      <c r="C220" s="821">
        <v>-0.19850658368934099</v>
      </c>
      <c r="D220" s="822">
        <v>0.83302302180359722</v>
      </c>
      <c r="E220" s="814">
        <v>3.519862299822397</v>
      </c>
      <c r="F220" s="816">
        <v>7.0266711764116502E-2</v>
      </c>
      <c r="G220" s="817">
        <v>4.0952846485347463</v>
      </c>
      <c r="H220" s="816">
        <v>0.16369899502731733</v>
      </c>
      <c r="I220" s="817">
        <v>-0.83511652568092332</v>
      </c>
      <c r="J220" s="816">
        <v>0.18115193157383946</v>
      </c>
      <c r="K220" s="821">
        <v>0.11159822279311354</v>
      </c>
      <c r="L220" s="823">
        <v>0.83442845766293416</v>
      </c>
      <c r="M220" s="814">
        <v>1.3915290930307933</v>
      </c>
      <c r="N220" s="815">
        <v>0.62069307035126808</v>
      </c>
      <c r="O220" s="821">
        <v>0.8339483598438584</v>
      </c>
      <c r="P220" s="824">
        <v>0.79521615459259831</v>
      </c>
    </row>
    <row r="221" spans="1:22" ht="15.75" thickBot="1">
      <c r="A221" s="832" t="s">
        <v>29</v>
      </c>
      <c r="B221" s="833">
        <v>19</v>
      </c>
      <c r="C221" s="814">
        <v>-1.5892165748036109</v>
      </c>
      <c r="D221" s="815">
        <v>4.9540986400426076E-2</v>
      </c>
      <c r="E221" s="814">
        <v>1.1132936148967596</v>
      </c>
      <c r="F221" s="816">
        <v>0.41469125780899985</v>
      </c>
      <c r="G221" s="817">
        <v>3.4969975821070243</v>
      </c>
      <c r="H221" s="816">
        <v>0.14149607193340163</v>
      </c>
      <c r="I221" s="817">
        <v>8.265497545883278</v>
      </c>
      <c r="J221" s="816">
        <v>0.8827161384615142</v>
      </c>
      <c r="K221" s="814">
        <v>-0.69100207077605247</v>
      </c>
      <c r="L221" s="829">
        <v>0.15417254459367291</v>
      </c>
      <c r="M221" s="814">
        <v>-0.29457420331082113</v>
      </c>
      <c r="N221" s="815">
        <v>0.92611192036122203</v>
      </c>
      <c r="O221" s="814">
        <v>-0.29457420331082113</v>
      </c>
      <c r="P221" s="826">
        <v>0.92611192036122203</v>
      </c>
      <c r="Q221" s="832"/>
      <c r="R221" s="832"/>
      <c r="S221" s="832"/>
      <c r="T221" s="832"/>
      <c r="U221" s="832"/>
      <c r="V221" s="832"/>
    </row>
    <row r="222" spans="1:22" s="136" customFormat="1" ht="15.75" thickBot="1">
      <c r="A222" s="827" t="s">
        <v>30</v>
      </c>
      <c r="B222" s="828">
        <v>20</v>
      </c>
      <c r="C222" s="814">
        <v>-1.9397095201243864</v>
      </c>
      <c r="D222" s="815">
        <v>9.7542773850446365E-2</v>
      </c>
      <c r="E222" s="814">
        <v>8.0529525080340996</v>
      </c>
      <c r="F222" s="816">
        <v>3.9205053873371401E-3</v>
      </c>
      <c r="G222" s="817">
        <v>2.0585111157577431</v>
      </c>
      <c r="H222" s="816">
        <v>0.50776430813352036</v>
      </c>
      <c r="I222" s="817">
        <v>0.1867599747333544</v>
      </c>
      <c r="J222" s="816">
        <v>0.83669716607423084</v>
      </c>
      <c r="K222" s="814">
        <v>-0.54183555476502054</v>
      </c>
      <c r="L222" s="829">
        <v>0.3496332394249928</v>
      </c>
      <c r="M222" s="814">
        <v>-3.2285233233843194</v>
      </c>
      <c r="N222" s="815">
        <v>0.45008428095486408</v>
      </c>
      <c r="O222" s="814">
        <v>-5.9225663400043249</v>
      </c>
      <c r="P222" s="826">
        <v>0.36872468612974063</v>
      </c>
      <c r="Q222" s="827"/>
      <c r="R222" s="827"/>
      <c r="S222" s="827"/>
      <c r="T222" s="827"/>
      <c r="U222" s="827"/>
      <c r="V222" s="827"/>
    </row>
    <row r="223" spans="1:22" s="122" customFormat="1" ht="15.75" thickBot="1">
      <c r="A223" s="14" t="s">
        <v>31</v>
      </c>
      <c r="B223" s="825">
        <v>21</v>
      </c>
      <c r="C223" s="821">
        <v>-0.32767322879877664</v>
      </c>
      <c r="D223" s="822">
        <v>0.58888971630921205</v>
      </c>
      <c r="E223" s="814">
        <v>5.0673593475086944</v>
      </c>
      <c r="F223" s="816">
        <v>4.1140610631013548E-2</v>
      </c>
      <c r="G223" s="817">
        <v>-2.3557770390028581</v>
      </c>
      <c r="H223" s="816">
        <v>0.376725534791995</v>
      </c>
      <c r="I223" s="817">
        <v>-0.23487578081241497</v>
      </c>
      <c r="J223" s="816">
        <v>0.85510464106221007</v>
      </c>
      <c r="K223" s="821">
        <v>0.92278535725871846</v>
      </c>
      <c r="L223" s="823">
        <v>0.34463341411954296</v>
      </c>
      <c r="M223" s="814">
        <v>2.7828572537307701</v>
      </c>
      <c r="N223" s="815">
        <v>9.8460432977224205E-2</v>
      </c>
      <c r="O223" s="821">
        <v>4.2667119261096814E-2</v>
      </c>
      <c r="P223" s="824">
        <v>0.98385669843928514</v>
      </c>
      <c r="Q223" s="14"/>
      <c r="R223" s="14"/>
      <c r="S223" s="14"/>
      <c r="T223" s="14"/>
      <c r="U223" s="14"/>
      <c r="V223" s="14"/>
    </row>
    <row r="224" spans="1:22" ht="15.75" thickBot="1">
      <c r="A224" s="14" t="s">
        <v>32</v>
      </c>
      <c r="B224" s="825">
        <v>22</v>
      </c>
      <c r="C224" s="821">
        <v>-1.524120854267204</v>
      </c>
      <c r="D224" s="822">
        <v>0.18848382383846285</v>
      </c>
      <c r="E224" s="814">
        <v>3.7261139599840929</v>
      </c>
      <c r="F224" s="816">
        <v>0.11375017396614107</v>
      </c>
      <c r="G224" s="817">
        <v>1.391450207364465</v>
      </c>
      <c r="H224" s="816">
        <v>0.62207939696630876</v>
      </c>
      <c r="I224" s="817">
        <v>-0.14498212563197896</v>
      </c>
      <c r="J224" s="816">
        <v>0.84665717898475912</v>
      </c>
      <c r="K224" s="821">
        <v>0.30953259481116402</v>
      </c>
      <c r="L224" s="823">
        <v>0.66558052610965412</v>
      </c>
      <c r="M224" s="814">
        <v>1.5988735070807547</v>
      </c>
      <c r="N224" s="815">
        <v>0.5459795488111201</v>
      </c>
      <c r="O224" s="821">
        <v>2.7707998114985828</v>
      </c>
      <c r="P224" s="824">
        <v>0.3535466287562915</v>
      </c>
    </row>
    <row r="225" spans="1:22" ht="15.75" thickBot="1">
      <c r="A225" s="14" t="s">
        <v>33</v>
      </c>
      <c r="B225" s="825">
        <v>23</v>
      </c>
      <c r="C225" s="821">
        <v>-0.60978967067958534</v>
      </c>
      <c r="D225" s="822">
        <v>0.32906333535425514</v>
      </c>
      <c r="E225" s="814">
        <v>4.9678955443307506</v>
      </c>
      <c r="F225" s="816">
        <v>5.49337490522172E-2</v>
      </c>
      <c r="G225" s="817">
        <v>0.35564732378925412</v>
      </c>
      <c r="H225" s="816">
        <v>0.89950067610444773</v>
      </c>
      <c r="I225" s="817">
        <v>-0.43907029293800698</v>
      </c>
      <c r="J225" s="816">
        <v>0.72548254641340082</v>
      </c>
      <c r="K225" s="821">
        <v>0.24054043675791409</v>
      </c>
      <c r="L225" s="823">
        <v>0.8197513570254672</v>
      </c>
      <c r="M225" s="814">
        <v>-1.4005149671822346</v>
      </c>
      <c r="N225" s="815">
        <v>0.47558364019455657</v>
      </c>
      <c r="O225" s="821">
        <v>0.57625491286175401</v>
      </c>
      <c r="P225" s="824">
        <v>0.81737870784648081</v>
      </c>
    </row>
    <row r="226" spans="1:22" ht="15.75" thickBot="1">
      <c r="A226" s="14" t="s">
        <v>34</v>
      </c>
      <c r="B226" s="825">
        <v>24</v>
      </c>
      <c r="C226" s="821">
        <v>-0.69861521892676182</v>
      </c>
      <c r="D226" s="822">
        <v>0.54036766865096131</v>
      </c>
      <c r="E226" s="814">
        <v>3.9284088653862748</v>
      </c>
      <c r="F226" s="816">
        <v>9.6366406286289674E-2</v>
      </c>
      <c r="G226" s="817">
        <v>-1.5866979832778796</v>
      </c>
      <c r="H226" s="816">
        <v>0.55022443528357523</v>
      </c>
      <c r="I226" s="817">
        <v>-0.15795046239488406</v>
      </c>
      <c r="J226" s="816">
        <v>0.8846376839749488</v>
      </c>
      <c r="K226" s="821">
        <v>-1.6686980780816457E-2</v>
      </c>
      <c r="L226" s="823">
        <v>0.9845647944208602</v>
      </c>
      <c r="M226" s="814">
        <v>-0.53567535851370618</v>
      </c>
      <c r="N226" s="815">
        <v>0.64992763349950122</v>
      </c>
      <c r="O226" s="821">
        <v>-8.7335217633942239E-2</v>
      </c>
      <c r="P226" s="824">
        <v>0.97249459641400382</v>
      </c>
    </row>
    <row r="227" spans="1:22" ht="15.75" thickBot="1">
      <c r="A227" s="14" t="s">
        <v>35</v>
      </c>
      <c r="B227" s="825">
        <v>25</v>
      </c>
      <c r="C227" s="821">
        <v>-0.77975952793383996</v>
      </c>
      <c r="D227" s="822">
        <v>0.465075346356986</v>
      </c>
      <c r="E227" s="814">
        <v>3.5747353044806736</v>
      </c>
      <c r="F227" s="816">
        <v>0.13350572614496947</v>
      </c>
      <c r="G227" s="817">
        <v>-7.3348646336053323</v>
      </c>
      <c r="H227" s="816">
        <v>1.5072297081733268E-2</v>
      </c>
      <c r="I227" s="817">
        <v>-0.41370640837405914</v>
      </c>
      <c r="J227" s="816">
        <v>0.44939570913256455</v>
      </c>
      <c r="K227" s="821">
        <v>0.33910116219541164</v>
      </c>
      <c r="L227" s="823">
        <v>0.52074304716681619</v>
      </c>
      <c r="M227" s="814">
        <v>0.34634141936301133</v>
      </c>
      <c r="N227" s="815">
        <v>0.83967010053645696</v>
      </c>
      <c r="O227" s="821">
        <v>1.5381670083267951</v>
      </c>
      <c r="P227" s="824">
        <v>0.43495557563745435</v>
      </c>
    </row>
    <row r="228" spans="1:22" ht="15.75" thickBot="1">
      <c r="A228" s="14" t="s">
        <v>36</v>
      </c>
      <c r="C228" s="818">
        <v>-0.14209331028611835</v>
      </c>
      <c r="D228" s="820">
        <v>0.60288395527964944</v>
      </c>
      <c r="E228" s="818">
        <v>2.7587625459067984</v>
      </c>
      <c r="F228" s="834">
        <v>3.488710811944138E-2</v>
      </c>
      <c r="G228" s="817">
        <v>2.5732904869104245</v>
      </c>
      <c r="H228" s="816">
        <v>0.34554519858464738</v>
      </c>
      <c r="I228" s="834">
        <v>-1.6363990740644221E-2</v>
      </c>
      <c r="J228" s="835">
        <v>0.72392838940441084</v>
      </c>
      <c r="K228" s="818">
        <v>3.6209646758115652E-2</v>
      </c>
      <c r="L228" s="819">
        <v>0.90027797641080032</v>
      </c>
      <c r="M228" s="836">
        <v>1.8328169645483186</v>
      </c>
      <c r="N228" s="837">
        <v>0.273878430525204</v>
      </c>
      <c r="O228" s="818">
        <v>-0.84844885552931104</v>
      </c>
      <c r="P228" s="820">
        <v>0.72225305840431242</v>
      </c>
    </row>
    <row r="229" spans="1:22" ht="15.75" thickBot="1">
      <c r="C229" s="821"/>
      <c r="D229" s="824"/>
      <c r="E229" s="814"/>
      <c r="F229" s="829"/>
      <c r="G229" s="817"/>
      <c r="H229" s="816"/>
      <c r="I229" s="829"/>
      <c r="J229" s="816"/>
      <c r="K229" s="821"/>
      <c r="L229" s="823"/>
      <c r="M229" s="814"/>
      <c r="N229" s="815"/>
      <c r="O229" s="821"/>
      <c r="P229" s="824"/>
    </row>
    <row r="230" spans="1:22" ht="15.75" thickBot="1">
      <c r="A230" s="14" t="s">
        <v>188</v>
      </c>
      <c r="C230" s="821">
        <v>-0.53462372961081217</v>
      </c>
      <c r="D230" s="824">
        <v>0.37249808927905814</v>
      </c>
      <c r="E230" s="814">
        <v>3.4611517054141445</v>
      </c>
      <c r="F230" s="829">
        <v>3.4337376505446979E-2</v>
      </c>
      <c r="G230" s="817">
        <v>5.2785121303291627</v>
      </c>
      <c r="H230" s="816">
        <v>0.12876056332876407</v>
      </c>
      <c r="I230" s="829">
        <v>-5.6670309856691012E-2</v>
      </c>
      <c r="J230" s="816">
        <v>0.30692587033810359</v>
      </c>
      <c r="K230" s="821">
        <v>0.11185477581624836</v>
      </c>
      <c r="L230" s="823">
        <v>0.81517854519937993</v>
      </c>
      <c r="M230" s="814">
        <v>0.88699510471830012</v>
      </c>
      <c r="N230" s="815">
        <v>0.71502863540885819</v>
      </c>
      <c r="O230" s="821">
        <v>-0.11143191667614377</v>
      </c>
      <c r="P230" s="824">
        <v>0.96497954425195043</v>
      </c>
    </row>
    <row r="231" spans="1:22" ht="15.75" thickBot="1">
      <c r="A231" s="838" t="s">
        <v>189</v>
      </c>
      <c r="B231" s="838"/>
      <c r="C231" s="821">
        <v>-2.3387247695460625</v>
      </c>
      <c r="D231" s="824">
        <v>1.6491031098009007E-2</v>
      </c>
      <c r="E231" s="814">
        <v>1.5208496502046427</v>
      </c>
      <c r="F231" s="829">
        <v>0.26385002795559431</v>
      </c>
      <c r="G231" s="817">
        <v>3.424128158746762</v>
      </c>
      <c r="H231" s="816">
        <v>0.21627057578443731</v>
      </c>
      <c r="I231" s="829">
        <v>1.8755572261723839E-2</v>
      </c>
      <c r="J231" s="816">
        <v>0.53090326194136117</v>
      </c>
      <c r="K231" s="821">
        <v>-0.44872969372243549</v>
      </c>
      <c r="L231" s="823">
        <v>8.8468555634138288E-2</v>
      </c>
      <c r="M231" s="814">
        <v>0.88560212360433099</v>
      </c>
      <c r="N231" s="815">
        <v>0.79264564824433892</v>
      </c>
      <c r="O231" s="814">
        <v>-5.6936228430538112</v>
      </c>
      <c r="P231" s="826">
        <v>0.21050378330849173</v>
      </c>
      <c r="Q231" s="838"/>
      <c r="R231" s="838"/>
      <c r="S231" s="838"/>
      <c r="T231" s="838"/>
      <c r="U231" s="838"/>
      <c r="V231" s="838"/>
    </row>
    <row r="232" spans="1:22" s="118" customFormat="1" ht="15.75" thickBot="1">
      <c r="A232" s="839" t="s">
        <v>190</v>
      </c>
      <c r="B232" s="839"/>
      <c r="C232" s="840">
        <v>0.17374239818006115</v>
      </c>
      <c r="D232" s="841">
        <v>0.58099741332376431</v>
      </c>
      <c r="E232" s="842">
        <v>1.1089935109734086</v>
      </c>
      <c r="F232" s="843">
        <v>0.39125262226432811</v>
      </c>
      <c r="G232" s="842">
        <v>5.6098111265446686</v>
      </c>
      <c r="H232" s="844">
        <v>0.13021979857815891</v>
      </c>
      <c r="I232" s="843">
        <v>-1.5334107087901137E-2</v>
      </c>
      <c r="J232" s="844">
        <v>0.81120150180807449</v>
      </c>
      <c r="K232" s="840">
        <v>4.6790983634128425E-2</v>
      </c>
      <c r="L232" s="841">
        <v>0.89812666509406514</v>
      </c>
      <c r="M232" s="842">
        <v>5.2856880755411577</v>
      </c>
      <c r="N232" s="844">
        <v>3.3473758566472805E-2</v>
      </c>
      <c r="O232" s="840">
        <v>0.75786970309750101</v>
      </c>
      <c r="P232" s="841">
        <v>0.80513295116142392</v>
      </c>
      <c r="Q232" s="839"/>
      <c r="R232" s="839"/>
      <c r="S232" s="839"/>
      <c r="T232" s="839"/>
      <c r="U232" s="839"/>
      <c r="V232" s="839"/>
    </row>
    <row r="233" spans="1:22" s="152" customFormat="1" ht="15.75" thickBot="1">
      <c r="A233" s="845" t="s">
        <v>191</v>
      </c>
      <c r="B233" s="845"/>
      <c r="C233" s="821">
        <v>-0.79633653583983943</v>
      </c>
      <c r="D233" s="824">
        <v>0.28268918831108369</v>
      </c>
      <c r="E233" s="814">
        <v>4.241641927692025</v>
      </c>
      <c r="F233" s="829">
        <v>3.7954059655263064E-2</v>
      </c>
      <c r="G233" s="817">
        <v>-3.5207503997600038</v>
      </c>
      <c r="H233" s="816">
        <v>0.18886054598473656</v>
      </c>
      <c r="I233" s="829">
        <v>-3.9064959484385146E-2</v>
      </c>
      <c r="J233" s="816">
        <v>0.58502208322977534</v>
      </c>
      <c r="K233" s="821">
        <v>0.36081508897386749</v>
      </c>
      <c r="L233" s="823">
        <v>0.55416366592596566</v>
      </c>
      <c r="M233" s="814">
        <v>0.48895611873444406</v>
      </c>
      <c r="N233" s="815">
        <v>0.70855833853573069</v>
      </c>
      <c r="O233" s="821">
        <v>1.1254438545391459</v>
      </c>
      <c r="P233" s="824">
        <v>0.58383024949184503</v>
      </c>
      <c r="Q233" s="845"/>
      <c r="R233" s="845"/>
      <c r="S233" s="845"/>
      <c r="T233" s="845"/>
      <c r="U233" s="845"/>
      <c r="V233" s="845"/>
    </row>
    <row r="234" spans="1:22" s="153" customFormat="1" ht="15.75" thickBot="1">
      <c r="A234" s="14" t="s">
        <v>192</v>
      </c>
      <c r="B234" s="14"/>
      <c r="C234" s="821">
        <v>-0.14842514618909319</v>
      </c>
      <c r="D234" s="824">
        <v>0.80792975880843554</v>
      </c>
      <c r="E234" s="814">
        <v>4.1439882099669898</v>
      </c>
      <c r="F234" s="829">
        <v>2.4375519866354285E-2</v>
      </c>
      <c r="G234" s="817">
        <v>3.9192373300885572</v>
      </c>
      <c r="H234" s="816">
        <v>0.21856864707820012</v>
      </c>
      <c r="I234" s="829">
        <v>-6.1190720643701901E-2</v>
      </c>
      <c r="J234" s="816">
        <v>0.41778778683968476</v>
      </c>
      <c r="K234" s="821">
        <v>6.1944358957162798E-2</v>
      </c>
      <c r="L234" s="823">
        <v>0.91021580933184354</v>
      </c>
      <c r="M234" s="814">
        <v>2.4886925271140097</v>
      </c>
      <c r="N234" s="815">
        <v>0.24042634699706533</v>
      </c>
      <c r="O234" s="821">
        <v>-0.2694524303843423</v>
      </c>
      <c r="P234" s="824">
        <v>0.92374702114272655</v>
      </c>
      <c r="Q234" s="14"/>
      <c r="R234" s="14"/>
      <c r="S234" s="14"/>
      <c r="T234" s="14"/>
      <c r="U234" s="14"/>
      <c r="V234" s="14"/>
    </row>
    <row r="235" spans="1:22">
      <c r="C235" s="21"/>
      <c r="D235" s="4"/>
      <c r="E235" s="4"/>
      <c r="F235" s="846"/>
      <c r="G235" s="846"/>
      <c r="H235" s="846"/>
      <c r="I235" s="846"/>
      <c r="J235" s="846"/>
      <c r="K235" s="4"/>
      <c r="L235" s="846"/>
      <c r="M235" s="4"/>
      <c r="N235" s="4"/>
      <c r="O235" s="4"/>
      <c r="P235" s="847"/>
    </row>
    <row r="236" spans="1:22" ht="15.75" thickBot="1">
      <c r="C236" s="21"/>
      <c r="D236" s="4"/>
      <c r="E236" s="4"/>
      <c r="F236" s="846"/>
      <c r="G236" s="848"/>
      <c r="H236" s="848"/>
      <c r="I236" s="846"/>
      <c r="J236" s="846"/>
      <c r="K236" s="4"/>
      <c r="L236" s="846"/>
      <c r="M236" s="4"/>
      <c r="N236" s="4"/>
      <c r="O236" s="4"/>
      <c r="P236" s="847"/>
    </row>
    <row r="237" spans="1:22" ht="15.75" thickBot="1">
      <c r="C237" s="21"/>
      <c r="D237" s="4"/>
      <c r="E237" s="4"/>
      <c r="F237" s="846"/>
      <c r="G237" s="846"/>
      <c r="H237" s="846"/>
      <c r="I237" s="846"/>
      <c r="J237" s="846"/>
      <c r="K237" s="4"/>
      <c r="L237" s="846"/>
      <c r="M237" s="849"/>
      <c r="N237" s="849"/>
      <c r="O237" s="849"/>
      <c r="P237" s="849"/>
    </row>
    <row r="238" spans="1:22" ht="15.75" thickBot="1">
      <c r="C238" s="21"/>
      <c r="D238" s="4"/>
      <c r="E238" s="4"/>
      <c r="F238" s="846"/>
      <c r="G238" s="846"/>
      <c r="H238" s="846"/>
      <c r="I238" s="846"/>
      <c r="J238" s="846"/>
      <c r="K238" s="4"/>
      <c r="L238" s="846"/>
      <c r="M238" s="4"/>
      <c r="N238" s="4"/>
      <c r="O238" s="849"/>
      <c r="P238" s="849"/>
    </row>
    <row r="239" spans="1:22" ht="15.75" thickBot="1">
      <c r="C239" s="673"/>
      <c r="D239" s="673"/>
      <c r="E239" s="673"/>
      <c r="F239" s="673" t="s">
        <v>184</v>
      </c>
      <c r="G239" s="674"/>
      <c r="H239" s="674"/>
      <c r="I239" s="674"/>
      <c r="J239" s="674"/>
      <c r="K239" s="674"/>
      <c r="L239" s="674"/>
      <c r="M239" s="674"/>
      <c r="N239" s="675"/>
      <c r="O239" s="675"/>
      <c r="P239" s="827"/>
      <c r="Q239" s="827"/>
    </row>
    <row r="240" spans="1:22" ht="15.75" thickBot="1">
      <c r="A240" s="13"/>
      <c r="B240" s="68"/>
      <c r="D240" s="676" t="s">
        <v>154</v>
      </c>
      <c r="E240" s="677"/>
      <c r="F240" s="678" t="s">
        <v>155</v>
      </c>
      <c r="G240" s="676"/>
      <c r="H240" s="676" t="s">
        <v>156</v>
      </c>
      <c r="I240" s="676"/>
      <c r="J240" s="676" t="s">
        <v>157</v>
      </c>
      <c r="K240" s="676"/>
      <c r="L240" s="676" t="s">
        <v>158</v>
      </c>
      <c r="M240" s="677"/>
      <c r="N240" s="679" t="s">
        <v>159</v>
      </c>
      <c r="O240" s="680"/>
      <c r="P240" s="681" t="s">
        <v>160</v>
      </c>
      <c r="Q240" s="681"/>
    </row>
    <row r="241" spans="1:22" ht="15.75" thickBot="1">
      <c r="A241" s="812"/>
      <c r="B241" s="813"/>
      <c r="D241" s="682" t="s">
        <v>170</v>
      </c>
      <c r="E241" s="683" t="s">
        <v>171</v>
      </c>
      <c r="F241" s="682" t="s">
        <v>170</v>
      </c>
      <c r="G241" s="683" t="s">
        <v>171</v>
      </c>
      <c r="H241" s="682" t="s">
        <v>170</v>
      </c>
      <c r="I241" s="683" t="s">
        <v>171</v>
      </c>
      <c r="J241" s="682" t="s">
        <v>170</v>
      </c>
      <c r="K241" s="683" t="s">
        <v>171</v>
      </c>
      <c r="L241" s="682" t="s">
        <v>170</v>
      </c>
      <c r="M241" s="683" t="s">
        <v>171</v>
      </c>
      <c r="N241" s="684" t="s">
        <v>170</v>
      </c>
      <c r="O241" s="685" t="s">
        <v>171</v>
      </c>
      <c r="P241" s="686" t="s">
        <v>170</v>
      </c>
      <c r="Q241" s="687" t="s">
        <v>171</v>
      </c>
    </row>
    <row r="242" spans="1:22" ht="15.75" thickBot="1">
      <c r="A242" s="14" t="s">
        <v>11</v>
      </c>
      <c r="B242" s="658">
        <v>1</v>
      </c>
      <c r="C242" s="850"/>
      <c r="D242" s="818">
        <v>-5.7261023924746475</v>
      </c>
      <c r="E242" s="830">
        <v>5.4922064649889565E-3</v>
      </c>
      <c r="F242" s="814">
        <v>1.4365188323065512</v>
      </c>
      <c r="G242" s="815">
        <v>0.2351836235037118</v>
      </c>
      <c r="H242" s="821">
        <v>5.9518669061718672</v>
      </c>
      <c r="I242" s="822">
        <v>0.12956039001453479</v>
      </c>
      <c r="J242" s="814">
        <v>3.0548936422985862</v>
      </c>
      <c r="K242" s="815">
        <v>0.37667932652893299</v>
      </c>
      <c r="L242" s="821">
        <v>0.57164742057973739</v>
      </c>
      <c r="M242" s="822">
        <v>0.36734322596400559</v>
      </c>
      <c r="N242" s="817">
        <v>-1.6930053480884095</v>
      </c>
      <c r="O242" s="816">
        <v>0.3837455169351528</v>
      </c>
      <c r="P242" s="851">
        <v>3.3877094010504534</v>
      </c>
      <c r="Q242" s="852">
        <v>4.3966417345908757E-3</v>
      </c>
    </row>
    <row r="243" spans="1:22" ht="15.75" thickBot="1">
      <c r="A243" s="14" t="s">
        <v>12</v>
      </c>
      <c r="B243" s="658">
        <v>2</v>
      </c>
      <c r="C243" s="850"/>
      <c r="D243" s="821">
        <v>-6.0268161874270518</v>
      </c>
      <c r="E243" s="822">
        <v>6.354053243297875E-3</v>
      </c>
      <c r="F243" s="814">
        <v>1.8210368294115566</v>
      </c>
      <c r="G243" s="815">
        <v>0.17532204649300154</v>
      </c>
      <c r="H243" s="821">
        <v>6.926910242080119</v>
      </c>
      <c r="I243" s="822">
        <v>8.8315421999330554E-2</v>
      </c>
      <c r="J243" s="814">
        <v>2.8409249319450423</v>
      </c>
      <c r="K243" s="815">
        <v>0.43552545066917892</v>
      </c>
      <c r="L243" s="821">
        <v>1.1085960570880764</v>
      </c>
      <c r="M243" s="822">
        <v>0.25600337267894346</v>
      </c>
      <c r="N243" s="817">
        <v>-1.6103549912568376</v>
      </c>
      <c r="O243" s="816">
        <v>0.44078304868405926</v>
      </c>
      <c r="P243" s="851">
        <v>2.6552717959910996</v>
      </c>
      <c r="Q243" s="852">
        <v>1.8868857154097585E-2</v>
      </c>
    </row>
    <row r="244" spans="1:22" ht="15.75" thickBot="1">
      <c r="A244" s="14" t="s">
        <v>13</v>
      </c>
      <c r="B244" s="658">
        <v>3</v>
      </c>
      <c r="C244" s="850"/>
      <c r="D244" s="821">
        <v>-2.185439959446577</v>
      </c>
      <c r="E244" s="822">
        <v>1.452876062908943E-2</v>
      </c>
      <c r="F244" s="814">
        <v>9.9312535234278923E-2</v>
      </c>
      <c r="G244" s="815">
        <v>0.92152184445444363</v>
      </c>
      <c r="H244" s="821">
        <v>3.10057049584415</v>
      </c>
      <c r="I244" s="822">
        <v>0.29411458040685334</v>
      </c>
      <c r="J244" s="814">
        <v>1.7630534047251325</v>
      </c>
      <c r="K244" s="815">
        <v>0.48490890786195384</v>
      </c>
      <c r="L244" s="821">
        <v>-8.8722844088059721E-2</v>
      </c>
      <c r="M244" s="822">
        <v>0.88969081092178659</v>
      </c>
      <c r="N244" s="817">
        <v>-0.41428489567794491</v>
      </c>
      <c r="O244" s="816">
        <v>0.62831792132007558</v>
      </c>
      <c r="P244" s="851">
        <v>4.9199135004992698</v>
      </c>
      <c r="Q244" s="852">
        <v>4.5352100535549777E-3</v>
      </c>
    </row>
    <row r="245" spans="1:22" ht="15.75" thickBot="1">
      <c r="A245" s="14" t="s">
        <v>14</v>
      </c>
      <c r="B245" s="658">
        <v>4</v>
      </c>
      <c r="C245" s="850"/>
      <c r="D245" s="821">
        <v>-2.3502679658113257</v>
      </c>
      <c r="E245" s="822">
        <v>1.2021715062018152E-2</v>
      </c>
      <c r="F245" s="814">
        <v>5.3435522564446641E-2</v>
      </c>
      <c r="G245" s="815">
        <v>0.9556802328198416</v>
      </c>
      <c r="H245" s="821">
        <v>3.3416066393651094</v>
      </c>
      <c r="I245" s="822">
        <v>0.2719435956999624</v>
      </c>
      <c r="J245" s="814">
        <v>1.829894879316011</v>
      </c>
      <c r="K245" s="815">
        <v>0.50770390353148653</v>
      </c>
      <c r="L245" s="821">
        <v>0.16485507503389893</v>
      </c>
      <c r="M245" s="822">
        <v>0.8239738828745885</v>
      </c>
      <c r="N245" s="817">
        <v>-0.73096596636947331</v>
      </c>
      <c r="O245" s="816">
        <v>0.45920462182736166</v>
      </c>
      <c r="P245" s="851">
        <v>5.2292791905067801</v>
      </c>
      <c r="Q245" s="852">
        <v>2.48935640679616E-3</v>
      </c>
    </row>
    <row r="246" spans="1:22" ht="15.75" thickBot="1">
      <c r="A246" s="14" t="s">
        <v>15</v>
      </c>
      <c r="B246" s="825">
        <v>5</v>
      </c>
      <c r="C246" s="850"/>
      <c r="D246" s="821">
        <v>-3.1919803909210946</v>
      </c>
      <c r="E246" s="822">
        <v>8.8084226893498895E-3</v>
      </c>
      <c r="F246" s="814">
        <v>0.701675091272282</v>
      </c>
      <c r="G246" s="815">
        <v>0.50803945630882119</v>
      </c>
      <c r="H246" s="821">
        <v>4.9077517815332321</v>
      </c>
      <c r="I246" s="822">
        <v>0.12290241231725485</v>
      </c>
      <c r="J246" s="814">
        <v>2.71147381581609</v>
      </c>
      <c r="K246" s="815">
        <v>0.3611584135560052</v>
      </c>
      <c r="L246" s="821">
        <v>0.14604256812131075</v>
      </c>
      <c r="M246" s="822">
        <v>0.83056444964281018</v>
      </c>
      <c r="N246" s="817">
        <v>-1.2012259123005518</v>
      </c>
      <c r="O246" s="816">
        <v>0.31510635526446051</v>
      </c>
      <c r="P246" s="851">
        <v>5.2893923267682608</v>
      </c>
      <c r="Q246" s="852">
        <v>1.1574584620598419E-3</v>
      </c>
    </row>
    <row r="247" spans="1:22" ht="15.75" thickBot="1">
      <c r="A247" s="14" t="s">
        <v>16</v>
      </c>
      <c r="B247" s="825">
        <v>6</v>
      </c>
      <c r="C247" s="850"/>
      <c r="D247" s="821">
        <v>-6.9689396052881154</v>
      </c>
      <c r="E247" s="822">
        <v>9.9649041720213335E-4</v>
      </c>
      <c r="F247" s="814">
        <v>0.69917654529595374</v>
      </c>
      <c r="G247" s="815">
        <v>0.4497311328250807</v>
      </c>
      <c r="H247" s="821">
        <v>4.6095260766204467</v>
      </c>
      <c r="I247" s="822">
        <v>0.19456966154137334</v>
      </c>
      <c r="J247" s="814">
        <v>2.7401472130636355</v>
      </c>
      <c r="K247" s="815">
        <v>0.36673920062247489</v>
      </c>
      <c r="L247" s="821">
        <v>-0.1813616395039242</v>
      </c>
      <c r="M247" s="822">
        <v>0.83636942649005031</v>
      </c>
      <c r="N247" s="817">
        <v>-2.8581429179368834</v>
      </c>
      <c r="O247" s="816">
        <v>0.19343080582452432</v>
      </c>
      <c r="P247" s="851">
        <v>2.9448157213547494</v>
      </c>
      <c r="Q247" s="852">
        <v>6.7864251450121416E-3</v>
      </c>
    </row>
    <row r="248" spans="1:22" ht="15.75" thickBot="1">
      <c r="A248" s="827" t="s">
        <v>17</v>
      </c>
      <c r="B248" s="828">
        <v>7</v>
      </c>
      <c r="C248" s="853"/>
      <c r="D248" s="814">
        <v>-1.379122052221188</v>
      </c>
      <c r="E248" s="815">
        <v>2.1778986900607363E-2</v>
      </c>
      <c r="F248" s="814">
        <v>-0.36135397486090237</v>
      </c>
      <c r="G248" s="815">
        <v>0.69224429177860225</v>
      </c>
      <c r="H248" s="821">
        <v>2.4408779554412687</v>
      </c>
      <c r="I248" s="822">
        <v>0.35589790057565551</v>
      </c>
      <c r="J248" s="814">
        <v>1.5945911281619822</v>
      </c>
      <c r="K248" s="815">
        <v>0.43714605975176257</v>
      </c>
      <c r="L248" s="814">
        <v>-0.13448872531366046</v>
      </c>
      <c r="M248" s="815">
        <v>0.84535637640778705</v>
      </c>
      <c r="N248" s="814">
        <v>2.2291365529326468</v>
      </c>
      <c r="O248" s="815">
        <v>9.8796466686429565E-2</v>
      </c>
      <c r="P248" s="821">
        <v>-1.9578980542691422</v>
      </c>
      <c r="Q248" s="822">
        <v>3.0918773826047546E-3</v>
      </c>
      <c r="R248" s="827"/>
      <c r="S248" s="827"/>
      <c r="T248" s="827"/>
      <c r="U248" s="827"/>
      <c r="V248" s="827"/>
    </row>
    <row r="249" spans="1:22" s="122" customFormat="1" ht="15.75" thickBot="1">
      <c r="A249" s="14" t="s">
        <v>18</v>
      </c>
      <c r="B249" s="825">
        <v>8</v>
      </c>
      <c r="C249" s="850"/>
      <c r="D249" s="821">
        <v>-3.0665855355357823</v>
      </c>
      <c r="E249" s="822">
        <v>2.2291376543306712E-3</v>
      </c>
      <c r="F249" s="814">
        <v>0.14931918584098824</v>
      </c>
      <c r="G249" s="815">
        <v>0.87475607709297709</v>
      </c>
      <c r="H249" s="821">
        <v>3.900171550446446</v>
      </c>
      <c r="I249" s="822">
        <v>0.21005861566369499</v>
      </c>
      <c r="J249" s="814">
        <v>2.0802961087032439</v>
      </c>
      <c r="K249" s="815">
        <v>0.44767985690999323</v>
      </c>
      <c r="L249" s="821">
        <v>6.573032015764757E-2</v>
      </c>
      <c r="M249" s="822">
        <v>0.92779095708399595</v>
      </c>
      <c r="N249" s="817">
        <v>-0.83424013204390146</v>
      </c>
      <c r="O249" s="816">
        <v>0.3873172816410666</v>
      </c>
      <c r="P249" s="851">
        <v>5.4636524358950878</v>
      </c>
      <c r="Q249" s="852">
        <v>6.4947243070053937E-4</v>
      </c>
      <c r="R249" s="14"/>
      <c r="S249" s="14"/>
      <c r="T249" s="14"/>
      <c r="U249" s="14"/>
      <c r="V249" s="14"/>
    </row>
    <row r="250" spans="1:22" ht="15.75" thickBot="1">
      <c r="A250" s="14" t="s">
        <v>19</v>
      </c>
      <c r="B250" s="825">
        <v>9</v>
      </c>
      <c r="C250" s="850"/>
      <c r="D250" s="821">
        <v>-8.6370875542710923</v>
      </c>
      <c r="E250" s="822">
        <v>1.2784942416699276E-3</v>
      </c>
      <c r="F250" s="814">
        <v>0.8906197245717945</v>
      </c>
      <c r="G250" s="815">
        <v>0.32125493344001266</v>
      </c>
      <c r="H250" s="821">
        <v>5.3399384003456607</v>
      </c>
      <c r="I250" s="822">
        <v>0.14725062973739367</v>
      </c>
      <c r="J250" s="814">
        <v>2.6584955136952813</v>
      </c>
      <c r="K250" s="815">
        <v>0.3866894085054895</v>
      </c>
      <c r="L250" s="821">
        <v>-6.0040908722687344E-2</v>
      </c>
      <c r="M250" s="822">
        <v>0.94896579180425422</v>
      </c>
      <c r="N250" s="817">
        <v>-3.4648942578925626</v>
      </c>
      <c r="O250" s="816">
        <v>0.23766616215603054</v>
      </c>
      <c r="P250" s="851">
        <v>0.46914413187016213</v>
      </c>
      <c r="Q250" s="852">
        <v>0.64680835766959932</v>
      </c>
    </row>
    <row r="251" spans="1:22" ht="15.75" thickBot="1">
      <c r="A251" s="14" t="s">
        <v>20</v>
      </c>
      <c r="B251" s="825">
        <v>10</v>
      </c>
      <c r="C251" s="850"/>
      <c r="D251" s="821">
        <v>-9.0983431067649381</v>
      </c>
      <c r="E251" s="822">
        <v>1.0265393334004359E-3</v>
      </c>
      <c r="F251" s="814">
        <v>1.4203688204876079</v>
      </c>
      <c r="G251" s="815">
        <v>0.16667344206879098</v>
      </c>
      <c r="H251" s="821">
        <v>6.045259181246923</v>
      </c>
      <c r="I251" s="822">
        <v>0.10754612417997966</v>
      </c>
      <c r="J251" s="814">
        <v>2.2023561610196198</v>
      </c>
      <c r="K251" s="815">
        <v>0.49766911561707761</v>
      </c>
      <c r="L251" s="821">
        <v>0.33327912912581381</v>
      </c>
      <c r="M251" s="822">
        <v>0.70217905747320708</v>
      </c>
      <c r="N251" s="817">
        <v>-3.2070183285885761</v>
      </c>
      <c r="O251" s="816">
        <v>0.32707597645169295</v>
      </c>
      <c r="P251" s="851">
        <v>-0.15165677128459049</v>
      </c>
      <c r="Q251" s="852">
        <v>0.88403608573325942</v>
      </c>
    </row>
    <row r="252" spans="1:22" ht="15.75" thickBot="1">
      <c r="A252" s="14" t="s">
        <v>21</v>
      </c>
      <c r="B252" s="825">
        <v>11</v>
      </c>
      <c r="C252" s="850"/>
      <c r="D252" s="821">
        <v>-1.8444705483973367</v>
      </c>
      <c r="E252" s="822">
        <v>9.3162321457240498E-3</v>
      </c>
      <c r="F252" s="814">
        <v>-0.16538588535486165</v>
      </c>
      <c r="G252" s="815">
        <v>0.86169595660051979</v>
      </c>
      <c r="H252" s="821">
        <v>3.3075314395958926</v>
      </c>
      <c r="I252" s="822">
        <v>0.26075651799468313</v>
      </c>
      <c r="J252" s="814">
        <v>2.064168151371446</v>
      </c>
      <c r="K252" s="815">
        <v>0.40530736735386907</v>
      </c>
      <c r="L252" s="821">
        <v>0.18595302627573568</v>
      </c>
      <c r="M252" s="822">
        <v>0.77834308376740469</v>
      </c>
      <c r="N252" s="817">
        <v>-7.8896339356904821E-2</v>
      </c>
      <c r="O252" s="816">
        <v>0.89684512047357312</v>
      </c>
      <c r="P252" s="851">
        <v>5.879117572488588</v>
      </c>
      <c r="Q252" s="852">
        <v>5.0062673404592637E-4</v>
      </c>
    </row>
    <row r="253" spans="1:22" ht="15.75" thickBot="1">
      <c r="A253" s="14" t="s">
        <v>22</v>
      </c>
      <c r="B253" s="825">
        <v>12</v>
      </c>
      <c r="C253" s="850"/>
      <c r="D253" s="821">
        <v>-7.9202942317024574</v>
      </c>
      <c r="E253" s="822">
        <v>3.4206359022102628E-4</v>
      </c>
      <c r="F253" s="814">
        <v>0.50894985823951311</v>
      </c>
      <c r="G253" s="815">
        <v>0.52122229833062439</v>
      </c>
      <c r="H253" s="821">
        <v>3.9287766043417855</v>
      </c>
      <c r="I253" s="822">
        <v>0.23835369125508976</v>
      </c>
      <c r="J253" s="814">
        <v>2.3805534256763483</v>
      </c>
      <c r="K253" s="815">
        <v>0.40194213127846012</v>
      </c>
      <c r="L253" s="821">
        <v>-0.32796719554343856</v>
      </c>
      <c r="M253" s="822">
        <v>0.7395621013247432</v>
      </c>
      <c r="N253" s="817">
        <v>-3.6073019370667883</v>
      </c>
      <c r="O253" s="816">
        <v>0.13045065947626189</v>
      </c>
      <c r="P253" s="851">
        <v>2.4516365442214951</v>
      </c>
      <c r="Q253" s="852">
        <v>1.0122257598930831E-2</v>
      </c>
    </row>
    <row r="254" spans="1:22" ht="15.75" thickBot="1">
      <c r="A254" s="14" t="s">
        <v>23</v>
      </c>
      <c r="B254" s="825">
        <v>13</v>
      </c>
      <c r="C254" s="850"/>
      <c r="D254" s="821">
        <v>-9.0894902059020293</v>
      </c>
      <c r="E254" s="822">
        <v>1.9316302962726789E-3</v>
      </c>
      <c r="F254" s="814">
        <v>1.1535880176076005</v>
      </c>
      <c r="G254" s="815">
        <v>0.1770937998843326</v>
      </c>
      <c r="H254" s="821">
        <v>5.4004294667618238</v>
      </c>
      <c r="I254" s="822">
        <v>0.14766643548427605</v>
      </c>
      <c r="J254" s="814">
        <v>1.1455056267038759</v>
      </c>
      <c r="K254" s="815">
        <v>0.71448363982651286</v>
      </c>
      <c r="L254" s="818">
        <v>0.593004864359575</v>
      </c>
      <c r="M254" s="830">
        <v>0.50604765975828747</v>
      </c>
      <c r="N254" s="817">
        <v>-3.5259771498459704</v>
      </c>
      <c r="O254" s="816">
        <v>0.30859602340103764</v>
      </c>
      <c r="P254" s="851">
        <v>-1.8465867236824238</v>
      </c>
      <c r="Q254" s="852">
        <v>0.126500738655696</v>
      </c>
    </row>
    <row r="255" spans="1:22" ht="15.75" thickBot="1">
      <c r="A255" s="14" t="s">
        <v>24</v>
      </c>
      <c r="B255" s="825">
        <v>14</v>
      </c>
      <c r="C255" s="850"/>
      <c r="D255" s="814">
        <v>-5.6465161261459791</v>
      </c>
      <c r="E255" s="815">
        <v>4.7663203104614059E-4</v>
      </c>
      <c r="F255" s="814">
        <v>0.31676111727367917</v>
      </c>
      <c r="G255" s="815">
        <v>0.71739432784590362</v>
      </c>
      <c r="H255" s="814">
        <v>3.9115767628492168</v>
      </c>
      <c r="I255" s="815">
        <v>0.20860647519012743</v>
      </c>
      <c r="J255" s="836">
        <v>2.1441720779770814</v>
      </c>
      <c r="K255" s="837">
        <v>0.44159964099052162</v>
      </c>
      <c r="L255" s="818">
        <v>-0.14685018291831564</v>
      </c>
      <c r="M255" s="830">
        <v>0.86715745139403944</v>
      </c>
      <c r="N255" s="817">
        <v>-2.2914584651591476</v>
      </c>
      <c r="O255" s="816">
        <v>0.11687850537430922</v>
      </c>
      <c r="P255" s="851">
        <v>4.6476410791891816</v>
      </c>
      <c r="Q255" s="852">
        <v>3.1636924244082012E-4</v>
      </c>
    </row>
    <row r="256" spans="1:22" ht="15.75" thickBot="1">
      <c r="A256" s="660" t="s">
        <v>172</v>
      </c>
      <c r="B256" s="831">
        <v>15</v>
      </c>
      <c r="C256" s="688"/>
      <c r="D256" s="661">
        <v>1.8031410724597052</v>
      </c>
      <c r="E256" s="662">
        <v>1.7047516080646258E-4</v>
      </c>
      <c r="F256" s="663">
        <v>-1.0969292529058339</v>
      </c>
      <c r="G256" s="689">
        <v>0.40662757240467962</v>
      </c>
      <c r="H256" s="661">
        <v>4.0243197327729217</v>
      </c>
      <c r="I256" s="662">
        <v>0.19382705800232025</v>
      </c>
      <c r="J256" s="663">
        <v>1.7247754568962259</v>
      </c>
      <c r="K256" s="689">
        <v>0.4363893832198118</v>
      </c>
      <c r="L256" s="661">
        <v>1.4041725344075664</v>
      </c>
      <c r="M256" s="662">
        <v>8.4004171389696139E-2</v>
      </c>
      <c r="N256" s="665">
        <v>2.2680235883765891</v>
      </c>
      <c r="O256" s="664">
        <v>4.7415927774163676E-3</v>
      </c>
      <c r="P256" s="690">
        <v>6.5957263491941998</v>
      </c>
      <c r="Q256" s="691">
        <v>5.7518837934218941E-4</v>
      </c>
      <c r="R256" s="660"/>
      <c r="S256" s="660"/>
      <c r="T256" s="660"/>
      <c r="U256" s="660"/>
      <c r="V256" s="660"/>
    </row>
    <row r="257" spans="1:22" s="134" customFormat="1" ht="13.5" thickBot="1">
      <c r="A257" s="14" t="s">
        <v>26</v>
      </c>
      <c r="B257" s="825">
        <v>16</v>
      </c>
      <c r="C257" s="850"/>
      <c r="D257" s="821">
        <v>-8.9083273089218302</v>
      </c>
      <c r="E257" s="822">
        <v>4.1822272649062818E-4</v>
      </c>
      <c r="F257" s="814">
        <v>0.35400451908833375</v>
      </c>
      <c r="G257" s="815">
        <v>0.60015590979129407</v>
      </c>
      <c r="H257" s="821">
        <v>3.6518082181693097</v>
      </c>
      <c r="I257" s="822">
        <v>0.25804636397516623</v>
      </c>
      <c r="J257" s="814">
        <v>2.2855553581389234</v>
      </c>
      <c r="K257" s="815">
        <v>0.40931113627576854</v>
      </c>
      <c r="L257" s="821">
        <v>-0.37672563044124752</v>
      </c>
      <c r="M257" s="822">
        <v>0.71635132012226954</v>
      </c>
      <c r="N257" s="817">
        <v>-4.2843797648388566</v>
      </c>
      <c r="O257" s="816">
        <v>9.7992163628275356E-2</v>
      </c>
      <c r="P257" s="851">
        <v>1.0774674830181377</v>
      </c>
      <c r="Q257" s="852">
        <v>0.24690625309920533</v>
      </c>
      <c r="R257" s="14"/>
      <c r="S257" s="14"/>
      <c r="T257" s="14"/>
      <c r="U257" s="14"/>
      <c r="V257" s="14"/>
    </row>
    <row r="258" spans="1:22" ht="15.75" thickBot="1">
      <c r="A258" s="14" t="s">
        <v>173</v>
      </c>
      <c r="B258" s="825">
        <v>17</v>
      </c>
      <c r="C258" s="850"/>
      <c r="D258" s="821">
        <v>-10.076998207316754</v>
      </c>
      <c r="E258" s="822">
        <v>4.451143826728585E-4</v>
      </c>
      <c r="F258" s="814">
        <v>0.3252256979449385</v>
      </c>
      <c r="G258" s="815">
        <v>0.59103426311130303</v>
      </c>
      <c r="H258" s="821">
        <v>3.2841198454159248</v>
      </c>
      <c r="I258" s="822">
        <v>0.25619465160431121</v>
      </c>
      <c r="J258" s="814">
        <v>1.8406234941489354</v>
      </c>
      <c r="K258" s="815">
        <v>0.44949705205448531</v>
      </c>
      <c r="L258" s="821">
        <v>-0.63161713875484593</v>
      </c>
      <c r="M258" s="822">
        <v>0.56947934080895757</v>
      </c>
      <c r="N258" s="817">
        <v>-4.4982682207602496</v>
      </c>
      <c r="O258" s="816">
        <v>0.19125964881571766</v>
      </c>
      <c r="P258" s="851">
        <v>-1.5241721847157401</v>
      </c>
      <c r="Q258" s="852">
        <v>0.23705228696923797</v>
      </c>
    </row>
    <row r="259" spans="1:22" ht="15.75" thickBot="1">
      <c r="A259" s="14" t="s">
        <v>28</v>
      </c>
      <c r="B259" s="825">
        <v>18</v>
      </c>
      <c r="C259" s="850"/>
      <c r="D259" s="821">
        <v>-11.133907184503279</v>
      </c>
      <c r="E259" s="822">
        <v>2.8649726150163304E-4</v>
      </c>
      <c r="F259" s="814">
        <v>0.72379455545357052</v>
      </c>
      <c r="G259" s="815">
        <v>0.30455260126490702</v>
      </c>
      <c r="H259" s="821">
        <v>4.0952846485206917</v>
      </c>
      <c r="I259" s="822">
        <v>0.16369899502786289</v>
      </c>
      <c r="J259" s="814">
        <v>1.6186757925781394</v>
      </c>
      <c r="K259" s="815">
        <v>0.50441941348909869</v>
      </c>
      <c r="L259" s="821">
        <v>-0.18446621274653319</v>
      </c>
      <c r="M259" s="822">
        <v>0.81304645884942595</v>
      </c>
      <c r="N259" s="817">
        <v>-4.9933998173649439</v>
      </c>
      <c r="O259" s="816">
        <v>0.15238293234831968</v>
      </c>
      <c r="P259" s="851">
        <v>-2.3144016134346499</v>
      </c>
      <c r="Q259" s="852">
        <v>9.08187168250182E-2</v>
      </c>
    </row>
    <row r="260" spans="1:22" ht="15.75" thickBot="1">
      <c r="A260" s="832" t="s">
        <v>29</v>
      </c>
      <c r="B260" s="833">
        <v>19</v>
      </c>
      <c r="C260" s="854"/>
      <c r="D260" s="814">
        <v>-5.2991859610240404</v>
      </c>
      <c r="E260" s="815">
        <v>2.1347400901716861E-3</v>
      </c>
      <c r="F260" s="814">
        <v>-2.0591615870744342E-2</v>
      </c>
      <c r="G260" s="815">
        <v>0.95795267491082092</v>
      </c>
      <c r="H260" s="814">
        <v>2.5976605097494616</v>
      </c>
      <c r="I260" s="815">
        <v>0.36697191621446668</v>
      </c>
      <c r="J260" s="814">
        <v>1.1151064828075339</v>
      </c>
      <c r="K260" s="815">
        <v>0.41908955311289897</v>
      </c>
      <c r="L260" s="814">
        <v>-2.7511094679708092</v>
      </c>
      <c r="M260" s="815">
        <v>0.1031408556273955</v>
      </c>
      <c r="N260" s="814">
        <v>-2.5461281204762463</v>
      </c>
      <c r="O260" s="815">
        <v>1.9874374897277829E-2</v>
      </c>
      <c r="P260" s="814">
        <v>4.061401499024071</v>
      </c>
      <c r="Q260" s="815">
        <v>2.4677633010271039E-4</v>
      </c>
      <c r="R260" s="832"/>
      <c r="S260" s="832"/>
      <c r="T260" s="832"/>
      <c r="U260" s="832"/>
      <c r="V260" s="832"/>
    </row>
    <row r="261" spans="1:22" s="136" customFormat="1" ht="15.75" thickBot="1">
      <c r="A261" s="827" t="s">
        <v>30</v>
      </c>
      <c r="B261" s="828">
        <v>20</v>
      </c>
      <c r="C261" s="853"/>
      <c r="D261" s="814">
        <v>-5.4216912825603325</v>
      </c>
      <c r="E261" s="815">
        <v>6.2351769812018791E-5</v>
      </c>
      <c r="F261" s="814">
        <v>-0.25194884314823451</v>
      </c>
      <c r="G261" s="815">
        <v>0.67678132812709513</v>
      </c>
      <c r="H261" s="814">
        <v>0.7724187250914295</v>
      </c>
      <c r="I261" s="815">
        <v>0.67733569707367447</v>
      </c>
      <c r="J261" s="814">
        <v>1.1652485996794075</v>
      </c>
      <c r="K261" s="815">
        <v>0.55456608737469482</v>
      </c>
      <c r="L261" s="814">
        <v>-1.1198852497066365</v>
      </c>
      <c r="M261" s="815">
        <v>0.3312559176044636</v>
      </c>
      <c r="N261" s="814">
        <v>-3.3435169844267949</v>
      </c>
      <c r="O261" s="815">
        <v>8.2265386535672561E-3</v>
      </c>
      <c r="P261" s="814">
        <v>2.7113603500663039</v>
      </c>
      <c r="Q261" s="815">
        <v>1.0444646211906777E-2</v>
      </c>
      <c r="R261" s="827"/>
      <c r="S261" s="827"/>
      <c r="T261" s="827"/>
      <c r="U261" s="827"/>
      <c r="V261" s="827"/>
    </row>
    <row r="262" spans="1:22" s="122" customFormat="1" ht="15.75" thickBot="1">
      <c r="A262" s="14" t="s">
        <v>31</v>
      </c>
      <c r="B262" s="825">
        <v>21</v>
      </c>
      <c r="C262" s="850"/>
      <c r="D262" s="821">
        <v>-11.777944194445755</v>
      </c>
      <c r="E262" s="822">
        <v>9.4548476016643702E-6</v>
      </c>
      <c r="F262" s="814">
        <v>-0.29480439836900718</v>
      </c>
      <c r="G262" s="815">
        <v>0.72759539953485985</v>
      </c>
      <c r="H262" s="821">
        <v>-2.3557770389901833</v>
      </c>
      <c r="I262" s="822">
        <v>0.3767255347935472</v>
      </c>
      <c r="J262" s="814">
        <v>0.14323358844910175</v>
      </c>
      <c r="K262" s="815">
        <v>0.91758079225233646</v>
      </c>
      <c r="L262" s="821">
        <v>-2.7693252860150124</v>
      </c>
      <c r="M262" s="822">
        <v>7.029822613871177E-2</v>
      </c>
      <c r="N262" s="817">
        <v>-6.2633697443002561</v>
      </c>
      <c r="O262" s="816">
        <v>1.6870117410877759E-2</v>
      </c>
      <c r="P262" s="851">
        <v>-2.3738900767204369</v>
      </c>
      <c r="Q262" s="852">
        <v>5.674656888176615E-2</v>
      </c>
      <c r="R262" s="14"/>
      <c r="S262" s="14"/>
      <c r="T262" s="14"/>
      <c r="U262" s="14"/>
      <c r="V262" s="14"/>
    </row>
    <row r="263" spans="1:22" ht="15.75" thickBot="1">
      <c r="A263" s="14" t="s">
        <v>32</v>
      </c>
      <c r="B263" s="825">
        <v>22</v>
      </c>
      <c r="C263" s="850"/>
      <c r="D263" s="821">
        <v>-10.745320849312652</v>
      </c>
      <c r="E263" s="822">
        <v>1.951565929754049E-4</v>
      </c>
      <c r="F263" s="814">
        <v>-0.67422671998117789</v>
      </c>
      <c r="G263" s="815">
        <v>0.38376957510915222</v>
      </c>
      <c r="H263" s="821">
        <v>1.3914502073495658</v>
      </c>
      <c r="I263" s="822">
        <v>0.62207939696929881</v>
      </c>
      <c r="J263" s="814">
        <v>1.1408981797155433</v>
      </c>
      <c r="K263" s="815">
        <v>0.47918530236913803</v>
      </c>
      <c r="L263" s="821">
        <v>-1.1034594829813873</v>
      </c>
      <c r="M263" s="822">
        <v>0.29720483835779143</v>
      </c>
      <c r="N263" s="817">
        <v>-5.7244865303580328</v>
      </c>
      <c r="O263" s="816">
        <v>9.4263293114822289E-2</v>
      </c>
      <c r="P263" s="851">
        <v>-3.0869675255818194</v>
      </c>
      <c r="Q263" s="852">
        <v>4.3541775286864377E-2</v>
      </c>
    </row>
    <row r="264" spans="1:22" ht="15.75" thickBot="1">
      <c r="A264" s="14" t="s">
        <v>33</v>
      </c>
      <c r="B264" s="825">
        <v>23</v>
      </c>
      <c r="C264" s="850"/>
      <c r="D264" s="821">
        <v>-11.240557522740309</v>
      </c>
      <c r="E264" s="822">
        <v>1.2118526459300442E-4</v>
      </c>
      <c r="F264" s="814">
        <v>-0.33985681702946741</v>
      </c>
      <c r="G264" s="815">
        <v>0.55193177399586713</v>
      </c>
      <c r="H264" s="821">
        <v>0.35564732379043756</v>
      </c>
      <c r="I264" s="822">
        <v>0.89950067610391149</v>
      </c>
      <c r="J264" s="814">
        <v>1.0606233067448445</v>
      </c>
      <c r="K264" s="815">
        <v>0.55947406547550371</v>
      </c>
      <c r="L264" s="821">
        <v>-2.1205366057578865</v>
      </c>
      <c r="M264" s="822">
        <v>0.11857310069543536</v>
      </c>
      <c r="N264" s="817">
        <v>-5.9838560439245656</v>
      </c>
      <c r="O264" s="816">
        <v>6.1093076649733846E-2</v>
      </c>
      <c r="P264" s="851">
        <v>-2.5429496662163582</v>
      </c>
      <c r="Q264" s="852">
        <v>9.9847831104164189E-2</v>
      </c>
    </row>
    <row r="265" spans="1:22" ht="15.75" thickBot="1">
      <c r="A265" s="14" t="s">
        <v>34</v>
      </c>
      <c r="B265" s="825">
        <v>24</v>
      </c>
      <c r="C265" s="850"/>
      <c r="D265" s="821">
        <v>-11.073683971514953</v>
      </c>
      <c r="E265" s="822">
        <v>7.2116084311124853E-5</v>
      </c>
      <c r="F265" s="814">
        <v>-1.4095865207121849</v>
      </c>
      <c r="G265" s="815">
        <v>0.21604749079156127</v>
      </c>
      <c r="H265" s="821">
        <v>-1.5866979832697639</v>
      </c>
      <c r="I265" s="822">
        <v>0.55022443528477361</v>
      </c>
      <c r="J265" s="814">
        <v>0.52261124057259589</v>
      </c>
      <c r="K265" s="815">
        <v>0.6666883576526963</v>
      </c>
      <c r="L265" s="821">
        <v>-2.5576256016843817</v>
      </c>
      <c r="M265" s="822">
        <v>4.3230564960210195E-2</v>
      </c>
      <c r="N265" s="817">
        <v>-7.167280624383273</v>
      </c>
      <c r="O265" s="816">
        <v>2.4897028631311297E-2</v>
      </c>
      <c r="P265" s="851">
        <v>-4.3572697841453216</v>
      </c>
      <c r="Q265" s="852">
        <v>3.4966155153745536E-2</v>
      </c>
    </row>
    <row r="266" spans="1:22" ht="15.75" thickBot="1">
      <c r="A266" s="14" t="s">
        <v>35</v>
      </c>
      <c r="B266" s="825">
        <v>25</v>
      </c>
      <c r="C266" s="850"/>
      <c r="D266" s="821">
        <v>-11.509675632719649</v>
      </c>
      <c r="E266" s="822">
        <v>3.9551414684472282E-5</v>
      </c>
      <c r="F266" s="814">
        <v>-2.9650664721776625</v>
      </c>
      <c r="G266" s="815">
        <v>8.9407802442649412E-2</v>
      </c>
      <c r="H266" s="821">
        <v>-7.334864633570862</v>
      </c>
      <c r="I266" s="822">
        <v>1.5072297081971E-2</v>
      </c>
      <c r="J266" s="814">
        <v>-1.9124183156342356</v>
      </c>
      <c r="K266" s="815">
        <v>0.32119028886091616</v>
      </c>
      <c r="L266" s="821">
        <v>-2.0595741407597004</v>
      </c>
      <c r="M266" s="822">
        <v>3.5802446102153045E-2</v>
      </c>
      <c r="N266" s="817">
        <v>-6.935923884862718</v>
      </c>
      <c r="O266" s="816">
        <v>6.1394348191642512E-3</v>
      </c>
      <c r="P266" s="851">
        <v>-2.7759477154399574</v>
      </c>
      <c r="Q266" s="852">
        <v>4.8086021364231471E-2</v>
      </c>
    </row>
    <row r="267" spans="1:22" ht="15.75" thickBot="1">
      <c r="A267" s="14" t="s">
        <v>36</v>
      </c>
      <c r="C267" s="850"/>
      <c r="D267" s="821">
        <v>-8.048448427191893</v>
      </c>
      <c r="E267" s="822">
        <v>8.2831430318361097E-5</v>
      </c>
      <c r="F267" s="814">
        <v>0.51659386640654015</v>
      </c>
      <c r="G267" s="815">
        <v>0.37869985848209298</v>
      </c>
      <c r="H267" s="821">
        <v>2.5732904868974811</v>
      </c>
      <c r="I267" s="822">
        <v>0.34554519858604527</v>
      </c>
      <c r="J267" s="814">
        <v>1.6767693072456391</v>
      </c>
      <c r="K267" s="815">
        <v>0.41715887270046481</v>
      </c>
      <c r="L267" s="821">
        <v>-0.36737804795937989</v>
      </c>
      <c r="M267" s="822">
        <v>0.647112144086883</v>
      </c>
      <c r="N267" s="817">
        <v>-3.4749878171934956</v>
      </c>
      <c r="O267" s="816">
        <v>6.7558929135679457E-2</v>
      </c>
      <c r="P267" s="851">
        <v>1.9692801255522343</v>
      </c>
      <c r="Q267" s="852">
        <v>1.1522051457490181E-2</v>
      </c>
    </row>
    <row r="268" spans="1:22" ht="15.75" thickBot="1">
      <c r="C268" s="850"/>
      <c r="D268" s="821"/>
      <c r="E268" s="822"/>
      <c r="F268" s="814"/>
      <c r="G268" s="815"/>
      <c r="H268" s="821"/>
      <c r="I268" s="822"/>
      <c r="J268" s="814"/>
      <c r="K268" s="815"/>
      <c r="L268" s="821"/>
      <c r="M268" s="822"/>
      <c r="N268" s="817"/>
      <c r="O268" s="816"/>
      <c r="P268" s="851"/>
      <c r="Q268" s="852"/>
    </row>
    <row r="269" spans="1:22" ht="15.75" thickBot="1">
      <c r="A269" s="14" t="s">
        <v>188</v>
      </c>
      <c r="C269" s="850"/>
      <c r="D269" s="821">
        <v>-9.8920355230634147</v>
      </c>
      <c r="E269" s="822">
        <v>6.3000969174517335E-4</v>
      </c>
      <c r="F269" s="814">
        <v>1.2123596772568879</v>
      </c>
      <c r="G269" s="815">
        <v>0.1613900663681429</v>
      </c>
      <c r="H269" s="821">
        <v>5.2785121303092994</v>
      </c>
      <c r="I269" s="822">
        <v>0.1287605633293768</v>
      </c>
      <c r="J269" s="814">
        <v>1.7360918692728211</v>
      </c>
      <c r="K269" s="815">
        <v>0.5553963621628295</v>
      </c>
      <c r="L269" s="821">
        <v>0.23224058346866067</v>
      </c>
      <c r="M269" s="822">
        <v>0.77773169600544223</v>
      </c>
      <c r="N269" s="817">
        <v>-3.8968565327368667</v>
      </c>
      <c r="O269" s="816">
        <v>0.25050551936118115</v>
      </c>
      <c r="P269" s="851">
        <v>-1.1680831584556288</v>
      </c>
      <c r="Q269" s="852">
        <v>0.3131233360904051</v>
      </c>
    </row>
    <row r="270" spans="1:22" ht="15.75" thickBot="1">
      <c r="A270" s="838" t="s">
        <v>189</v>
      </c>
      <c r="B270" s="838"/>
      <c r="C270" s="855"/>
      <c r="D270" s="821">
        <v>-0.63199914788560396</v>
      </c>
      <c r="E270" s="822">
        <v>0.17022294080957445</v>
      </c>
      <c r="F270" s="814">
        <v>-0.29046573788948887</v>
      </c>
      <c r="G270" s="815">
        <v>0.77650771724654033</v>
      </c>
      <c r="H270" s="821">
        <v>3.4241281587365706</v>
      </c>
      <c r="I270" s="822">
        <v>0.216270575784834</v>
      </c>
      <c r="J270" s="814">
        <v>1.9908521624745001</v>
      </c>
      <c r="K270" s="815">
        <v>0.36782364625010289</v>
      </c>
      <c r="L270" s="821">
        <v>0.3188618110191298</v>
      </c>
      <c r="M270" s="822">
        <v>0.55164895491682397</v>
      </c>
      <c r="N270" s="814">
        <v>0.54894630677286416</v>
      </c>
      <c r="O270" s="815">
        <v>0.2633975949068329</v>
      </c>
      <c r="P270" s="814">
        <v>5.804288273740049</v>
      </c>
      <c r="Q270" s="815">
        <v>1.1961458537371242E-3</v>
      </c>
      <c r="R270" s="838"/>
      <c r="S270" s="838"/>
      <c r="T270" s="838"/>
      <c r="U270" s="838"/>
      <c r="V270" s="838"/>
    </row>
    <row r="271" spans="1:22" s="118" customFormat="1" ht="15.75" thickBot="1">
      <c r="A271" s="839" t="s">
        <v>190</v>
      </c>
      <c r="B271" s="839"/>
      <c r="C271" s="856"/>
      <c r="D271" s="840">
        <v>-5.8094214868890637</v>
      </c>
      <c r="E271" s="857">
        <v>2.9383541980627678E-3</v>
      </c>
      <c r="F271" s="842">
        <v>1.145703176176301</v>
      </c>
      <c r="G271" s="844">
        <v>0.30169521200493798</v>
      </c>
      <c r="H271" s="842">
        <v>5.6098111265446686</v>
      </c>
      <c r="I271" s="844">
        <v>0.13021979857815891</v>
      </c>
      <c r="J271" s="842">
        <v>2.9036156527287478</v>
      </c>
      <c r="K271" s="844">
        <v>0.37598795158152321</v>
      </c>
      <c r="L271" s="842">
        <v>0.30358902443111979</v>
      </c>
      <c r="M271" s="844">
        <v>0.6832342078371143</v>
      </c>
      <c r="N271" s="842">
        <v>-2.0250418693252299</v>
      </c>
      <c r="O271" s="844">
        <v>0.28240850178277421</v>
      </c>
      <c r="P271" s="842">
        <v>3.5278438805274668</v>
      </c>
      <c r="Q271" s="844">
        <v>2.6523691022371323E-3</v>
      </c>
      <c r="R271" s="839"/>
      <c r="S271" s="839"/>
      <c r="T271" s="839"/>
      <c r="U271" s="839"/>
      <c r="V271" s="839"/>
    </row>
    <row r="272" spans="1:22" s="152" customFormat="1" ht="15.75" thickBot="1">
      <c r="A272" s="845" t="s">
        <v>191</v>
      </c>
      <c r="B272" s="845"/>
      <c r="C272" s="858"/>
      <c r="D272" s="821">
        <v>-11.398421753470906</v>
      </c>
      <c r="E272" s="822">
        <v>2.8758845906296346E-5</v>
      </c>
      <c r="F272" s="814">
        <v>-1.5206341454405579</v>
      </c>
      <c r="G272" s="815">
        <v>0.19445073792144874</v>
      </c>
      <c r="H272" s="821">
        <v>-3.520750399739395</v>
      </c>
      <c r="I272" s="822">
        <v>0.18886054598635171</v>
      </c>
      <c r="J272" s="814">
        <v>-0.28375682103709521</v>
      </c>
      <c r="K272" s="815">
        <v>0.78422103615472483</v>
      </c>
      <c r="L272" s="821">
        <v>-2.1460268512614378</v>
      </c>
      <c r="M272" s="822">
        <v>6.0145647163927916E-2</v>
      </c>
      <c r="N272" s="817">
        <v>-6.5994818784630516</v>
      </c>
      <c r="O272" s="816">
        <v>1.7876345847886766E-2</v>
      </c>
      <c r="P272" s="851">
        <v>-3.0468988506918238</v>
      </c>
      <c r="Q272" s="852">
        <v>4.1114517780762132E-2</v>
      </c>
      <c r="R272" s="845"/>
      <c r="S272" s="845"/>
      <c r="T272" s="845"/>
      <c r="U272" s="845"/>
      <c r="V272" s="845"/>
    </row>
    <row r="273" spans="1:22" s="153" customFormat="1" ht="15.75" thickBot="1">
      <c r="A273" s="14" t="s">
        <v>192</v>
      </c>
      <c r="B273" s="14"/>
      <c r="C273" s="850"/>
      <c r="D273" s="821">
        <v>-8.7511330216448417</v>
      </c>
      <c r="E273" s="822">
        <v>2.8737681713653069E-4</v>
      </c>
      <c r="F273" s="814">
        <v>0.51401214820125007</v>
      </c>
      <c r="G273" s="815">
        <v>0.47908725730014723</v>
      </c>
      <c r="H273" s="821">
        <v>3.9192373300704868</v>
      </c>
      <c r="I273" s="822">
        <v>0.21856864707932899</v>
      </c>
      <c r="J273" s="814">
        <v>2.216872363612286</v>
      </c>
      <c r="K273" s="815">
        <v>0.41821710284189051</v>
      </c>
      <c r="L273" s="821">
        <v>-0.35301634257884884</v>
      </c>
      <c r="M273" s="822">
        <v>0.72316299677193641</v>
      </c>
      <c r="N273" s="817">
        <v>-3.8795602113696011</v>
      </c>
      <c r="O273" s="816">
        <v>0.13008270809668376</v>
      </c>
      <c r="P273" s="851">
        <v>1.3028991634829665</v>
      </c>
      <c r="Q273" s="852">
        <v>0.12682647941701775</v>
      </c>
      <c r="R273" s="14"/>
      <c r="S273" s="14"/>
      <c r="T273" s="14"/>
      <c r="U273" s="14"/>
      <c r="V273" s="14"/>
    </row>
    <row r="275" spans="1:22" ht="15.75" thickBot="1"/>
    <row r="276" spans="1:22" ht="15.75" thickBot="1">
      <c r="A276" s="692"/>
      <c r="B276" s="693" t="s">
        <v>181</v>
      </c>
      <c r="C276" s="694"/>
      <c r="D276" s="694"/>
      <c r="E276" s="694"/>
      <c r="F276" s="694"/>
      <c r="G276" s="694"/>
      <c r="H276" s="694"/>
    </row>
    <row r="277" spans="1:22" ht="15.75" thickBot="1">
      <c r="A277" s="695"/>
      <c r="B277" s="696" t="s">
        <v>154</v>
      </c>
      <c r="C277" s="696" t="s">
        <v>155</v>
      </c>
      <c r="D277" s="696" t="s">
        <v>156</v>
      </c>
      <c r="E277" s="696" t="s">
        <v>157</v>
      </c>
      <c r="F277" s="696" t="s">
        <v>158</v>
      </c>
      <c r="G277" s="696" t="s">
        <v>159</v>
      </c>
      <c r="H277" s="697" t="s">
        <v>160</v>
      </c>
    </row>
    <row r="278" spans="1:22">
      <c r="A278" s="14" t="s">
        <v>11</v>
      </c>
      <c r="B278" s="859">
        <v>98.653189949639255</v>
      </c>
      <c r="C278" s="859">
        <v>92.487412252889442</v>
      </c>
      <c r="D278" s="859">
        <v>79.639909070623943</v>
      </c>
      <c r="E278" s="859">
        <v>97.466528115936455</v>
      </c>
      <c r="F278" s="859">
        <v>98.368940429122659</v>
      </c>
      <c r="G278" s="859">
        <v>80.664283721016702</v>
      </c>
      <c r="H278" s="859">
        <v>74.390334109787815</v>
      </c>
    </row>
    <row r="279" spans="1:22">
      <c r="A279" s="14" t="s">
        <v>12</v>
      </c>
      <c r="B279" s="859">
        <v>97.603945816241051</v>
      </c>
      <c r="C279" s="859">
        <v>92.384216997877758</v>
      </c>
      <c r="D279" s="859">
        <v>74.847102035491815</v>
      </c>
      <c r="E279" s="859">
        <v>96.75396368292995</v>
      </c>
      <c r="F279" s="859">
        <v>98.099396629956303</v>
      </c>
      <c r="G279" s="859">
        <v>83.977668437115881</v>
      </c>
      <c r="H279" s="859">
        <v>74.264852193046281</v>
      </c>
    </row>
    <row r="280" spans="1:22">
      <c r="A280" s="14" t="s">
        <v>13</v>
      </c>
      <c r="B280" s="859">
        <v>97.411166394928173</v>
      </c>
      <c r="C280" s="859">
        <v>89.851768873148913</v>
      </c>
      <c r="D280" s="859">
        <v>74.409142993742776</v>
      </c>
      <c r="E280" s="859">
        <v>96.495306207394918</v>
      </c>
      <c r="F280" s="859">
        <v>98.820148151409029</v>
      </c>
      <c r="G280" s="859">
        <v>79.8305594198861</v>
      </c>
      <c r="H280" s="859">
        <v>68.281342808387436</v>
      </c>
    </row>
    <row r="281" spans="1:22">
      <c r="A281" s="14" t="s">
        <v>14</v>
      </c>
      <c r="B281" s="859">
        <v>96.578983939734584</v>
      </c>
      <c r="C281" s="859">
        <v>91.722617793089526</v>
      </c>
      <c r="D281" s="859">
        <v>72.809934770644148</v>
      </c>
      <c r="E281" s="859">
        <v>95.704667363746239</v>
      </c>
      <c r="F281" s="859">
        <v>98.465400416971534</v>
      </c>
      <c r="G281" s="859">
        <v>78.495790105988505</v>
      </c>
      <c r="H281" s="859">
        <v>62.164659109432606</v>
      </c>
    </row>
    <row r="282" spans="1:22">
      <c r="A282" s="14" t="s">
        <v>15</v>
      </c>
      <c r="B282" s="859">
        <v>97.447729398540062</v>
      </c>
      <c r="C282" s="859">
        <v>91.614407485233045</v>
      </c>
      <c r="D282" s="859">
        <v>76.158330112402794</v>
      </c>
      <c r="E282" s="859">
        <v>96.596901460709816</v>
      </c>
      <c r="F282" s="859">
        <v>98.499625043143666</v>
      </c>
      <c r="G282" s="859">
        <v>76.398134375986871</v>
      </c>
      <c r="H282" s="859">
        <v>67.352819960420021</v>
      </c>
    </row>
    <row r="283" spans="1:22">
      <c r="A283" s="14" t="s">
        <v>16</v>
      </c>
      <c r="B283" s="859">
        <v>98.781256158494088</v>
      </c>
      <c r="C283" s="859">
        <v>89.00488014248053</v>
      </c>
      <c r="D283" s="859">
        <v>75.400497619822815</v>
      </c>
      <c r="E283" s="859">
        <v>96.062532375866056</v>
      </c>
      <c r="F283" s="859">
        <v>98.205885392762625</v>
      </c>
      <c r="G283" s="859">
        <v>78.200736623430032</v>
      </c>
      <c r="H283" s="859">
        <v>75.82869024824619</v>
      </c>
    </row>
    <row r="284" spans="1:22">
      <c r="A284" s="14" t="s">
        <v>17</v>
      </c>
      <c r="B284" s="859">
        <v>96.48048685882317</v>
      </c>
      <c r="C284" s="859">
        <v>92.854781715024032</v>
      </c>
      <c r="D284" s="859">
        <v>74.93520858685477</v>
      </c>
      <c r="E284" s="859">
        <v>97.541618471954862</v>
      </c>
      <c r="F284" s="859">
        <v>99.248295659876575</v>
      </c>
      <c r="G284" s="859">
        <v>76.23420478321755</v>
      </c>
      <c r="H284" s="859">
        <v>66.087839196016276</v>
      </c>
    </row>
    <row r="285" spans="1:22">
      <c r="A285" s="14" t="s">
        <v>18</v>
      </c>
      <c r="B285" s="859">
        <v>95.089789526791961</v>
      </c>
      <c r="C285" s="859">
        <v>89.342411484242618</v>
      </c>
      <c r="D285" s="859">
        <v>72.437684887540556</v>
      </c>
      <c r="E285" s="859">
        <v>96.335852653516994</v>
      </c>
      <c r="F285" s="859">
        <v>98.412265129643188</v>
      </c>
      <c r="G285" s="859">
        <v>72.799791106054343</v>
      </c>
      <c r="H285" s="859">
        <v>63.206911425355173</v>
      </c>
    </row>
    <row r="286" spans="1:22">
      <c r="A286" s="14" t="s">
        <v>19</v>
      </c>
      <c r="B286" s="859">
        <v>97.52610107255299</v>
      </c>
      <c r="C286" s="859">
        <v>90.690363051937666</v>
      </c>
      <c r="D286" s="859">
        <v>75.126447538395226</v>
      </c>
      <c r="E286" s="859">
        <v>96.956894666836448</v>
      </c>
      <c r="F286" s="859">
        <v>97.998727518265312</v>
      </c>
      <c r="G286" s="859">
        <v>83.399509157879891</v>
      </c>
      <c r="H286" s="859">
        <v>80.946072542821085</v>
      </c>
    </row>
    <row r="287" spans="1:22">
      <c r="A287" s="14" t="s">
        <v>20</v>
      </c>
      <c r="B287" s="859">
        <v>97.67550175349011</v>
      </c>
      <c r="C287" s="859">
        <v>90.155184207539889</v>
      </c>
      <c r="D287" s="859">
        <v>72.953252271193477</v>
      </c>
      <c r="E287" s="859">
        <v>97.394337081062659</v>
      </c>
      <c r="F287" s="859">
        <v>97.97931187989866</v>
      </c>
      <c r="G287" s="859">
        <v>84.021073803851095</v>
      </c>
      <c r="H287" s="859">
        <v>82.207128798918376</v>
      </c>
    </row>
    <row r="288" spans="1:22">
      <c r="A288" s="14" t="s">
        <v>21</v>
      </c>
      <c r="B288" s="859">
        <v>97.553017455391284</v>
      </c>
      <c r="C288" s="859">
        <v>89.785650281029646</v>
      </c>
      <c r="D288" s="859">
        <v>70.393386410298618</v>
      </c>
      <c r="E288" s="859">
        <v>96.289262354725821</v>
      </c>
      <c r="F288" s="859">
        <v>98.739858828047161</v>
      </c>
      <c r="G288" s="859">
        <v>76.79715674476752</v>
      </c>
      <c r="H288" s="859">
        <v>68.323553869754505</v>
      </c>
    </row>
    <row r="289" spans="1:8">
      <c r="A289" s="14" t="s">
        <v>22</v>
      </c>
      <c r="B289" s="859">
        <v>97.825226918232104</v>
      </c>
      <c r="C289" s="859">
        <v>88.917015434329997</v>
      </c>
      <c r="D289" s="859">
        <v>73.656546705800125</v>
      </c>
      <c r="E289" s="859">
        <v>95.330602761235383</v>
      </c>
      <c r="F289" s="859">
        <v>97.600296065063318</v>
      </c>
      <c r="G289" s="859">
        <v>80.631637108456459</v>
      </c>
      <c r="H289" s="859">
        <v>78.839881128905986</v>
      </c>
    </row>
    <row r="290" spans="1:8">
      <c r="A290" s="14" t="s">
        <v>23</v>
      </c>
      <c r="B290" s="859">
        <v>97.173438020575986</v>
      </c>
      <c r="C290" s="859">
        <v>87.424369204441348</v>
      </c>
      <c r="D290" s="859">
        <v>73.468051408184095</v>
      </c>
      <c r="E290" s="859">
        <v>97.509413355464247</v>
      </c>
      <c r="F290" s="859">
        <v>97.436205437927512</v>
      </c>
      <c r="G290" s="859">
        <v>85.995618336677254</v>
      </c>
      <c r="H290" s="859">
        <v>83.104605850541788</v>
      </c>
    </row>
    <row r="291" spans="1:8">
      <c r="A291" s="14" t="s">
        <v>24</v>
      </c>
      <c r="B291" s="859">
        <v>97.074492325820373</v>
      </c>
      <c r="C291" s="859">
        <v>87.716102529614105</v>
      </c>
      <c r="D291" s="859">
        <v>72.025607400311756</v>
      </c>
      <c r="E291" s="859">
        <v>95.18569546491463</v>
      </c>
      <c r="F291" s="859">
        <v>98.087088513736944</v>
      </c>
      <c r="G291" s="859">
        <v>74.3723300325113</v>
      </c>
      <c r="H291" s="859">
        <v>69.869671286775798</v>
      </c>
    </row>
    <row r="292" spans="1:8">
      <c r="A292" s="699" t="s">
        <v>172</v>
      </c>
      <c r="B292" s="700">
        <v>88.850625444920809</v>
      </c>
      <c r="C292" s="700">
        <v>95.413314376008444</v>
      </c>
      <c r="D292" s="700">
        <v>78.262848811318506</v>
      </c>
      <c r="E292" s="700">
        <v>98.261652702315772</v>
      </c>
      <c r="F292" s="700">
        <v>96.956974921837414</v>
      </c>
      <c r="G292" s="700" t="e">
        <v>#NUM!</v>
      </c>
      <c r="H292" s="700" t="e">
        <v>#NUM!</v>
      </c>
    </row>
    <row r="293" spans="1:8">
      <c r="A293" s="14" t="s">
        <v>26</v>
      </c>
      <c r="B293" s="859">
        <v>97.35485932137388</v>
      </c>
      <c r="C293" s="859">
        <v>88.108215053381983</v>
      </c>
      <c r="D293" s="859">
        <v>70.883577962570797</v>
      </c>
      <c r="E293" s="859">
        <v>94.366448994780967</v>
      </c>
      <c r="F293" s="859">
        <v>96.811916025141898</v>
      </c>
      <c r="G293" s="859">
        <v>80.512672898090145</v>
      </c>
      <c r="H293" s="859">
        <v>79.70308368976643</v>
      </c>
    </row>
    <row r="294" spans="1:8">
      <c r="A294" s="14" t="s">
        <v>173</v>
      </c>
      <c r="B294" s="859">
        <v>96.141711902718697</v>
      </c>
      <c r="C294" s="859">
        <v>85.149792184489286</v>
      </c>
      <c r="D294" s="859">
        <v>71.872984480237292</v>
      </c>
      <c r="E294" s="859">
        <v>96.168704720748465</v>
      </c>
      <c r="F294" s="859">
        <v>97.547656060824409</v>
      </c>
      <c r="G294" s="859">
        <v>84.753239730235052</v>
      </c>
      <c r="H294" s="859">
        <v>86.368250083481911</v>
      </c>
    </row>
    <row r="295" spans="1:8">
      <c r="A295" s="14" t="s">
        <v>28</v>
      </c>
      <c r="B295" s="859">
        <v>96.049613195871601</v>
      </c>
      <c r="C295" s="859">
        <v>85.777993276729617</v>
      </c>
      <c r="D295" s="859">
        <v>74.57005043921589</v>
      </c>
      <c r="E295" s="859">
        <v>97.602510706638043</v>
      </c>
      <c r="F295" s="859">
        <v>98.027123817573752</v>
      </c>
      <c r="G295" s="859">
        <v>85.077457791016528</v>
      </c>
      <c r="H295" s="859">
        <v>84.364912315656952</v>
      </c>
    </row>
    <row r="296" spans="1:8">
      <c r="A296" s="860" t="s">
        <v>29</v>
      </c>
      <c r="B296" s="859">
        <v>96.838022807593177</v>
      </c>
      <c r="C296" s="859">
        <v>94.397079056978072</v>
      </c>
      <c r="D296" s="859">
        <v>86.388596063754932</v>
      </c>
      <c r="E296" s="859">
        <v>97.40795643764902</v>
      </c>
      <c r="F296" s="859">
        <v>98.252814514771941</v>
      </c>
      <c r="G296" s="859">
        <v>76.395722185572154</v>
      </c>
      <c r="H296" s="859">
        <v>68.716442613663588</v>
      </c>
    </row>
    <row r="297" spans="1:8">
      <c r="A297" s="14" t="s">
        <v>30</v>
      </c>
      <c r="B297" s="859">
        <v>95.237310174478154</v>
      </c>
      <c r="C297" s="859">
        <v>84.949896476516457</v>
      </c>
      <c r="D297" s="859">
        <v>67.352340268106914</v>
      </c>
      <c r="E297" s="859">
        <v>93.677450748768194</v>
      </c>
      <c r="F297" s="859">
        <v>98.049312359383336</v>
      </c>
      <c r="G297" s="859">
        <v>74.363508304951111</v>
      </c>
      <c r="H297" s="859">
        <v>65.667829158109257</v>
      </c>
    </row>
    <row r="298" spans="1:8">
      <c r="A298" s="14" t="s">
        <v>31</v>
      </c>
      <c r="B298" s="859">
        <v>97.10196895040913</v>
      </c>
      <c r="C298" s="859">
        <v>84.538092226818122</v>
      </c>
      <c r="D298" s="859">
        <v>67.058765713275776</v>
      </c>
      <c r="E298" s="859">
        <v>93.484464320478352</v>
      </c>
      <c r="F298" s="859">
        <v>95.383775207737941</v>
      </c>
      <c r="G298" s="859">
        <v>88.24232167860427</v>
      </c>
      <c r="H298" s="859">
        <v>86.655552333283467</v>
      </c>
    </row>
    <row r="299" spans="1:8">
      <c r="A299" s="14" t="s">
        <v>32</v>
      </c>
      <c r="B299" s="859">
        <v>93.875659332740682</v>
      </c>
      <c r="C299" s="859">
        <v>82.657989720625608</v>
      </c>
      <c r="D299" s="859">
        <v>71.784647211335283</v>
      </c>
      <c r="E299" s="859">
        <v>96.578337523880364</v>
      </c>
      <c r="F299" s="859">
        <v>97.07277862404959</v>
      </c>
      <c r="G299" s="859">
        <v>87.206195284815763</v>
      </c>
      <c r="H299" s="859">
        <v>86.014827569150839</v>
      </c>
    </row>
    <row r="300" spans="1:8">
      <c r="A300" s="14" t="s">
        <v>6</v>
      </c>
      <c r="B300" s="859">
        <v>97.261006155412048</v>
      </c>
      <c r="C300" s="859">
        <v>84.733956805028129</v>
      </c>
      <c r="D300" s="859">
        <v>68.160724923593563</v>
      </c>
      <c r="E300" s="859">
        <v>93.434952696064784</v>
      </c>
      <c r="F300" s="859">
        <v>95.468166703630246</v>
      </c>
      <c r="G300" s="859">
        <v>87.468635569646992</v>
      </c>
      <c r="H300" s="859">
        <v>84.781214712050897</v>
      </c>
    </row>
    <row r="301" spans="1:8">
      <c r="A301" s="14" t="s">
        <v>34</v>
      </c>
      <c r="B301" s="859">
        <v>93.715776676442573</v>
      </c>
      <c r="C301" s="859">
        <v>81.643514926929555</v>
      </c>
      <c r="D301" s="859">
        <v>69.578417258037319</v>
      </c>
      <c r="E301" s="859">
        <v>93.818633852407771</v>
      </c>
      <c r="F301" s="859">
        <v>95.280079698153287</v>
      </c>
      <c r="G301" s="859">
        <v>92.624302240703216</v>
      </c>
      <c r="H301" s="859">
        <v>89.323159637369642</v>
      </c>
    </row>
    <row r="302" spans="1:8">
      <c r="A302" s="14" t="s">
        <v>35</v>
      </c>
      <c r="B302" s="859">
        <v>94.16701712061284</v>
      </c>
      <c r="C302" s="859">
        <v>84.806950379346532</v>
      </c>
      <c r="D302" s="859">
        <v>76.776768675590077</v>
      </c>
      <c r="E302" s="859">
        <v>98.026990756413383</v>
      </c>
      <c r="F302" s="859">
        <v>96.792956255116209</v>
      </c>
      <c r="G302" s="859">
        <v>91.008680084465126</v>
      </c>
      <c r="H302" s="859">
        <v>90.869223142059838</v>
      </c>
    </row>
    <row r="303" spans="1:8">
      <c r="A303" s="14" t="s">
        <v>36</v>
      </c>
      <c r="B303" s="859">
        <v>99.152641116362673</v>
      </c>
      <c r="C303" s="859">
        <v>91.172165549031121</v>
      </c>
      <c r="D303" s="859">
        <v>76.674182049802567</v>
      </c>
      <c r="E303" s="859">
        <v>97.675921358653355</v>
      </c>
      <c r="F303" s="859">
        <v>98.884671559949581</v>
      </c>
      <c r="G303" s="859">
        <v>82.558455713626415</v>
      </c>
      <c r="H303" s="859">
        <v>78.099420835241872</v>
      </c>
    </row>
    <row r="304" spans="1:8">
      <c r="B304" s="859"/>
      <c r="C304" s="859"/>
      <c r="D304" s="859"/>
      <c r="E304" s="859"/>
      <c r="F304" s="859"/>
      <c r="G304" s="859"/>
      <c r="H304" s="859"/>
    </row>
    <row r="305" spans="1:8">
      <c r="A305" s="14" t="s">
        <v>188</v>
      </c>
      <c r="B305" s="859">
        <v>97.527370263652699</v>
      </c>
      <c r="C305" s="859">
        <v>88.764130499285699</v>
      </c>
      <c r="D305" s="859">
        <v>74.006020053680473</v>
      </c>
      <c r="E305" s="859">
        <v>97.690585788187775</v>
      </c>
      <c r="F305" s="859">
        <v>98.145434546457381</v>
      </c>
      <c r="G305" s="859">
        <v>85.045900369214806</v>
      </c>
      <c r="H305" s="859">
        <v>83.366555089019258</v>
      </c>
    </row>
    <row r="306" spans="1:8">
      <c r="A306" s="14" t="s">
        <v>189</v>
      </c>
      <c r="B306" s="859">
        <v>95.647284464570987</v>
      </c>
      <c r="C306" s="859">
        <v>94.724980851521877</v>
      </c>
      <c r="D306" s="859">
        <v>79.919706815338103</v>
      </c>
      <c r="E306" s="859">
        <v>98.84809960217676</v>
      </c>
      <c r="F306" s="859">
        <v>99.190086663976487</v>
      </c>
      <c r="G306" s="859">
        <v>71.364747094062977</v>
      </c>
      <c r="H306" s="859" t="e">
        <v>#NUM!</v>
      </c>
    </row>
    <row r="307" spans="1:8">
      <c r="A307" s="861" t="s">
        <v>190</v>
      </c>
      <c r="B307" s="859">
        <v>98.784892646554653</v>
      </c>
      <c r="C307" s="859">
        <v>91.677781522911943</v>
      </c>
      <c r="D307" s="859">
        <v>76.943964925926068</v>
      </c>
      <c r="E307" s="859">
        <v>96.895904245354757</v>
      </c>
      <c r="F307" s="859">
        <v>98.515329732274921</v>
      </c>
      <c r="G307" s="859">
        <v>80.180124488734364</v>
      </c>
      <c r="H307" s="859">
        <v>73.660563632560383</v>
      </c>
    </row>
    <row r="308" spans="1:8">
      <c r="A308" s="839" t="s">
        <v>191</v>
      </c>
      <c r="B308" s="862">
        <v>95.727499658668748</v>
      </c>
      <c r="C308" s="862">
        <v>84.946275145649963</v>
      </c>
      <c r="D308" s="862">
        <v>73.87953333961714</v>
      </c>
      <c r="E308" s="862">
        <v>96.649581849680672</v>
      </c>
      <c r="F308" s="862">
        <v>96.622765370850189</v>
      </c>
      <c r="G308" s="862">
        <v>90.436755385329107</v>
      </c>
      <c r="H308" s="862">
        <v>89.076175369355013</v>
      </c>
    </row>
    <row r="309" spans="1:8">
      <c r="A309" s="14" t="s">
        <v>192</v>
      </c>
      <c r="B309" s="859">
        <v>98.177334786990471</v>
      </c>
      <c r="C309" s="859">
        <v>88.945313656708564</v>
      </c>
      <c r="D309" s="859">
        <v>73.409841116130821</v>
      </c>
      <c r="E309" s="859">
        <v>95.81015758580385</v>
      </c>
      <c r="F309" s="859">
        <v>97.934591302944156</v>
      </c>
      <c r="G309" s="859">
        <v>81.464228939595245</v>
      </c>
      <c r="H309" s="859">
        <v>80.058621928581644</v>
      </c>
    </row>
    <row r="312" spans="1:8" ht="15.75" thickBot="1"/>
    <row r="313" spans="1:8" ht="15.75" thickBot="1">
      <c r="A313" s="692"/>
      <c r="B313" s="701" t="s">
        <v>184</v>
      </c>
      <c r="C313" s="702"/>
      <c r="D313" s="702"/>
      <c r="E313" s="702"/>
      <c r="F313" s="702"/>
      <c r="G313" s="702"/>
      <c r="H313" s="702"/>
    </row>
    <row r="314" spans="1:8" ht="15.75" thickBot="1">
      <c r="A314" s="695"/>
      <c r="B314" s="703" t="s">
        <v>154</v>
      </c>
      <c r="C314" s="703" t="s">
        <v>155</v>
      </c>
      <c r="D314" s="703" t="s">
        <v>156</v>
      </c>
      <c r="E314" s="703" t="s">
        <v>157</v>
      </c>
      <c r="F314" s="703" t="s">
        <v>158</v>
      </c>
      <c r="G314" s="703" t="s">
        <v>159</v>
      </c>
      <c r="H314" s="704" t="s">
        <v>160</v>
      </c>
    </row>
    <row r="315" spans="1:8">
      <c r="A315" s="14" t="s">
        <v>11</v>
      </c>
      <c r="B315" s="859">
        <v>94.424742375593993</v>
      </c>
      <c r="C315" s="859">
        <v>91.023980312921267</v>
      </c>
      <c r="D315" s="859">
        <v>80.252642849672071</v>
      </c>
      <c r="E315" s="859">
        <v>84.936276067093502</v>
      </c>
      <c r="F315" s="859">
        <v>98.20182258112392</v>
      </c>
      <c r="G315" s="859">
        <v>93.904181652960929</v>
      </c>
      <c r="H315" s="859">
        <v>91.822610403960894</v>
      </c>
    </row>
    <row r="316" spans="1:8">
      <c r="A316" s="14" t="s">
        <v>12</v>
      </c>
      <c r="B316" s="859">
        <v>93.974236989567473</v>
      </c>
      <c r="C316" s="859">
        <v>90.512134640857496</v>
      </c>
      <c r="D316" s="859">
        <v>78.03602935548632</v>
      </c>
      <c r="E316" s="859">
        <v>81.678785529420367</v>
      </c>
      <c r="F316" s="859">
        <v>97.787350354275262</v>
      </c>
      <c r="G316" s="859">
        <v>92.648621316214474</v>
      </c>
      <c r="H316" s="859">
        <v>92.067108545447724</v>
      </c>
    </row>
    <row r="317" spans="1:8">
      <c r="A317" s="14" t="s">
        <v>13</v>
      </c>
      <c r="B317" s="859">
        <v>97.075462228814942</v>
      </c>
      <c r="C317" s="859">
        <v>93.527072516230334</v>
      </c>
      <c r="D317" s="859">
        <v>89.259469569598906</v>
      </c>
      <c r="E317" s="859">
        <v>91.999192160837211</v>
      </c>
      <c r="F317" s="859">
        <v>97.974706622383238</v>
      </c>
      <c r="G317" s="859">
        <v>97.791780019907804</v>
      </c>
      <c r="H317" s="859">
        <v>89.395051094345845</v>
      </c>
    </row>
    <row r="318" spans="1:8">
      <c r="A318" s="14" t="s">
        <v>14</v>
      </c>
      <c r="B318" s="859">
        <v>97.018099510968753</v>
      </c>
      <c r="C318" s="859">
        <v>93.64347036630231</v>
      </c>
      <c r="D318" s="859">
        <v>88.38350425442809</v>
      </c>
      <c r="E318" s="859">
        <v>91.347691218933051</v>
      </c>
      <c r="F318" s="859">
        <v>97.646217435608278</v>
      </c>
      <c r="G318" s="859">
        <v>97.526348220541948</v>
      </c>
      <c r="H318" s="859">
        <v>89.365770185694217</v>
      </c>
    </row>
    <row r="319" spans="1:8">
      <c r="A319" s="14" t="s">
        <v>15</v>
      </c>
      <c r="B319" s="859">
        <v>96.527730202215935</v>
      </c>
      <c r="C319" s="859">
        <v>92.231288464583884</v>
      </c>
      <c r="D319" s="859">
        <v>86.251207660705262</v>
      </c>
      <c r="E319" s="859">
        <v>90.055990768391894</v>
      </c>
      <c r="F319" s="859">
        <v>98.065346412344681</v>
      </c>
      <c r="G319" s="859">
        <v>96.898123563873099</v>
      </c>
      <c r="H319" s="859">
        <v>89.740471790883376</v>
      </c>
    </row>
    <row r="320" spans="1:8">
      <c r="A320" s="14" t="s">
        <v>16</v>
      </c>
      <c r="B320" s="859">
        <v>92.02941306371531</v>
      </c>
      <c r="C320" s="859">
        <v>94.691791002286436</v>
      </c>
      <c r="D320" s="859">
        <v>84.699945639840593</v>
      </c>
      <c r="E320" s="859">
        <v>89.383980803400576</v>
      </c>
      <c r="F320" s="859">
        <v>97.234559133311237</v>
      </c>
      <c r="G320" s="859">
        <v>93.001605445167698</v>
      </c>
      <c r="H320" s="859">
        <v>93.661351369260501</v>
      </c>
    </row>
    <row r="321" spans="1:8">
      <c r="A321" s="14" t="s">
        <v>17</v>
      </c>
      <c r="B321" s="859">
        <v>97.85043295929384</v>
      </c>
      <c r="C321" s="859">
        <v>94.813587905809968</v>
      </c>
      <c r="D321" s="859">
        <v>90.430826563865423</v>
      </c>
      <c r="E321" s="859">
        <v>93.186966227408234</v>
      </c>
      <c r="F321" s="859">
        <v>97.744538611880117</v>
      </c>
      <c r="G321" s="859">
        <v>98.357218748809103</v>
      </c>
      <c r="H321" s="859">
        <v>88.154245913257284</v>
      </c>
    </row>
    <row r="322" spans="1:8">
      <c r="A322" s="14" t="s">
        <v>18</v>
      </c>
      <c r="B322" s="859">
        <v>96.443643966645865</v>
      </c>
      <c r="C322" s="859">
        <v>94.243907699023623</v>
      </c>
      <c r="D322" s="859">
        <v>87.042620525682409</v>
      </c>
      <c r="E322" s="859">
        <v>90.432918533303635</v>
      </c>
      <c r="F322" s="859">
        <v>97.708441713953874</v>
      </c>
      <c r="G322" s="859">
        <v>97.543134601001015</v>
      </c>
      <c r="H322" s="859">
        <v>90.102002054601812</v>
      </c>
    </row>
    <row r="323" spans="1:8">
      <c r="A323" s="14" t="s">
        <v>19</v>
      </c>
      <c r="B323" s="859">
        <v>86.444012860943772</v>
      </c>
      <c r="C323" s="859">
        <v>95.689044899165623</v>
      </c>
      <c r="D323" s="859">
        <v>82.775062058387547</v>
      </c>
      <c r="E323" s="859">
        <v>87.277710514074755</v>
      </c>
      <c r="F323" s="859">
        <v>96.60556882322912</v>
      </c>
      <c r="G323" s="859">
        <v>88.318986339662629</v>
      </c>
      <c r="H323" s="859">
        <v>95.207654465389595</v>
      </c>
    </row>
    <row r="324" spans="1:8">
      <c r="A324" s="14" t="s">
        <v>20</v>
      </c>
      <c r="B324" s="859">
        <v>85.983914022477663</v>
      </c>
      <c r="C324" s="859">
        <v>94.845552534201332</v>
      </c>
      <c r="D324" s="859">
        <v>80.978247508695546</v>
      </c>
      <c r="E324" s="859">
        <v>84.148336613373843</v>
      </c>
      <c r="F324" s="859">
        <v>97.026689303270587</v>
      </c>
      <c r="G324" s="859">
        <v>86.880850627901253</v>
      </c>
      <c r="H324" s="859">
        <v>94.984138785270105</v>
      </c>
    </row>
    <row r="325" spans="1:8">
      <c r="A325" s="14" t="s">
        <v>21</v>
      </c>
      <c r="B325" s="859">
        <v>97.465383276870725</v>
      </c>
      <c r="C325" s="859">
        <v>94.231824330344594</v>
      </c>
      <c r="D325" s="859">
        <v>88.335176694867997</v>
      </c>
      <c r="E325" s="859">
        <v>91.417707651669247</v>
      </c>
      <c r="F325" s="859">
        <v>97.880882883563899</v>
      </c>
      <c r="G325" s="859">
        <v>98.157669832862339</v>
      </c>
      <c r="H325" s="859">
        <v>88.538842879125539</v>
      </c>
    </row>
    <row r="326" spans="1:8">
      <c r="A326" s="14" t="s">
        <v>22</v>
      </c>
      <c r="B326" s="859">
        <v>89.35708193229695</v>
      </c>
      <c r="C326" s="859">
        <v>96.199438563494354</v>
      </c>
      <c r="D326" s="859">
        <v>85.783781706591284</v>
      </c>
      <c r="E326" s="859">
        <v>90.172598994340007</v>
      </c>
      <c r="F326" s="859">
        <v>96.462088368086967</v>
      </c>
      <c r="G326" s="859">
        <v>91.287087941896004</v>
      </c>
      <c r="H326" s="859">
        <v>95.086995392351497</v>
      </c>
    </row>
    <row r="327" spans="1:8">
      <c r="A327" s="14" t="s">
        <v>23</v>
      </c>
      <c r="B327" s="859">
        <v>80.487175910407331</v>
      </c>
      <c r="C327" s="859">
        <v>96.15490384269178</v>
      </c>
      <c r="D327" s="859">
        <v>83.099562528405983</v>
      </c>
      <c r="E327" s="859">
        <v>84.593771062187187</v>
      </c>
      <c r="F327" s="859">
        <v>96.83310800905457</v>
      </c>
      <c r="G327" s="859">
        <v>83.710722206976328</v>
      </c>
      <c r="H327" s="859">
        <v>95.139765602352469</v>
      </c>
    </row>
    <row r="328" spans="1:8">
      <c r="A328" s="14" t="s">
        <v>24</v>
      </c>
      <c r="B328" s="859">
        <v>93.892053297090385</v>
      </c>
      <c r="C328" s="859">
        <v>95.119043071949335</v>
      </c>
      <c r="D328" s="859">
        <v>86.954667380512817</v>
      </c>
      <c r="E328" s="859">
        <v>90.742179550340907</v>
      </c>
      <c r="F328" s="859">
        <v>97.187064940790023</v>
      </c>
      <c r="G328" s="859">
        <v>95.76429584587612</v>
      </c>
      <c r="H328" s="859">
        <v>92.688171082627051</v>
      </c>
    </row>
    <row r="329" spans="1:8">
      <c r="A329" s="699" t="s">
        <v>172</v>
      </c>
      <c r="B329" s="700">
        <v>97.598840710519823</v>
      </c>
      <c r="C329" s="700">
        <v>88.859791426665169</v>
      </c>
      <c r="D329" s="700">
        <v>86.588575721794996</v>
      </c>
      <c r="E329" s="700">
        <v>91.224390235256493</v>
      </c>
      <c r="F329" s="700">
        <v>96.894803632223912</v>
      </c>
      <c r="G329" s="700">
        <v>95.497691966474562</v>
      </c>
      <c r="H329" s="700">
        <v>77.575042930890149</v>
      </c>
    </row>
    <row r="330" spans="1:8">
      <c r="A330" s="14" t="s">
        <v>26</v>
      </c>
      <c r="B330" s="859">
        <v>84.256858605922986</v>
      </c>
      <c r="C330" s="859">
        <v>97.423349309554624</v>
      </c>
      <c r="D330" s="859">
        <v>86.519930422874083</v>
      </c>
      <c r="E330" s="859">
        <v>90.509840424143889</v>
      </c>
      <c r="F330" s="859">
        <v>96.17295162526257</v>
      </c>
      <c r="G330" s="859">
        <v>89.217564725539248</v>
      </c>
      <c r="H330" s="859">
        <v>95.766687105318255</v>
      </c>
    </row>
    <row r="331" spans="1:8">
      <c r="A331" s="14" t="s">
        <v>173</v>
      </c>
      <c r="B331" s="859">
        <v>77.133244118076419</v>
      </c>
      <c r="C331" s="859">
        <v>97.761202088464245</v>
      </c>
      <c r="D331" s="859">
        <v>87.621656584075424</v>
      </c>
      <c r="E331" s="859">
        <v>90.89189275846789</v>
      </c>
      <c r="F331" s="859">
        <v>94.723111655059498</v>
      </c>
      <c r="G331" s="859">
        <v>83.483294118711356</v>
      </c>
      <c r="H331" s="859">
        <v>95.457042143801203</v>
      </c>
    </row>
    <row r="332" spans="1:8">
      <c r="A332" s="14" t="s">
        <v>28</v>
      </c>
      <c r="B332" s="859">
        <v>76.381065772523755</v>
      </c>
      <c r="C332" s="859">
        <v>97.152322811151436</v>
      </c>
      <c r="D332" s="859">
        <v>85.898546619564343</v>
      </c>
      <c r="E332" s="859">
        <v>88.497389018717385</v>
      </c>
      <c r="F332" s="859">
        <v>96.777158682775593</v>
      </c>
      <c r="G332" s="859">
        <v>83.617960839717909</v>
      </c>
      <c r="H332" s="859">
        <v>94.626116141457985</v>
      </c>
    </row>
    <row r="333" spans="1:8">
      <c r="A333" s="860" t="s">
        <v>29</v>
      </c>
      <c r="B333" s="859">
        <v>90.007753713518568</v>
      </c>
      <c r="C333" s="859">
        <v>98.493298728883843</v>
      </c>
      <c r="D333" s="859">
        <v>93.50999789397882</v>
      </c>
      <c r="E333" s="859">
        <v>94.978074710188267</v>
      </c>
      <c r="F333" s="859">
        <v>89.00626513971028</v>
      </c>
      <c r="G333" s="859">
        <v>93.522864339762378</v>
      </c>
      <c r="H333" s="859">
        <v>95.283787353864</v>
      </c>
    </row>
    <row r="334" spans="1:8">
      <c r="A334" s="14" t="s">
        <v>30</v>
      </c>
      <c r="B334" s="859">
        <v>93.306014005567576</v>
      </c>
      <c r="C334" s="859">
        <v>97.1636645150666</v>
      </c>
      <c r="D334" s="859">
        <v>89.547723142041235</v>
      </c>
      <c r="E334" s="859">
        <v>93.106721951608691</v>
      </c>
      <c r="F334" s="859">
        <v>95.551960079558668</v>
      </c>
      <c r="G334" s="859">
        <v>95.863599443022537</v>
      </c>
      <c r="H334" s="859">
        <v>94.052094986374286</v>
      </c>
    </row>
    <row r="335" spans="1:8">
      <c r="A335" s="14" t="s">
        <v>31</v>
      </c>
      <c r="B335" s="859">
        <v>68.876747089744953</v>
      </c>
      <c r="C335" s="859">
        <v>96.836764860649524</v>
      </c>
      <c r="D335" s="859">
        <v>91.29996064855338</v>
      </c>
      <c r="E335" s="859">
        <v>95.148521504270249</v>
      </c>
      <c r="F335" s="859">
        <v>90.341302805649946</v>
      </c>
      <c r="G335" s="859">
        <v>80.607329782806957</v>
      </c>
      <c r="H335" s="859">
        <v>95.596544983243604</v>
      </c>
    </row>
    <row r="336" spans="1:8">
      <c r="A336" s="14" t="s">
        <v>32</v>
      </c>
      <c r="B336" s="859">
        <v>68.265771608627404</v>
      </c>
      <c r="C336" s="859">
        <v>97.644432531403353</v>
      </c>
      <c r="D336" s="859">
        <v>91.341158966942402</v>
      </c>
      <c r="E336" s="859">
        <v>94.482948448339812</v>
      </c>
      <c r="F336" s="859">
        <v>93.974047416860316</v>
      </c>
      <c r="G336" s="859">
        <v>78.853716761425275</v>
      </c>
      <c r="H336" s="859">
        <v>94.4739567108995</v>
      </c>
    </row>
    <row r="337" spans="1:25">
      <c r="A337" s="14" t="s">
        <v>6</v>
      </c>
      <c r="B337" s="859">
        <v>69.107580746836831</v>
      </c>
      <c r="C337" s="859">
        <v>98.004922323379319</v>
      </c>
      <c r="D337" s="859">
        <v>91.023065854792719</v>
      </c>
      <c r="E337" s="859">
        <v>94.665081459810153</v>
      </c>
      <c r="F337" s="859">
        <v>91.966459376267736</v>
      </c>
      <c r="G337" s="859">
        <v>80.454977813175532</v>
      </c>
      <c r="H337" s="859">
        <v>94.697970129412553</v>
      </c>
    </row>
    <row r="338" spans="1:25">
      <c r="A338" s="14" t="s">
        <v>34</v>
      </c>
      <c r="B338" s="859">
        <v>61.453960780959598</v>
      </c>
      <c r="C338" s="859">
        <v>95.815981274821254</v>
      </c>
      <c r="D338" s="859">
        <v>92.631843773561187</v>
      </c>
      <c r="E338" s="859">
        <v>95.689099004590673</v>
      </c>
      <c r="F338" s="859">
        <v>91.988352863351551</v>
      </c>
      <c r="G338" s="859">
        <v>76.163299826190496</v>
      </c>
      <c r="H338" s="859">
        <v>92.526031480711509</v>
      </c>
    </row>
    <row r="339" spans="1:25">
      <c r="A339" s="14" t="s">
        <v>35</v>
      </c>
      <c r="B339" s="859">
        <v>67.451956771007346</v>
      </c>
      <c r="C339" s="859">
        <v>92.701685876066705</v>
      </c>
      <c r="D339" s="859">
        <v>88.636153893767101</v>
      </c>
      <c r="E339" s="859">
        <v>88.6564846366892</v>
      </c>
      <c r="F339" s="859">
        <v>93.969828431314298</v>
      </c>
      <c r="G339" s="859">
        <v>85.362316320964354</v>
      </c>
      <c r="H339" s="859">
        <v>95.094927898450422</v>
      </c>
    </row>
    <row r="340" spans="1:25">
      <c r="A340" s="14" t="s">
        <v>36</v>
      </c>
      <c r="B340" s="859">
        <v>88.13291264419189</v>
      </c>
      <c r="C340" s="859">
        <v>97.499446366648073</v>
      </c>
      <c r="D340" s="859">
        <v>89.882085326064939</v>
      </c>
      <c r="E340" s="859">
        <v>93.606801015969594</v>
      </c>
      <c r="F340" s="859">
        <v>97.07335456217983</v>
      </c>
      <c r="G340" s="859">
        <v>92.677489858301612</v>
      </c>
      <c r="H340" s="859">
        <v>95.83263846099382</v>
      </c>
    </row>
    <row r="341" spans="1:25">
      <c r="B341" s="859"/>
      <c r="C341" s="859"/>
      <c r="D341" s="859"/>
      <c r="E341" s="859"/>
      <c r="F341" s="859"/>
      <c r="G341" s="859"/>
      <c r="H341" s="859"/>
    </row>
    <row r="342" spans="1:25">
      <c r="A342" s="14" t="s">
        <v>188</v>
      </c>
      <c r="B342" s="859">
        <v>82.003872431241817</v>
      </c>
      <c r="C342" s="859">
        <v>96.099206219083413</v>
      </c>
      <c r="D342" s="859">
        <v>83.11096259509948</v>
      </c>
      <c r="E342" s="859">
        <v>85.72865212919811</v>
      </c>
      <c r="F342" s="859">
        <v>96.987430096291817</v>
      </c>
      <c r="G342" s="859">
        <v>85.322143599021175</v>
      </c>
      <c r="H342" s="859">
        <v>95.225397841736296</v>
      </c>
    </row>
    <row r="343" spans="1:25">
      <c r="A343" s="14" t="s">
        <v>189</v>
      </c>
      <c r="B343" s="859">
        <v>98.265557084410318</v>
      </c>
      <c r="C343" s="859">
        <v>93.051351068672815</v>
      </c>
      <c r="D343" s="859">
        <v>88.895152610577398</v>
      </c>
      <c r="E343" s="859">
        <v>92.277890037987291</v>
      </c>
      <c r="F343" s="859">
        <v>98.273223851160736</v>
      </c>
      <c r="G343" s="859">
        <v>98.236243671034288</v>
      </c>
      <c r="H343" s="859">
        <v>86.266943581287947</v>
      </c>
    </row>
    <row r="344" spans="1:25">
      <c r="A344" s="861" t="s">
        <v>190</v>
      </c>
      <c r="B344" s="859">
        <v>94.125874968137339</v>
      </c>
      <c r="C344" s="859">
        <v>92.491095925281982</v>
      </c>
      <c r="D344" s="859">
        <v>82.560787213271368</v>
      </c>
      <c r="E344" s="859">
        <v>86.975603825526989</v>
      </c>
      <c r="F344" s="859">
        <v>97.965195627579249</v>
      </c>
      <c r="G344" s="859">
        <v>94.15260245009361</v>
      </c>
      <c r="H344" s="859">
        <v>92.315895027125606</v>
      </c>
    </row>
    <row r="345" spans="1:25">
      <c r="A345" s="839" t="s">
        <v>191</v>
      </c>
      <c r="B345" s="862">
        <v>66.981931157084375</v>
      </c>
      <c r="C345" s="862">
        <v>95.771278190572602</v>
      </c>
      <c r="D345" s="862">
        <v>92.412685097967085</v>
      </c>
      <c r="E345" s="862">
        <v>95.558351189390564</v>
      </c>
      <c r="F345" s="862">
        <v>92.831170428128942</v>
      </c>
      <c r="G345" s="862">
        <v>81.622508288479835</v>
      </c>
      <c r="H345" s="862">
        <v>94.879126689520632</v>
      </c>
    </row>
    <row r="346" spans="1:25">
      <c r="A346" s="14" t="s">
        <v>192</v>
      </c>
      <c r="B346" s="859">
        <v>86.241304198098902</v>
      </c>
      <c r="C346" s="859">
        <v>96.879515774925849</v>
      </c>
      <c r="D346" s="859">
        <v>86.34113029297454</v>
      </c>
      <c r="E346" s="859">
        <v>90.279177669340882</v>
      </c>
      <c r="F346" s="859">
        <v>96.27785375976508</v>
      </c>
      <c r="G346" s="859">
        <v>89.7808794227943</v>
      </c>
      <c r="H346" s="859">
        <v>95.716947338695675</v>
      </c>
    </row>
    <row r="348" spans="1:25" ht="15.75" thickBot="1"/>
    <row r="349" spans="1:25">
      <c r="A349" s="692"/>
      <c r="B349" s="695" t="s">
        <v>41</v>
      </c>
      <c r="C349" s="695"/>
      <c r="D349" s="695"/>
      <c r="E349" s="695"/>
      <c r="F349" s="705"/>
      <c r="G349" s="705"/>
      <c r="H349" s="705"/>
      <c r="I349" s="705"/>
      <c r="J349" s="705"/>
      <c r="K349" s="695"/>
      <c r="L349" s="705"/>
      <c r="M349" s="695"/>
      <c r="N349" s="706"/>
      <c r="O349" s="695"/>
      <c r="P349" s="695"/>
      <c r="Q349" s="695"/>
      <c r="R349" s="695"/>
      <c r="S349" s="695"/>
      <c r="T349" s="695"/>
      <c r="U349" s="707"/>
      <c r="V349" s="644" t="s">
        <v>143</v>
      </c>
    </row>
    <row r="350" spans="1:25" ht="25.5">
      <c r="A350" s="695"/>
      <c r="B350" s="708">
        <v>1</v>
      </c>
      <c r="C350" s="708">
        <v>2</v>
      </c>
      <c r="D350" s="708">
        <v>3</v>
      </c>
      <c r="E350" s="708">
        <v>4</v>
      </c>
      <c r="F350" s="709">
        <v>5</v>
      </c>
      <c r="G350" s="709">
        <v>6</v>
      </c>
      <c r="H350" s="709">
        <v>7</v>
      </c>
      <c r="I350" s="709">
        <v>8</v>
      </c>
      <c r="J350" s="709">
        <v>9</v>
      </c>
      <c r="K350" s="708">
        <v>10</v>
      </c>
      <c r="L350" s="709">
        <v>11</v>
      </c>
      <c r="M350" s="708">
        <v>12</v>
      </c>
      <c r="N350" s="710" t="s">
        <v>1</v>
      </c>
      <c r="O350" s="711" t="s">
        <v>154</v>
      </c>
      <c r="P350" s="711" t="s">
        <v>155</v>
      </c>
      <c r="Q350" s="711" t="s">
        <v>187</v>
      </c>
      <c r="R350" s="711" t="s">
        <v>165</v>
      </c>
      <c r="S350" s="711" t="s">
        <v>166</v>
      </c>
      <c r="T350" s="711" t="s">
        <v>163</v>
      </c>
      <c r="U350" s="712" t="s">
        <v>196</v>
      </c>
      <c r="V350" s="713" t="s">
        <v>157</v>
      </c>
      <c r="W350" s="116" t="s">
        <v>3</v>
      </c>
      <c r="X350" s="116" t="s">
        <v>4</v>
      </c>
      <c r="Y350" s="116" t="s">
        <v>5</v>
      </c>
    </row>
    <row r="351" spans="1:25">
      <c r="A351" s="14" t="s">
        <v>11</v>
      </c>
      <c r="B351" s="859">
        <v>38.709523809523809</v>
      </c>
      <c r="C351" s="859">
        <v>40.043809523809529</v>
      </c>
      <c r="D351" s="859">
        <v>36.011428571428574</v>
      </c>
      <c r="E351" s="859">
        <v>43.831428571428567</v>
      </c>
      <c r="F351" s="863">
        <v>55.16142857142858</v>
      </c>
      <c r="G351" s="863">
        <v>76.197142857142879</v>
      </c>
      <c r="H351" s="863">
        <v>80.22571428571429</v>
      </c>
      <c r="I351" s="863">
        <v>59.866190476190475</v>
      </c>
      <c r="J351" s="863">
        <v>60.355238095238057</v>
      </c>
      <c r="K351" s="859">
        <v>46.013174603174612</v>
      </c>
      <c r="L351" s="863">
        <v>50.577619047619038</v>
      </c>
      <c r="M351" s="859">
        <v>45.553015873015859</v>
      </c>
      <c r="N351" s="859">
        <v>632.54571428571444</v>
      </c>
      <c r="O351" s="859">
        <v>140.09190476190471</v>
      </c>
      <c r="P351" s="859">
        <v>106.3684126984127</v>
      </c>
      <c r="Q351" s="859">
        <v>156.42285714285717</v>
      </c>
      <c r="R351" s="859">
        <v>159.6615873015873</v>
      </c>
      <c r="S351" s="859">
        <v>98.992857142857147</v>
      </c>
      <c r="T351" s="859">
        <v>79.842857142857142</v>
      </c>
      <c r="U351" s="859">
        <v>131.35857142857148</v>
      </c>
      <c r="V351" s="859">
        <v>123.65015873015872</v>
      </c>
      <c r="W351" s="116" t="s">
        <v>158</v>
      </c>
      <c r="X351" s="116" t="s">
        <v>197</v>
      </c>
      <c r="Y351" s="116" t="s">
        <v>198</v>
      </c>
    </row>
    <row r="352" spans="1:25">
      <c r="A352" s="14" t="s">
        <v>12</v>
      </c>
      <c r="B352" s="859">
        <v>38.356666666666662</v>
      </c>
      <c r="C352" s="859">
        <v>37.080000000000013</v>
      </c>
      <c r="D352" s="859">
        <v>35.561666666666675</v>
      </c>
      <c r="E352" s="859">
        <v>41.82</v>
      </c>
      <c r="F352" s="863">
        <v>51.38000000000001</v>
      </c>
      <c r="G352" s="863">
        <v>68.751666666666637</v>
      </c>
      <c r="H352" s="863">
        <v>79.677222222222184</v>
      </c>
      <c r="I352" s="863">
        <v>53.552222222222206</v>
      </c>
      <c r="J352" s="863">
        <v>55.578333333333362</v>
      </c>
      <c r="K352" s="859">
        <v>47.48277777777777</v>
      </c>
      <c r="L352" s="863">
        <v>42.933888888888887</v>
      </c>
      <c r="M352" s="859">
        <v>39.198888888888881</v>
      </c>
      <c r="N352" s="859">
        <v>591.37333333333311</v>
      </c>
      <c r="O352" s="859">
        <v>133.2294444444444</v>
      </c>
      <c r="P352" s="859">
        <v>103.0611111111111</v>
      </c>
      <c r="Q352" s="859">
        <v>148.42888888888885</v>
      </c>
      <c r="R352" s="859">
        <v>149.62166666666664</v>
      </c>
      <c r="S352" s="859">
        <v>93.200000000000017</v>
      </c>
      <c r="T352" s="859">
        <v>77.381666666666675</v>
      </c>
      <c r="U352" s="859">
        <v>120.13166666666666</v>
      </c>
      <c r="V352" s="859">
        <v>114.06</v>
      </c>
      <c r="W352" s="94">
        <v>135.00428571428571</v>
      </c>
      <c r="X352" s="94">
        <v>216.28904761904761</v>
      </c>
      <c r="Y352" s="94">
        <v>156.94603174603171</v>
      </c>
    </row>
    <row r="353" spans="1:25">
      <c r="A353" s="14" t="s">
        <v>13</v>
      </c>
      <c r="B353" s="859">
        <v>35.318888888888885</v>
      </c>
      <c r="C353" s="859">
        <v>33.698333333333331</v>
      </c>
      <c r="D353" s="859">
        <v>37.074444444444453</v>
      </c>
      <c r="E353" s="859">
        <v>41.449444444444453</v>
      </c>
      <c r="F353" s="863">
        <v>62.491666666666674</v>
      </c>
      <c r="G353" s="863">
        <v>79.156111111111159</v>
      </c>
      <c r="H353" s="863">
        <v>93.03055555555558</v>
      </c>
      <c r="I353" s="863">
        <v>62.973333333333322</v>
      </c>
      <c r="J353" s="863">
        <v>60.342777777777769</v>
      </c>
      <c r="K353" s="859">
        <v>39.973888888888908</v>
      </c>
      <c r="L353" s="863">
        <v>42.374444444444443</v>
      </c>
      <c r="M353" s="859">
        <v>40.415555555555542</v>
      </c>
      <c r="N353" s="859">
        <v>628.2994444444447</v>
      </c>
      <c r="O353" s="859">
        <v>156.00388888888889</v>
      </c>
      <c r="P353" s="859">
        <v>100.31666666666666</v>
      </c>
      <c r="Q353" s="859">
        <v>172.1866666666667</v>
      </c>
      <c r="R353" s="859">
        <v>145.61944444444447</v>
      </c>
      <c r="S353" s="859">
        <v>103.94111111111116</v>
      </c>
      <c r="T353" s="859">
        <v>78.523888888888905</v>
      </c>
      <c r="U353" s="859">
        <v>141.64777777777783</v>
      </c>
      <c r="V353" s="859">
        <v>108.545</v>
      </c>
      <c r="W353" s="94">
        <v>128.76166666666668</v>
      </c>
      <c r="X353" s="94">
        <v>201.98111111111106</v>
      </c>
      <c r="Y353" s="94">
        <v>145.99500000000003</v>
      </c>
    </row>
    <row r="354" spans="1:25">
      <c r="A354" s="14" t="s">
        <v>14</v>
      </c>
      <c r="B354" s="859">
        <v>30.660000000000004</v>
      </c>
      <c r="C354" s="859">
        <v>30.793333333333337</v>
      </c>
      <c r="D354" s="859">
        <v>33.630000000000003</v>
      </c>
      <c r="E354" s="859">
        <v>38.611111111111114</v>
      </c>
      <c r="F354" s="863">
        <v>62.184444444444416</v>
      </c>
      <c r="G354" s="863">
        <v>81.591111111111147</v>
      </c>
      <c r="H354" s="863">
        <v>104.5488888888889</v>
      </c>
      <c r="I354" s="863">
        <v>57.845555555555556</v>
      </c>
      <c r="J354" s="863">
        <v>59.319999999999986</v>
      </c>
      <c r="K354" s="859">
        <v>45.916666666666664</v>
      </c>
      <c r="L354" s="863">
        <v>40.12222222222222</v>
      </c>
      <c r="M354" s="859">
        <v>38.86888888888889</v>
      </c>
      <c r="N354" s="859">
        <v>624.09222222222229</v>
      </c>
      <c r="O354" s="859">
        <v>162.3944444444445</v>
      </c>
      <c r="P354" s="859">
        <v>105.23666666666666</v>
      </c>
      <c r="Q354" s="859">
        <v>186.14</v>
      </c>
      <c r="R354" s="859">
        <v>133.43888888888893</v>
      </c>
      <c r="S354" s="859">
        <v>100.79555555555551</v>
      </c>
      <c r="T354" s="859">
        <v>72.24111111111111</v>
      </c>
      <c r="U354" s="859">
        <v>143.77555555555554</v>
      </c>
      <c r="V354" s="859">
        <v>99.808888888888916</v>
      </c>
      <c r="W354" s="94">
        <v>141.01555555555555</v>
      </c>
      <c r="X354" s="94">
        <v>235.16000000000005</v>
      </c>
      <c r="Y354" s="94">
        <v>142.69111111111113</v>
      </c>
    </row>
    <row r="355" spans="1:25">
      <c r="A355" s="14" t="s">
        <v>15</v>
      </c>
      <c r="B355" s="859">
        <v>33.614000000000004</v>
      </c>
      <c r="C355" s="859">
        <v>34.265999999999998</v>
      </c>
      <c r="D355" s="859">
        <v>37.236333333333349</v>
      </c>
      <c r="E355" s="859">
        <v>42.536666666666669</v>
      </c>
      <c r="F355" s="863">
        <v>58.597999999999985</v>
      </c>
      <c r="G355" s="863">
        <v>85.969999999999985</v>
      </c>
      <c r="H355" s="863">
        <v>94.814000000000036</v>
      </c>
      <c r="I355" s="863">
        <v>63.95333333333334</v>
      </c>
      <c r="J355" s="863">
        <v>58.884000000000007</v>
      </c>
      <c r="K355" s="859">
        <v>42.137333333333338</v>
      </c>
      <c r="L355" s="863">
        <v>44.957333333333331</v>
      </c>
      <c r="M355" s="859">
        <v>39.684000000000005</v>
      </c>
      <c r="N355" s="859">
        <v>636.65100000000018</v>
      </c>
      <c r="O355" s="859">
        <v>158.76733333333334</v>
      </c>
      <c r="P355" s="859">
        <v>101.02133333333336</v>
      </c>
      <c r="Q355" s="859">
        <v>180.78399999999999</v>
      </c>
      <c r="R355" s="859">
        <v>144.70966666666669</v>
      </c>
      <c r="S355" s="859">
        <v>101.13466666666667</v>
      </c>
      <c r="T355" s="859">
        <v>79.77300000000001</v>
      </c>
      <c r="U355" s="859">
        <v>144.56800000000001</v>
      </c>
      <c r="V355" s="859">
        <v>107.47333333333334</v>
      </c>
      <c r="W355" s="94">
        <v>134.42555555555552</v>
      </c>
      <c r="X355" s="94">
        <v>243.98555555555555</v>
      </c>
      <c r="Y355" s="94">
        <v>145.35888888888888</v>
      </c>
    </row>
    <row r="356" spans="1:25">
      <c r="A356" s="14" t="s">
        <v>16</v>
      </c>
      <c r="B356" s="859">
        <v>32.218666667118661</v>
      </c>
      <c r="C356" s="859">
        <v>33.361111111036593</v>
      </c>
      <c r="D356" s="859">
        <v>32.951611111736959</v>
      </c>
      <c r="E356" s="859">
        <v>43.224185185592475</v>
      </c>
      <c r="F356" s="863">
        <v>54.460444440043631</v>
      </c>
      <c r="G356" s="863">
        <v>82.394907403418856</v>
      </c>
      <c r="H356" s="863">
        <v>77.437092602352848</v>
      </c>
      <c r="I356" s="863">
        <v>59.173259255245881</v>
      </c>
      <c r="J356" s="863">
        <v>55.673018527548635</v>
      </c>
      <c r="K356" s="859">
        <v>37.390296296196958</v>
      </c>
      <c r="L356" s="863">
        <v>43.682555559335512</v>
      </c>
      <c r="M356" s="859">
        <v>39.688444441896351</v>
      </c>
      <c r="N356" s="859">
        <v>591.65559260152338</v>
      </c>
      <c r="O356" s="859">
        <v>136.61035185759872</v>
      </c>
      <c r="P356" s="859">
        <v>93.063314823745543</v>
      </c>
      <c r="Q356" s="859">
        <v>159.8320000057717</v>
      </c>
      <c r="R356" s="859">
        <v>138.47383333085475</v>
      </c>
      <c r="S356" s="859">
        <v>97.684629625636106</v>
      </c>
      <c r="T356" s="859">
        <v>76.175796297329441</v>
      </c>
      <c r="U356" s="859">
        <v>136.8553518434625</v>
      </c>
      <c r="V356" s="859">
        <v>105.52222221911779</v>
      </c>
      <c r="W356" s="94">
        <v>138.37100000000001</v>
      </c>
      <c r="X356" s="94">
        <v>244.73733333333337</v>
      </c>
      <c r="Y356" s="94">
        <v>145.97866666666667</v>
      </c>
    </row>
    <row r="357" spans="1:25">
      <c r="A357" s="14" t="s">
        <v>17</v>
      </c>
      <c r="B357" s="859">
        <v>35.097555566454929</v>
      </c>
      <c r="C357" s="859">
        <v>39.701166677092104</v>
      </c>
      <c r="D357" s="859">
        <v>42.194055533874774</v>
      </c>
      <c r="E357" s="859">
        <v>46.972166649966191</v>
      </c>
      <c r="F357" s="863">
        <v>81.13277776524842</v>
      </c>
      <c r="G357" s="863">
        <v>87.302444509098066</v>
      </c>
      <c r="H357" s="863">
        <v>97.336888851184071</v>
      </c>
      <c r="I357" s="863">
        <v>77.490888827107852</v>
      </c>
      <c r="J357" s="863">
        <v>69.872111108816327</v>
      </c>
      <c r="K357" s="859">
        <v>46.984777774930841</v>
      </c>
      <c r="L357" s="863">
        <v>44.573555547143854</v>
      </c>
      <c r="M357" s="859">
        <v>43.453888892858394</v>
      </c>
      <c r="N357" s="859">
        <v>712.1122777037757</v>
      </c>
      <c r="O357" s="859">
        <v>174.82777767829188</v>
      </c>
      <c r="P357" s="859">
        <v>116.85688888374717</v>
      </c>
      <c r="Q357" s="859">
        <v>184.63933336028217</v>
      </c>
      <c r="R357" s="859">
        <v>159.82716667396531</v>
      </c>
      <c r="S357" s="859">
        <v>128.10494441521462</v>
      </c>
      <c r="T357" s="859">
        <v>89.166222183840972</v>
      </c>
      <c r="U357" s="859">
        <v>168.4352222743465</v>
      </c>
      <c r="V357" s="859">
        <v>117.63311114009055</v>
      </c>
      <c r="W357" s="94">
        <v>130.63624073737307</v>
      </c>
      <c r="X357" s="94">
        <v>219.00525926101756</v>
      </c>
      <c r="Y357" s="94">
        <v>136.7458703830811</v>
      </c>
    </row>
    <row r="358" spans="1:25">
      <c r="A358" s="14" t="s">
        <v>18</v>
      </c>
      <c r="B358" s="859">
        <v>32.019666666666673</v>
      </c>
      <c r="C358" s="859">
        <v>34.789222222222222</v>
      </c>
      <c r="D358" s="859">
        <v>32.67166666666666</v>
      </c>
      <c r="E358" s="859">
        <v>45.077999999999989</v>
      </c>
      <c r="F358" s="863">
        <v>61.92466666666666</v>
      </c>
      <c r="G358" s="863">
        <v>93.291666666666657</v>
      </c>
      <c r="H358" s="863">
        <v>102.99600000000001</v>
      </c>
      <c r="I358" s="863">
        <v>74.888000000000005</v>
      </c>
      <c r="J358" s="863">
        <v>58.801333333333339</v>
      </c>
      <c r="K358" s="859">
        <v>38.573999999999998</v>
      </c>
      <c r="L358" s="863">
        <v>39.337999999999994</v>
      </c>
      <c r="M358" s="859">
        <v>38.204666666666668</v>
      </c>
      <c r="N358" s="859">
        <v>652.57688888888879</v>
      </c>
      <c r="O358" s="859">
        <v>177.88400000000001</v>
      </c>
      <c r="P358" s="859">
        <v>97.375333333333359</v>
      </c>
      <c r="Q358" s="859">
        <v>196.28766666666669</v>
      </c>
      <c r="R358" s="859">
        <v>137.52722222222221</v>
      </c>
      <c r="S358" s="859">
        <v>107.00266666666668</v>
      </c>
      <c r="T358" s="859">
        <v>77.749666666666641</v>
      </c>
      <c r="U358" s="859">
        <v>155.21633333333335</v>
      </c>
      <c r="V358" s="859">
        <v>104.85555555555555</v>
      </c>
      <c r="W358" s="94">
        <v>170.29899994908945</v>
      </c>
      <c r="X358" s="94">
        <v>262.13022218738996</v>
      </c>
      <c r="Y358" s="94">
        <v>161.43044443089101</v>
      </c>
    </row>
    <row r="359" spans="1:25">
      <c r="A359" s="14" t="s">
        <v>19</v>
      </c>
      <c r="B359" s="859">
        <v>40.465333333333334</v>
      </c>
      <c r="C359" s="859">
        <v>37.098666666666674</v>
      </c>
      <c r="D359" s="859">
        <v>38.572666666666677</v>
      </c>
      <c r="E359" s="859">
        <v>39.582000000000001</v>
      </c>
      <c r="F359" s="863">
        <v>48.995333333333335</v>
      </c>
      <c r="G359" s="863">
        <v>70.454666666666668</v>
      </c>
      <c r="H359" s="863">
        <v>64.666666666666671</v>
      </c>
      <c r="I359" s="863">
        <v>47.607333333333344</v>
      </c>
      <c r="J359" s="863">
        <v>55.611999999999995</v>
      </c>
      <c r="K359" s="859">
        <v>46.587333333333326</v>
      </c>
      <c r="L359" s="863">
        <v>44.293333333333329</v>
      </c>
      <c r="M359" s="859">
        <v>41.456666666666671</v>
      </c>
      <c r="N359" s="859">
        <v>575.39200000000005</v>
      </c>
      <c r="O359" s="859">
        <v>112.27400000000003</v>
      </c>
      <c r="P359" s="859">
        <v>102.19933333333333</v>
      </c>
      <c r="Q359" s="859">
        <v>135.12133333333333</v>
      </c>
      <c r="R359" s="859">
        <v>157.4633333333334</v>
      </c>
      <c r="S359" s="859">
        <v>88.577333333333328</v>
      </c>
      <c r="T359" s="859">
        <v>78.154666666666671</v>
      </c>
      <c r="U359" s="859">
        <v>119.45000000000002</v>
      </c>
      <c r="V359" s="859">
        <v>118.89066666666668</v>
      </c>
      <c r="W359" s="94">
        <v>139.67433333333335</v>
      </c>
      <c r="X359" s="94">
        <v>271.1756666666667</v>
      </c>
      <c r="Y359" s="94">
        <v>136.71333333333331</v>
      </c>
    </row>
    <row r="360" spans="1:25">
      <c r="A360" s="14" t="s">
        <v>20</v>
      </c>
      <c r="B360" s="859">
        <v>42.600666666666662</v>
      </c>
      <c r="C360" s="859">
        <v>37.695666666666661</v>
      </c>
      <c r="D360" s="859">
        <v>37.561666666666675</v>
      </c>
      <c r="E360" s="859">
        <v>37.150666666666666</v>
      </c>
      <c r="F360" s="863">
        <v>51.182000000000002</v>
      </c>
      <c r="G360" s="863">
        <v>68.443000000000012</v>
      </c>
      <c r="H360" s="863">
        <v>62.45066666666667</v>
      </c>
      <c r="I360" s="863">
        <v>43.007333333333335</v>
      </c>
      <c r="J360" s="863">
        <v>50.953999999999994</v>
      </c>
      <c r="K360" s="859">
        <v>45.637666666666668</v>
      </c>
      <c r="L360" s="863">
        <v>44.440666666666658</v>
      </c>
      <c r="M360" s="859">
        <v>41.647666666666659</v>
      </c>
      <c r="N360" s="859">
        <v>562.77166666666676</v>
      </c>
      <c r="O360" s="859">
        <v>105.45800000000003</v>
      </c>
      <c r="P360" s="859">
        <v>96.591666666666683</v>
      </c>
      <c r="Q360" s="859">
        <v>130.89366666666669</v>
      </c>
      <c r="R360" s="859">
        <v>159.00799999999995</v>
      </c>
      <c r="S360" s="859">
        <v>88.332666666666654</v>
      </c>
      <c r="T360" s="859">
        <v>74.712333333333348</v>
      </c>
      <c r="U360" s="859">
        <v>119.62499999999999</v>
      </c>
      <c r="V360" s="859">
        <v>121.44633333333333</v>
      </c>
      <c r="W360" s="94">
        <v>127.15000000000002</v>
      </c>
      <c r="X360" s="94">
        <v>182.72866666666667</v>
      </c>
      <c r="Y360" s="94">
        <v>146.49266666666665</v>
      </c>
    </row>
    <row r="361" spans="1:25">
      <c r="A361" s="14" t="s">
        <v>21</v>
      </c>
      <c r="B361" s="859">
        <v>30.158333333333335</v>
      </c>
      <c r="C361" s="859">
        <v>35.736666666666665</v>
      </c>
      <c r="D361" s="859">
        <v>37</v>
      </c>
      <c r="E361" s="859">
        <v>42.952500000000001</v>
      </c>
      <c r="F361" s="863">
        <v>70.220833333333331</v>
      </c>
      <c r="G361" s="863">
        <v>85.55416666666666</v>
      </c>
      <c r="H361" s="863">
        <v>92.50833333333334</v>
      </c>
      <c r="I361" s="863">
        <v>72.07416666666667</v>
      </c>
      <c r="J361" s="863">
        <v>59.901666666666664</v>
      </c>
      <c r="K361" s="859">
        <v>40.043333333333329</v>
      </c>
      <c r="L361" s="863">
        <v>37.22</v>
      </c>
      <c r="M361" s="859">
        <v>38.112499999999997</v>
      </c>
      <c r="N361" s="859">
        <v>641.48249999999996</v>
      </c>
      <c r="O361" s="859">
        <v>164.58250000000001</v>
      </c>
      <c r="P361" s="859">
        <v>99.944999999999993</v>
      </c>
      <c r="Q361" s="859">
        <v>178.0625</v>
      </c>
      <c r="R361" s="859">
        <v>140.82833333333335</v>
      </c>
      <c r="S361" s="859">
        <v>113.17333333333333</v>
      </c>
      <c r="T361" s="859">
        <v>79.952500000000001</v>
      </c>
      <c r="U361" s="859">
        <v>155.77500000000001</v>
      </c>
      <c r="V361" s="859">
        <v>103.82833333333333</v>
      </c>
      <c r="W361" s="94">
        <v>125.89433333333334</v>
      </c>
      <c r="X361" s="94">
        <v>173.90099999999998</v>
      </c>
      <c r="Y361" s="94">
        <v>141.03233333333336</v>
      </c>
    </row>
    <row r="362" spans="1:25">
      <c r="A362" s="14" t="s">
        <v>22</v>
      </c>
      <c r="B362" s="859">
        <v>33.026249999999997</v>
      </c>
      <c r="C362" s="859">
        <v>33.195833333333333</v>
      </c>
      <c r="D362" s="859">
        <v>34.157499999999999</v>
      </c>
      <c r="E362" s="859">
        <v>38.605000000000004</v>
      </c>
      <c r="F362" s="863">
        <v>49.102083333333333</v>
      </c>
      <c r="G362" s="863">
        <v>77.236249999999998</v>
      </c>
      <c r="H362" s="863">
        <v>70.023750000000007</v>
      </c>
      <c r="I362" s="863">
        <v>54.996250000000003</v>
      </c>
      <c r="J362" s="863">
        <v>57.31666666666667</v>
      </c>
      <c r="K362" s="859">
        <v>40.045833333333334</v>
      </c>
      <c r="L362" s="863">
        <v>41.889583333333334</v>
      </c>
      <c r="M362" s="859">
        <v>38.100833333333334</v>
      </c>
      <c r="N362" s="859">
        <v>567.69583333333333</v>
      </c>
      <c r="O362" s="859">
        <v>125.02</v>
      </c>
      <c r="P362" s="859">
        <v>97.362499999999997</v>
      </c>
      <c r="Q362" s="859">
        <v>147.26000000000002</v>
      </c>
      <c r="R362" s="859">
        <v>138.90458333333333</v>
      </c>
      <c r="S362" s="859">
        <v>87.70708333333333</v>
      </c>
      <c r="T362" s="859">
        <v>72.762500000000003</v>
      </c>
      <c r="U362" s="859">
        <v>126.33833333333334</v>
      </c>
      <c r="V362" s="859">
        <v>104.74708333333334</v>
      </c>
      <c r="W362" s="94">
        <v>150.17333333333332</v>
      </c>
      <c r="X362" s="94">
        <v>250.13666666666668</v>
      </c>
      <c r="Y362" s="94">
        <v>137.16499999999999</v>
      </c>
    </row>
    <row r="363" spans="1:25">
      <c r="A363" s="14" t="s">
        <v>23</v>
      </c>
      <c r="B363" s="859">
        <v>42.337000006350401</v>
      </c>
      <c r="C363" s="859">
        <v>38.101388887740249</v>
      </c>
      <c r="D363" s="859">
        <v>33.658611110757207</v>
      </c>
      <c r="E363" s="859">
        <v>35.02427777886183</v>
      </c>
      <c r="F363" s="863">
        <v>51.484277779159846</v>
      </c>
      <c r="G363" s="863">
        <v>63.245777773542549</v>
      </c>
      <c r="H363" s="863">
        <v>59.642111121333301</v>
      </c>
      <c r="I363" s="863">
        <v>38.049000000676344</v>
      </c>
      <c r="J363" s="863">
        <v>48.686111115780157</v>
      </c>
      <c r="K363" s="859">
        <v>39.274611116968501</v>
      </c>
      <c r="L363" s="863">
        <v>45.193833341484677</v>
      </c>
      <c r="M363" s="859">
        <v>45.32588889602571</v>
      </c>
      <c r="N363" s="859">
        <v>540.02288892868069</v>
      </c>
      <c r="O363" s="859">
        <v>97.691111122009644</v>
      </c>
      <c r="P363" s="859">
        <v>87.960722232748665</v>
      </c>
      <c r="Q363" s="859">
        <v>122.88788889487586</v>
      </c>
      <c r="R363" s="859">
        <v>159.17677778951415</v>
      </c>
      <c r="S363" s="859">
        <v>86.508555558021698</v>
      </c>
      <c r="T363" s="859">
        <v>68.682888889619036</v>
      </c>
      <c r="U363" s="859">
        <v>114.73005555270238</v>
      </c>
      <c r="V363" s="859">
        <v>125.5181666787569</v>
      </c>
      <c r="W363" s="94">
        <v>121.86458333333333</v>
      </c>
      <c r="X363" s="94">
        <v>202.25624999999999</v>
      </c>
      <c r="Y363" s="94">
        <v>139.25208333333333</v>
      </c>
    </row>
    <row r="364" spans="1:25">
      <c r="A364" s="14" t="s">
        <v>24</v>
      </c>
      <c r="B364" s="859">
        <v>31.37444444444445</v>
      </c>
      <c r="C364" s="859">
        <v>30.691666666666674</v>
      </c>
      <c r="D364" s="859">
        <v>31.231666666666669</v>
      </c>
      <c r="E364" s="859">
        <v>46.378888888888916</v>
      </c>
      <c r="F364" s="863">
        <v>56.777777777777793</v>
      </c>
      <c r="G364" s="863">
        <v>90.565000000000012</v>
      </c>
      <c r="H364" s="863">
        <v>89.202777777777811</v>
      </c>
      <c r="I364" s="863">
        <v>66.334999999999965</v>
      </c>
      <c r="J364" s="863">
        <v>58.634444444444426</v>
      </c>
      <c r="K364" s="859">
        <v>33.00222222222223</v>
      </c>
      <c r="L364" s="863">
        <v>39.739444444444437</v>
      </c>
      <c r="M364" s="859">
        <v>36.101111111111109</v>
      </c>
      <c r="N364" s="859">
        <v>610.0344444444446</v>
      </c>
      <c r="O364" s="859">
        <v>155.53777777777776</v>
      </c>
      <c r="P364" s="859">
        <v>91.63666666666667</v>
      </c>
      <c r="Q364" s="859">
        <v>179.76777777777787</v>
      </c>
      <c r="R364" s="859">
        <v>129.44777777777779</v>
      </c>
      <c r="S364" s="859">
        <v>103.15666666666671</v>
      </c>
      <c r="T364" s="859">
        <v>77.610555555555578</v>
      </c>
      <c r="U364" s="859">
        <v>147.34277777777783</v>
      </c>
      <c r="V364" s="859">
        <v>98.216111111111118</v>
      </c>
      <c r="W364" s="94">
        <v>120.1671666687789</v>
      </c>
      <c r="X364" s="94">
        <v>160.93688889555219</v>
      </c>
      <c r="Y364" s="94">
        <v>133.15455557423334</v>
      </c>
    </row>
    <row r="365" spans="1:25">
      <c r="A365" s="699" t="s">
        <v>172</v>
      </c>
      <c r="B365" s="700">
        <v>38.927333333333337</v>
      </c>
      <c r="C365" s="700">
        <v>42.718666666666671</v>
      </c>
      <c r="D365" s="700">
        <v>57.414000000000009</v>
      </c>
      <c r="E365" s="700">
        <v>68.673333333333332</v>
      </c>
      <c r="F365" s="714">
        <v>106.44666666666669</v>
      </c>
      <c r="G365" s="714">
        <v>130.39333333333335</v>
      </c>
      <c r="H365" s="714">
        <v>136.60600000000002</v>
      </c>
      <c r="I365" s="714">
        <v>99.667333333333346</v>
      </c>
      <c r="J365" s="714">
        <v>84.322999999999993</v>
      </c>
      <c r="K365" s="700">
        <v>63.78</v>
      </c>
      <c r="L365" s="714">
        <v>51.804000000000002</v>
      </c>
      <c r="M365" s="700">
        <v>50.585000000000001</v>
      </c>
      <c r="N365" s="700">
        <v>931.33866666666654</v>
      </c>
      <c r="O365" s="700">
        <v>236.27333333333337</v>
      </c>
      <c r="P365" s="700">
        <v>148.10300000000001</v>
      </c>
      <c r="Q365" s="700">
        <v>266.99933333333331</v>
      </c>
      <c r="R365" s="700">
        <v>187.8483333333333</v>
      </c>
      <c r="S365" s="700">
        <v>175.11999999999998</v>
      </c>
      <c r="T365" s="700">
        <v>126.08733333333332</v>
      </c>
      <c r="U365" s="700">
        <v>236.84</v>
      </c>
      <c r="V365" s="700">
        <v>130.43433333333334</v>
      </c>
      <c r="W365" s="94">
        <v>134.38833333333332</v>
      </c>
      <c r="X365" s="94">
        <v>246.10277777777782</v>
      </c>
      <c r="Y365" s="94">
        <v>131.3761111111111</v>
      </c>
    </row>
    <row r="366" spans="1:25">
      <c r="A366" s="14" t="s">
        <v>26</v>
      </c>
      <c r="B366" s="859">
        <v>32.395333330656094</v>
      </c>
      <c r="C366" s="859">
        <v>31.131708330243512</v>
      </c>
      <c r="D366" s="859">
        <v>32.238416660899915</v>
      </c>
      <c r="E366" s="859">
        <v>35.127172619139202</v>
      </c>
      <c r="F366" s="863">
        <v>48.324166671462976</v>
      </c>
      <c r="G366" s="863">
        <v>77.939624995879512</v>
      </c>
      <c r="H366" s="863">
        <v>66.824874995231312</v>
      </c>
      <c r="I366" s="863">
        <v>52.145166663769629</v>
      </c>
      <c r="J366" s="863">
        <v>52.900666669330867</v>
      </c>
      <c r="K366" s="859">
        <v>38.777125005254831</v>
      </c>
      <c r="L366" s="863">
        <v>39.541833342174073</v>
      </c>
      <c r="M366" s="859">
        <v>35.128291666695539</v>
      </c>
      <c r="N366" s="859">
        <v>542.47438095073744</v>
      </c>
      <c r="O366" s="859">
        <v>118.97004165900094</v>
      </c>
      <c r="P366" s="859">
        <v>91.677791674585706</v>
      </c>
      <c r="Q366" s="859">
        <v>144.76449999111082</v>
      </c>
      <c r="R366" s="859">
        <v>131.13704165699426</v>
      </c>
      <c r="S366" s="859">
        <v>83.451339290602178</v>
      </c>
      <c r="T366" s="859">
        <v>67.365589280039117</v>
      </c>
      <c r="U366" s="859">
        <v>126.2637916673425</v>
      </c>
      <c r="V366" s="859">
        <v>98.898624996094355</v>
      </c>
      <c r="W366" s="161">
        <v>232.53399999999996</v>
      </c>
      <c r="X366" s="161">
        <v>366.66666666666669</v>
      </c>
      <c r="Y366" s="161">
        <v>199.90700000000004</v>
      </c>
    </row>
    <row r="367" spans="1:25">
      <c r="A367" s="14" t="s">
        <v>173</v>
      </c>
      <c r="B367" s="859">
        <v>38.801481481481474</v>
      </c>
      <c r="C367" s="859">
        <v>34.692010582010575</v>
      </c>
      <c r="D367" s="859">
        <v>36.545608465608453</v>
      </c>
      <c r="E367" s="859">
        <v>38.14873015873016</v>
      </c>
      <c r="F367" s="863">
        <v>46.484814814814818</v>
      </c>
      <c r="G367" s="863">
        <v>67.805925925925933</v>
      </c>
      <c r="H367" s="863">
        <v>52.106137566137583</v>
      </c>
      <c r="I367" s="863">
        <v>42.674074074074049</v>
      </c>
      <c r="J367" s="863">
        <v>42.635396825396832</v>
      </c>
      <c r="K367" s="859">
        <v>37.938677248677273</v>
      </c>
      <c r="L367" s="863">
        <v>42.399100529100544</v>
      </c>
      <c r="M367" s="859">
        <v>40.42010582010581</v>
      </c>
      <c r="N367" s="859">
        <v>520.65206349206335</v>
      </c>
      <c r="O367" s="859">
        <v>94.780211640211647</v>
      </c>
      <c r="P367" s="859">
        <v>80.574074074074105</v>
      </c>
      <c r="Q367" s="859">
        <v>119.91206349206351</v>
      </c>
      <c r="R367" s="859">
        <v>149.76550264550264</v>
      </c>
      <c r="S367" s="859">
        <v>84.633544973544986</v>
      </c>
      <c r="T367" s="859">
        <v>74.694338624338627</v>
      </c>
      <c r="U367" s="859">
        <v>114.2907407407408</v>
      </c>
      <c r="V367" s="859">
        <v>113.21989417989417</v>
      </c>
      <c r="W367" s="94">
        <v>115.68975595150209</v>
      </c>
      <c r="X367" s="94">
        <v>196.90966665488045</v>
      </c>
      <c r="Y367" s="94">
        <v>131.21962501675978</v>
      </c>
    </row>
    <row r="368" spans="1:25">
      <c r="A368" s="14" t="s">
        <v>28</v>
      </c>
      <c r="B368" s="859">
        <v>47.148412698412706</v>
      </c>
      <c r="C368" s="859">
        <v>40.789365079365091</v>
      </c>
      <c r="D368" s="859">
        <v>41.089047619047612</v>
      </c>
      <c r="E368" s="859">
        <v>41.813492063492063</v>
      </c>
      <c r="F368" s="863">
        <v>46.524761904761895</v>
      </c>
      <c r="G368" s="863">
        <v>65.441111111111098</v>
      </c>
      <c r="H368" s="863">
        <v>55.840476190476146</v>
      </c>
      <c r="I368" s="863">
        <v>38.058412698412688</v>
      </c>
      <c r="J368" s="863">
        <v>44.216507936507909</v>
      </c>
      <c r="K368" s="859">
        <v>37.870000000000005</v>
      </c>
      <c r="L368" s="863">
        <v>47.121111111111112</v>
      </c>
      <c r="M368" s="859">
        <v>50.637936507936544</v>
      </c>
      <c r="N368" s="859">
        <v>556.55063492063482</v>
      </c>
      <c r="O368" s="859">
        <v>93.898888888888834</v>
      </c>
      <c r="P368" s="859">
        <v>82.0865079365079</v>
      </c>
      <c r="Q368" s="859">
        <v>121.28158730158727</v>
      </c>
      <c r="R368" s="859">
        <v>179.05857142857138</v>
      </c>
      <c r="S368" s="859">
        <v>88.338253968253952</v>
      </c>
      <c r="T368" s="859">
        <v>82.902539682539683</v>
      </c>
      <c r="U368" s="859">
        <v>111.96587301587302</v>
      </c>
      <c r="V368" s="859">
        <v>137.96952380952382</v>
      </c>
      <c r="W368" s="94">
        <v>121.17915343915344</v>
      </c>
      <c r="X368" s="94">
        <v>162.58613756613758</v>
      </c>
      <c r="Y368" s="94">
        <v>122.97317460317461</v>
      </c>
    </row>
    <row r="369" spans="1:25">
      <c r="A369" s="860" t="s">
        <v>29</v>
      </c>
      <c r="B369" s="859">
        <v>64.130083356037105</v>
      </c>
      <c r="C369" s="859">
        <v>56.50175003395416</v>
      </c>
      <c r="D369" s="859">
        <v>57.594583327804358</v>
      </c>
      <c r="E369" s="859">
        <v>56.164388890616188</v>
      </c>
      <c r="F369" s="863">
        <v>83.309583339576292</v>
      </c>
      <c r="G369" s="863">
        <v>86.420833306604337</v>
      </c>
      <c r="H369" s="863">
        <v>91.456500013296804</v>
      </c>
      <c r="I369" s="863">
        <v>78.742666646682991</v>
      </c>
      <c r="J369" s="863">
        <v>75.926583311473948</v>
      </c>
      <c r="K369" s="859">
        <v>63.932500013678037</v>
      </c>
      <c r="L369" s="863">
        <v>66.486166716460119</v>
      </c>
      <c r="M369" s="859">
        <v>82.164750038289142</v>
      </c>
      <c r="N369" s="859">
        <v>862.83038899447354</v>
      </c>
      <c r="O369" s="859">
        <v>170.1991666599798</v>
      </c>
      <c r="P369" s="859">
        <v>139.859083325152</v>
      </c>
      <c r="Q369" s="859">
        <v>177.87733331990114</v>
      </c>
      <c r="R369" s="859">
        <v>257.70183340491104</v>
      </c>
      <c r="S369" s="859">
        <v>139.47397223019249</v>
      </c>
      <c r="T369" s="859">
        <v>113.75897221842052</v>
      </c>
      <c r="U369" s="859">
        <v>169.73041664618057</v>
      </c>
      <c r="V369" s="859">
        <v>200.10725007710667</v>
      </c>
      <c r="W369" s="94">
        <v>129.42730158730157</v>
      </c>
      <c r="X369" s="94">
        <v>159.33999999999989</v>
      </c>
      <c r="Y369" s="94">
        <v>129.207619047619</v>
      </c>
    </row>
    <row r="370" spans="1:25">
      <c r="A370" s="14" t="s">
        <v>30</v>
      </c>
      <c r="B370" s="859">
        <v>26.78633336108178</v>
      </c>
      <c r="C370" s="859">
        <v>29.686333342206975</v>
      </c>
      <c r="D370" s="859">
        <v>33.450833329154804</v>
      </c>
      <c r="E370" s="859">
        <v>48.521379271907556</v>
      </c>
      <c r="F370" s="863">
        <v>74.596333312553682</v>
      </c>
      <c r="G370" s="863">
        <v>89.484499980167811</v>
      </c>
      <c r="H370" s="863">
        <v>96.084333491077047</v>
      </c>
      <c r="I370" s="863">
        <v>74.738333510545388</v>
      </c>
      <c r="J370" s="863">
        <v>50.405166690020515</v>
      </c>
      <c r="K370" s="859">
        <v>35.750333308056</v>
      </c>
      <c r="L370" s="863">
        <v>34.09566660821438</v>
      </c>
      <c r="M370" s="859">
        <v>34.655833360273391</v>
      </c>
      <c r="N370" s="859">
        <v>626.63800025619571</v>
      </c>
      <c r="O370" s="859">
        <v>170.82266700162242</v>
      </c>
      <c r="P370" s="859">
        <v>86.155499998076507</v>
      </c>
      <c r="Q370" s="859">
        <v>185.56883347124483</v>
      </c>
      <c r="R370" s="859">
        <v>124.00583337846523</v>
      </c>
      <c r="S370" s="859">
        <v>121.50033327539764</v>
      </c>
      <c r="T370" s="859">
        <v>80.354833291998773</v>
      </c>
      <c r="U370" s="859">
        <v>164.08083329272145</v>
      </c>
      <c r="V370" s="859">
        <v>90.555000049310422</v>
      </c>
      <c r="W370" s="94">
        <v>197.0685555579968</v>
      </c>
      <c r="X370" s="94">
        <v>256.61999996658415</v>
      </c>
      <c r="Y370" s="94">
        <v>206.3452500416121</v>
      </c>
    </row>
    <row r="371" spans="1:25">
      <c r="A371" s="14" t="s">
        <v>31</v>
      </c>
      <c r="B371" s="859">
        <v>30.445454543964434</v>
      </c>
      <c r="C371" s="859">
        <v>29.623333330280857</v>
      </c>
      <c r="D371" s="859">
        <v>30.654242419979788</v>
      </c>
      <c r="E371" s="859">
        <v>31.55121212496902</v>
      </c>
      <c r="F371" s="863">
        <v>40.232727266554569</v>
      </c>
      <c r="G371" s="863">
        <v>59.713939384185906</v>
      </c>
      <c r="H371" s="863">
        <v>51.613636365009064</v>
      </c>
      <c r="I371" s="863">
        <v>43.310909092570782</v>
      </c>
      <c r="J371" s="863">
        <v>46.76636364001218</v>
      </c>
      <c r="K371" s="859">
        <v>33.656060610323237</v>
      </c>
      <c r="L371" s="863">
        <v>37.310606062917991</v>
      </c>
      <c r="M371" s="859">
        <v>35.552424244844552</v>
      </c>
      <c r="N371" s="859">
        <v>470.43090908561248</v>
      </c>
      <c r="O371" s="859">
        <v>94.924545457579839</v>
      </c>
      <c r="P371" s="859">
        <v>80.422424250335425</v>
      </c>
      <c r="Q371" s="859">
        <v>111.32757574919499</v>
      </c>
      <c r="R371" s="859">
        <v>126.34666666109456</v>
      </c>
      <c r="S371" s="859">
        <v>71.783939391523589</v>
      </c>
      <c r="T371" s="859">
        <v>62.2054545449488</v>
      </c>
      <c r="U371" s="859">
        <v>99.946666650740482</v>
      </c>
      <c r="V371" s="859">
        <v>95.69242424111475</v>
      </c>
      <c r="W371" s="94">
        <v>154.95116660455244</v>
      </c>
      <c r="X371" s="94">
        <v>260.30716698179026</v>
      </c>
      <c r="Y371" s="94">
        <v>120.25116660629088</v>
      </c>
    </row>
    <row r="372" spans="1:25">
      <c r="A372" s="14" t="s">
        <v>32</v>
      </c>
      <c r="B372" s="859">
        <v>40.437619047619044</v>
      </c>
      <c r="C372" s="859">
        <v>36.501904761904761</v>
      </c>
      <c r="D372" s="859">
        <v>38.304761904761904</v>
      </c>
      <c r="E372" s="859">
        <v>38.02746031746031</v>
      </c>
      <c r="F372" s="863">
        <v>42.893015873015884</v>
      </c>
      <c r="G372" s="863">
        <v>59.282063492063465</v>
      </c>
      <c r="H372" s="863">
        <v>51.635714285714307</v>
      </c>
      <c r="I372" s="863">
        <v>37.237142857142814</v>
      </c>
      <c r="J372" s="863">
        <v>39.039047619047615</v>
      </c>
      <c r="K372" s="859">
        <v>34.721111111111107</v>
      </c>
      <c r="L372" s="863">
        <v>43.503650793650777</v>
      </c>
      <c r="M372" s="859">
        <v>45.031428571428563</v>
      </c>
      <c r="N372" s="859">
        <v>506.61492063492074</v>
      </c>
      <c r="O372" s="859">
        <v>88.872857142857114</v>
      </c>
      <c r="P372" s="859">
        <v>73.760158730158722</v>
      </c>
      <c r="Q372" s="859">
        <v>110.91777777777776</v>
      </c>
      <c r="R372" s="859">
        <v>159.61809523809521</v>
      </c>
      <c r="S372" s="859">
        <v>80.920476190476194</v>
      </c>
      <c r="T372" s="859">
        <v>76.332222222222228</v>
      </c>
      <c r="U372" s="859">
        <v>102.17507936507936</v>
      </c>
      <c r="V372" s="859">
        <v>121.3133333333333</v>
      </c>
      <c r="W372" s="94">
        <v>102.43818181150338</v>
      </c>
      <c r="X372" s="94">
        <v>154.63848484176575</v>
      </c>
      <c r="Y372" s="94">
        <v>117.73303031325344</v>
      </c>
    </row>
    <row r="373" spans="1:25">
      <c r="A373" s="14" t="s">
        <v>6</v>
      </c>
      <c r="B373" s="859">
        <v>29.739333333333338</v>
      </c>
      <c r="C373" s="859">
        <v>31.089333333333336</v>
      </c>
      <c r="D373" s="859">
        <v>28.457999999999995</v>
      </c>
      <c r="E373" s="859">
        <v>30.956999999999994</v>
      </c>
      <c r="F373" s="863">
        <v>43.985333333333337</v>
      </c>
      <c r="G373" s="863">
        <v>61.106666666666669</v>
      </c>
      <c r="H373" s="863">
        <v>56.087333333333326</v>
      </c>
      <c r="I373" s="863">
        <v>43.287333333333343</v>
      </c>
      <c r="J373" s="863">
        <v>46.936</v>
      </c>
      <c r="K373" s="859">
        <v>33.272666666666666</v>
      </c>
      <c r="L373" s="863">
        <v>37.497999999999998</v>
      </c>
      <c r="M373" s="859">
        <v>34.348666666666666</v>
      </c>
      <c r="N373" s="859">
        <v>476.76566666666662</v>
      </c>
      <c r="O373" s="859">
        <v>99.374666666666684</v>
      </c>
      <c r="P373" s="859">
        <v>80.208666666666659</v>
      </c>
      <c r="Q373" s="859">
        <v>117.19399999999999</v>
      </c>
      <c r="R373" s="859">
        <v>123.35999999999999</v>
      </c>
      <c r="S373" s="859">
        <v>74.942333333333337</v>
      </c>
      <c r="T373" s="859">
        <v>59.414999999999999</v>
      </c>
      <c r="U373" s="859">
        <v>105.09199999999997</v>
      </c>
      <c r="V373" s="859">
        <v>94.902000000000015</v>
      </c>
      <c r="W373" s="94">
        <v>119.22523809523805</v>
      </c>
      <c r="X373" s="94">
        <v>148.15492063492059</v>
      </c>
      <c r="Y373" s="94">
        <v>117.2638095238095</v>
      </c>
    </row>
    <row r="374" spans="1:25">
      <c r="A374" s="14" t="s">
        <v>34</v>
      </c>
      <c r="B374" s="859">
        <v>29.261296295751308</v>
      </c>
      <c r="C374" s="859">
        <v>31.545777784325178</v>
      </c>
      <c r="D374" s="859">
        <v>29.696537031416813</v>
      </c>
      <c r="E374" s="859">
        <v>32.307685179575181</v>
      </c>
      <c r="F374" s="863">
        <v>37.109055551395365</v>
      </c>
      <c r="G374" s="863">
        <v>46.884240732805587</v>
      </c>
      <c r="H374" s="863">
        <v>43.351666666923286</v>
      </c>
      <c r="I374" s="863">
        <v>36.088092595899006</v>
      </c>
      <c r="J374" s="863">
        <v>38.128148162404969</v>
      </c>
      <c r="K374" s="859">
        <v>30.644370369366197</v>
      </c>
      <c r="L374" s="863">
        <v>38.891653433206777</v>
      </c>
      <c r="M374" s="859">
        <v>35.503685185451204</v>
      </c>
      <c r="N374" s="859">
        <v>429.41220898852094</v>
      </c>
      <c r="O374" s="859">
        <v>79.439759262822307</v>
      </c>
      <c r="P374" s="859">
        <v>68.772518531771169</v>
      </c>
      <c r="Q374" s="859">
        <v>90.235907399728887</v>
      </c>
      <c r="R374" s="859">
        <v>124.90644444326283</v>
      </c>
      <c r="S374" s="859">
        <v>69.416740730970531</v>
      </c>
      <c r="T374" s="859">
        <v>62.004222210991983</v>
      </c>
      <c r="U374" s="859">
        <v>83.993296284200966</v>
      </c>
      <c r="V374" s="859">
        <v>95.209907411846018</v>
      </c>
      <c r="W374" s="94">
        <v>103.40033333333334</v>
      </c>
      <c r="X374" s="94">
        <v>160.48133333333331</v>
      </c>
      <c r="Y374" s="94">
        <v>117.70666666666668</v>
      </c>
    </row>
    <row r="375" spans="1:25">
      <c r="A375" s="14" t="s">
        <v>35</v>
      </c>
      <c r="B375" s="859">
        <v>43.384291173945151</v>
      </c>
      <c r="C375" s="859">
        <v>41.883578331460271</v>
      </c>
      <c r="D375" s="859">
        <v>41.034106719348053</v>
      </c>
      <c r="E375" s="859">
        <v>34.188843216039487</v>
      </c>
      <c r="F375" s="863">
        <v>33.901388669005094</v>
      </c>
      <c r="G375" s="863">
        <v>50.772018005097287</v>
      </c>
      <c r="H375" s="863">
        <v>39.187429510407405</v>
      </c>
      <c r="I375" s="863">
        <v>46.158081687896725</v>
      </c>
      <c r="J375" s="863">
        <v>42.051776022935009</v>
      </c>
      <c r="K375" s="859">
        <v>40.05959827811477</v>
      </c>
      <c r="L375" s="863">
        <v>50.60690250473349</v>
      </c>
      <c r="M375" s="859">
        <v>52.016038207529512</v>
      </c>
      <c r="N375" s="859">
        <v>515.24405232651225</v>
      </c>
      <c r="O375" s="859">
        <v>85.345511198304123</v>
      </c>
      <c r="P375" s="859">
        <v>82.111374301049764</v>
      </c>
      <c r="Q375" s="859">
        <v>89.959447515504678</v>
      </c>
      <c r="R375" s="859">
        <v>177.24121469631481</v>
      </c>
      <c r="S375" s="859">
        <v>68.090231885044588</v>
      </c>
      <c r="T375" s="859">
        <v>75.222949935387533</v>
      </c>
      <c r="U375" s="859">
        <v>84.673406674102395</v>
      </c>
      <c r="V375" s="859">
        <v>136.20710797696677</v>
      </c>
      <c r="W375" s="94">
        <v>99.113277762387369</v>
      </c>
      <c r="X375" s="94">
        <v>126.32399999562789</v>
      </c>
      <c r="Y375" s="94">
        <v>107.66417196497792</v>
      </c>
    </row>
    <row r="376" spans="1:25">
      <c r="A376" s="14" t="s">
        <v>36</v>
      </c>
      <c r="B376" s="859">
        <v>38.603631528549428</v>
      </c>
      <c r="C376" s="859">
        <v>37.587288977365489</v>
      </c>
      <c r="D376" s="859">
        <v>38.718249317133221</v>
      </c>
      <c r="E376" s="859">
        <v>41.735797959979017</v>
      </c>
      <c r="F376" s="863">
        <v>55.104554283928898</v>
      </c>
      <c r="G376" s="863">
        <v>74.275171168539515</v>
      </c>
      <c r="H376" s="863">
        <v>72.558255626036427</v>
      </c>
      <c r="I376" s="863">
        <v>56.046110063208815</v>
      </c>
      <c r="J376" s="863">
        <v>54.941266905669153</v>
      </c>
      <c r="K376" s="859">
        <v>42.794586213806582</v>
      </c>
      <c r="L376" s="863">
        <v>45.779951871053534</v>
      </c>
      <c r="M376" s="859">
        <v>44.969703386514198</v>
      </c>
      <c r="N376" s="859">
        <v>603.11456730178406</v>
      </c>
      <c r="O376" s="859">
        <v>128.60436568924524</v>
      </c>
      <c r="P376" s="859">
        <v>97.735853119475721</v>
      </c>
      <c r="Q376" s="859">
        <v>146.83342679457596</v>
      </c>
      <c r="R376" s="859">
        <v>159.22738845412798</v>
      </c>
      <c r="S376" s="859">
        <v>96.840352243907944</v>
      </c>
      <c r="T376" s="859">
        <v>80.454047277112252</v>
      </c>
      <c r="U376" s="859">
        <v>129.37972545246839</v>
      </c>
      <c r="V376" s="859">
        <v>120.50913913699482</v>
      </c>
      <c r="W376" s="94">
        <v>109.12433860439263</v>
      </c>
      <c r="X376" s="94">
        <v>136.11752920340138</v>
      </c>
      <c r="Y376" s="94">
        <v>132.71827680578326</v>
      </c>
    </row>
    <row r="377" spans="1:25">
      <c r="B377" s="859"/>
      <c r="C377" s="859"/>
      <c r="D377" s="859"/>
      <c r="E377" s="859"/>
      <c r="F377" s="863"/>
      <c r="G377" s="863"/>
      <c r="H377" s="863"/>
      <c r="I377" s="863"/>
      <c r="J377" s="863"/>
      <c r="K377" s="859"/>
      <c r="L377" s="863"/>
      <c r="M377" s="859"/>
      <c r="N377" s="859"/>
      <c r="O377" s="859"/>
      <c r="P377" s="859"/>
      <c r="Q377" s="859"/>
      <c r="R377" s="859"/>
      <c r="S377" s="859"/>
      <c r="T377" s="859"/>
      <c r="U377" s="859"/>
      <c r="V377" s="859"/>
      <c r="W377" s="94">
        <v>135.55860156104109</v>
      </c>
      <c r="X377" s="94">
        <v>202.87953685778476</v>
      </c>
      <c r="Y377" s="94">
        <v>143.51580499052926</v>
      </c>
    </row>
    <row r="378" spans="1:25">
      <c r="A378" s="14" t="s">
        <v>188</v>
      </c>
      <c r="B378" s="859">
        <v>43.975808772595819</v>
      </c>
      <c r="C378" s="859">
        <v>38.719926908540302</v>
      </c>
      <c r="D378" s="859">
        <v>37.732061923491337</v>
      </c>
      <c r="E378" s="859">
        <v>38.111188719775861</v>
      </c>
      <c r="F378" s="863">
        <v>49.815921137194728</v>
      </c>
      <c r="G378" s="863">
        <v>66.318919253553517</v>
      </c>
      <c r="H378" s="863">
        <v>59.687058663812287</v>
      </c>
      <c r="I378" s="863">
        <v>40.319746659314404</v>
      </c>
      <c r="J378" s="863">
        <v>48.329786060569297</v>
      </c>
      <c r="K378" s="859">
        <v>41.712707385931054</v>
      </c>
      <c r="L378" s="863">
        <v>45.394426816857617</v>
      </c>
      <c r="M378" s="859">
        <v>45.344422864023755</v>
      </c>
      <c r="N378" s="859">
        <v>555.46197516565985</v>
      </c>
      <c r="O378" s="859">
        <v>100.00680532312667</v>
      </c>
      <c r="P378" s="859">
        <v>90.042493446500373</v>
      </c>
      <c r="Q378" s="859">
        <v>126.00597791736578</v>
      </c>
      <c r="R378" s="859">
        <v>165.29017077914543</v>
      </c>
      <c r="S378" s="859">
        <v>87.927109856970617</v>
      </c>
      <c r="T378" s="859">
        <v>75.843250643267183</v>
      </c>
      <c r="U378" s="859">
        <v>116.13484039074825</v>
      </c>
      <c r="V378" s="859">
        <v>127.55810885565408</v>
      </c>
      <c r="W378" s="94"/>
      <c r="X378" s="94"/>
      <c r="Y378" s="94"/>
    </row>
    <row r="379" spans="1:25">
      <c r="A379" s="14" t="s">
        <v>189</v>
      </c>
      <c r="B379" s="859">
        <v>42.434738879739243</v>
      </c>
      <c r="C379" s="859">
        <v>42.933774582279973</v>
      </c>
      <c r="D379" s="859">
        <v>48.135122383860043</v>
      </c>
      <c r="E379" s="859">
        <v>54.193044650555777</v>
      </c>
      <c r="F379" s="863">
        <v>82.651702529042367</v>
      </c>
      <c r="G379" s="863">
        <v>98.074031632144326</v>
      </c>
      <c r="H379" s="863">
        <v>109.14311487517475</v>
      </c>
      <c r="I379" s="863">
        <v>80.985885872623157</v>
      </c>
      <c r="J379" s="863">
        <v>73.583075845151185</v>
      </c>
      <c r="K379" s="859">
        <v>54.52259735310367</v>
      </c>
      <c r="L379" s="863">
        <v>51.606792215147912</v>
      </c>
      <c r="M379" s="859">
        <v>53.8753114881996</v>
      </c>
      <c r="N379" s="859">
        <v>792.1391923070222</v>
      </c>
      <c r="O379" s="859">
        <v>190.1290007477979</v>
      </c>
      <c r="P379" s="859">
        <v>128.10567319825483</v>
      </c>
      <c r="Q379" s="859">
        <v>207.21714650731923</v>
      </c>
      <c r="R379" s="859">
        <v>186.03588268670703</v>
      </c>
      <c r="S379" s="859">
        <v>136.84474717959816</v>
      </c>
      <c r="T379" s="859">
        <v>102.32816703441581</v>
      </c>
      <c r="U379" s="859">
        <v>180.72573416118672</v>
      </c>
      <c r="V379" s="859">
        <v>137.90076030284703</v>
      </c>
      <c r="W379" s="94">
        <v>125.65917178046196</v>
      </c>
      <c r="X379" s="94">
        <v>166.32572457668022</v>
      </c>
      <c r="Y379" s="94">
        <v>135.43692026335799</v>
      </c>
    </row>
    <row r="380" spans="1:25">
      <c r="A380" s="861" t="s">
        <v>190</v>
      </c>
      <c r="B380" s="859">
        <v>35.528379460207567</v>
      </c>
      <c r="C380" s="859">
        <v>36.086905440212149</v>
      </c>
      <c r="D380" s="859">
        <v>35.103181725905252</v>
      </c>
      <c r="E380" s="859">
        <v>42.937816239461704</v>
      </c>
      <c r="F380" s="863">
        <v>54.739938270033214</v>
      </c>
      <c r="G380" s="863">
        <v>78.429736126644983</v>
      </c>
      <c r="H380" s="863">
        <v>82.059856196675355</v>
      </c>
      <c r="I380" s="863">
        <v>59.019721203287851</v>
      </c>
      <c r="J380" s="863">
        <v>57.487739115964118</v>
      </c>
      <c r="K380" s="859">
        <v>42.662854090318596</v>
      </c>
      <c r="L380" s="863">
        <v>45.526170127520096</v>
      </c>
      <c r="M380" s="859">
        <v>41.090956789213436</v>
      </c>
      <c r="N380" s="859">
        <v>610.67325478544421</v>
      </c>
      <c r="O380" s="859">
        <v>141.07957739996317</v>
      </c>
      <c r="P380" s="859">
        <v>100.15059320628274</v>
      </c>
      <c r="Q380" s="859">
        <v>160.48959232332035</v>
      </c>
      <c r="R380" s="859">
        <v>147.59436168680983</v>
      </c>
      <c r="S380" s="859">
        <v>97.677754509494918</v>
      </c>
      <c r="T380" s="859">
        <v>78.040997965366969</v>
      </c>
      <c r="U380" s="859">
        <v>133.1696743966782</v>
      </c>
      <c r="V380" s="859">
        <v>112.49117996090457</v>
      </c>
      <c r="W380" s="94">
        <v>184.97986956345821</v>
      </c>
      <c r="X380" s="94">
        <v>288.20303237994233</v>
      </c>
      <c r="Y380" s="94">
        <v>179.71246541340275</v>
      </c>
    </row>
    <row r="381" spans="1:25">
      <c r="A381" s="839" t="s">
        <v>191</v>
      </c>
      <c r="B381" s="862">
        <v>36.857340838423902</v>
      </c>
      <c r="C381" s="862">
        <v>36.058280356798974</v>
      </c>
      <c r="D381" s="862">
        <v>35.637716569550626</v>
      </c>
      <c r="E381" s="862">
        <v>33.582615763223501</v>
      </c>
      <c r="F381" s="862">
        <v>37.749017967116927</v>
      </c>
      <c r="G381" s="862">
        <v>53.887433237284093</v>
      </c>
      <c r="H381" s="862">
        <v>45.471460799012362</v>
      </c>
      <c r="I381" s="862">
        <v>42.502154507358448</v>
      </c>
      <c r="J381" s="862">
        <v>42.334361326792013</v>
      </c>
      <c r="K381" s="862">
        <v>35.879106873762012</v>
      </c>
      <c r="L381" s="862">
        <v>43.918195937265551</v>
      </c>
      <c r="M381" s="862">
        <v>43.532093672403946</v>
      </c>
      <c r="N381" s="862">
        <v>487.40977784899229</v>
      </c>
      <c r="O381" s="862">
        <v>87.973615306370817</v>
      </c>
      <c r="P381" s="862">
        <v>78.213468200554018</v>
      </c>
      <c r="Q381" s="862">
        <v>99.358894036296462</v>
      </c>
      <c r="R381" s="862">
        <v>151.34886860135484</v>
      </c>
      <c r="S381" s="862">
        <v>71.3316337303404</v>
      </c>
      <c r="T381" s="862">
        <v>69.22033233277412</v>
      </c>
      <c r="U381" s="862">
        <v>91.636451204401027</v>
      </c>
      <c r="V381" s="862">
        <v>115.71115203180419</v>
      </c>
      <c r="W381" s="94">
        <v>132.78093623540019</v>
      </c>
      <c r="X381" s="94">
        <v>219.50931352660822</v>
      </c>
      <c r="Y381" s="94">
        <v>145.6767633338028</v>
      </c>
    </row>
    <row r="382" spans="1:25">
      <c r="A382" s="14" t="s">
        <v>192</v>
      </c>
      <c r="B382" s="859">
        <v>35.092334422063011</v>
      </c>
      <c r="C382" s="859">
        <v>33.217721676873296</v>
      </c>
      <c r="D382" s="859">
        <v>34.448151315810996</v>
      </c>
      <c r="E382" s="859">
        <v>39.201768207303274</v>
      </c>
      <c r="F382" s="863">
        <v>49.53162698519283</v>
      </c>
      <c r="G382" s="863">
        <v>76.314546295380666</v>
      </c>
      <c r="H382" s="863">
        <v>67.392619279986064</v>
      </c>
      <c r="I382" s="863">
        <v>52.144785713641937</v>
      </c>
      <c r="J382" s="863">
        <v>52.639358388391614</v>
      </c>
      <c r="K382" s="859">
        <v>38.947121772098335</v>
      </c>
      <c r="L382" s="863">
        <v>41.461774511768532</v>
      </c>
      <c r="M382" s="859">
        <v>38.139854575169821</v>
      </c>
      <c r="N382" s="859">
        <v>558.53166314368036</v>
      </c>
      <c r="O382" s="859">
        <v>119.53740499362796</v>
      </c>
      <c r="P382" s="859">
        <v>91.586480160489955</v>
      </c>
      <c r="Q382" s="859">
        <v>143.7071655753667</v>
      </c>
      <c r="R382" s="859">
        <v>140.86305273106507</v>
      </c>
      <c r="S382" s="859">
        <v>88.733395192496104</v>
      </c>
      <c r="T382" s="859">
        <v>73.649919523114278</v>
      </c>
      <c r="U382" s="859">
        <v>125.84617328057348</v>
      </c>
      <c r="V382" s="859">
        <v>106.41490141525409</v>
      </c>
      <c r="W382" s="162">
        <v>106.96935029989105</v>
      </c>
      <c r="X382" s="162">
        <v>141.86104854365487</v>
      </c>
      <c r="Y382" s="162">
        <v>122.13166413781957</v>
      </c>
    </row>
    <row r="383" spans="1:25">
      <c r="W383" s="94">
        <v>123.18154650830708</v>
      </c>
      <c r="X383" s="94">
        <v>195.85195128900858</v>
      </c>
      <c r="Y383" s="94">
        <v>133.04825467225845</v>
      </c>
    </row>
    <row r="387" spans="1:50">
      <c r="C387" s="715">
        <v>1</v>
      </c>
      <c r="D387" s="716"/>
      <c r="E387" s="715">
        <v>2</v>
      </c>
      <c r="F387" s="716"/>
      <c r="G387" s="715">
        <v>3</v>
      </c>
      <c r="H387" s="716"/>
      <c r="I387" s="717">
        <v>4</v>
      </c>
      <c r="J387" s="718"/>
      <c r="K387" s="719">
        <v>5</v>
      </c>
      <c r="L387" s="719"/>
      <c r="M387" s="719">
        <v>6</v>
      </c>
      <c r="N387" s="719"/>
      <c r="O387" s="719">
        <v>7</v>
      </c>
      <c r="P387" s="719"/>
      <c r="Q387" s="719">
        <v>8</v>
      </c>
      <c r="R387" s="719"/>
      <c r="S387" s="719">
        <v>9</v>
      </c>
      <c r="T387" s="719"/>
      <c r="U387" s="720">
        <v>10</v>
      </c>
      <c r="V387" s="721"/>
    </row>
    <row r="388" spans="1:50" ht="26.25" thickBot="1">
      <c r="B388" s="653"/>
      <c r="C388" s="722" t="s">
        <v>170</v>
      </c>
      <c r="D388" s="653" t="s">
        <v>171</v>
      </c>
      <c r="E388" s="722" t="s">
        <v>170</v>
      </c>
      <c r="F388" s="653" t="s">
        <v>171</v>
      </c>
      <c r="G388" s="722" t="s">
        <v>170</v>
      </c>
      <c r="H388" s="653" t="s">
        <v>171</v>
      </c>
      <c r="I388" s="723" t="s">
        <v>170</v>
      </c>
      <c r="J388" s="654" t="s">
        <v>171</v>
      </c>
      <c r="K388" s="724" t="s">
        <v>170</v>
      </c>
      <c r="L388" s="724" t="s">
        <v>171</v>
      </c>
      <c r="M388" s="724" t="s">
        <v>170</v>
      </c>
      <c r="N388" s="724" t="s">
        <v>171</v>
      </c>
      <c r="O388" s="724" t="s">
        <v>170</v>
      </c>
      <c r="P388" s="724" t="s">
        <v>171</v>
      </c>
      <c r="Q388" s="724" t="s">
        <v>170</v>
      </c>
      <c r="R388" s="724" t="s">
        <v>171</v>
      </c>
      <c r="S388" s="724" t="s">
        <v>170</v>
      </c>
      <c r="T388" s="724" t="s">
        <v>171</v>
      </c>
      <c r="U388" s="725" t="s">
        <v>170</v>
      </c>
      <c r="V388" s="655" t="s">
        <v>171</v>
      </c>
      <c r="W388" s="172">
        <v>11</v>
      </c>
      <c r="X388" s="172"/>
      <c r="Y388" s="171">
        <v>12</v>
      </c>
      <c r="Z388" s="175"/>
      <c r="AA388" s="176" t="s">
        <v>1</v>
      </c>
      <c r="AB388" s="176"/>
      <c r="AC388" s="176" t="s">
        <v>154</v>
      </c>
      <c r="AD388" s="176"/>
      <c r="AE388" s="176" t="s">
        <v>155</v>
      </c>
      <c r="AF388" s="176"/>
      <c r="AG388" s="176" t="s">
        <v>187</v>
      </c>
      <c r="AH388" s="176"/>
      <c r="AI388" s="176" t="s">
        <v>165</v>
      </c>
      <c r="AJ388" s="176"/>
      <c r="AK388" s="176" t="s">
        <v>166</v>
      </c>
      <c r="AL388" s="176"/>
      <c r="AM388" s="176" t="s">
        <v>163</v>
      </c>
      <c r="AN388" s="176"/>
      <c r="AO388" s="167" t="s">
        <v>196</v>
      </c>
      <c r="AP388" s="177"/>
      <c r="AQ388" s="170" t="s">
        <v>143</v>
      </c>
      <c r="AR388" s="178"/>
      <c r="AS388" s="116" t="s">
        <v>3</v>
      </c>
      <c r="AT388" s="178"/>
      <c r="AU388" s="116" t="s">
        <v>4</v>
      </c>
      <c r="AV388" s="178"/>
      <c r="AW388" s="116" t="s">
        <v>5</v>
      </c>
      <c r="AX388" s="178"/>
    </row>
    <row r="389" spans="1:50" ht="15.75" thickBot="1">
      <c r="A389" s="14" t="s">
        <v>11</v>
      </c>
      <c r="B389" s="658">
        <v>1</v>
      </c>
      <c r="C389" s="850">
        <v>4.7576672493247513E-2</v>
      </c>
      <c r="E389" s="726">
        <v>0.58562847608453839</v>
      </c>
      <c r="F389" s="727"/>
      <c r="G389" s="850">
        <v>0.36127761004290554</v>
      </c>
      <c r="I389" s="855">
        <v>-0.54430637215954258</v>
      </c>
      <c r="J389" s="838"/>
      <c r="K389" s="864">
        <v>0.5801080565707929</v>
      </c>
      <c r="L389" s="849">
        <v>0.22913965213619869</v>
      </c>
      <c r="M389" s="864">
        <v>-1.5031749563006549</v>
      </c>
      <c r="N389" s="849">
        <v>3.3844871534620367E-2</v>
      </c>
      <c r="O389" s="864">
        <v>-0.25683775623708638</v>
      </c>
      <c r="P389" s="849">
        <v>0.72260932419936863</v>
      </c>
      <c r="Q389" s="864">
        <v>-0.54457015731765435</v>
      </c>
      <c r="R389" s="849">
        <v>0.38075760729816777</v>
      </c>
      <c r="S389" s="864">
        <v>2.8393453043061963E-2</v>
      </c>
      <c r="T389" s="849">
        <v>0.96635010908143992</v>
      </c>
      <c r="U389" s="865">
        <v>0.3284993908575653</v>
      </c>
      <c r="V389" s="866"/>
      <c r="W389" s="179" t="s">
        <v>170</v>
      </c>
      <c r="X389" s="179" t="s">
        <v>171</v>
      </c>
      <c r="Y389" s="181" t="s">
        <v>170</v>
      </c>
      <c r="Z389" s="130" t="s">
        <v>171</v>
      </c>
      <c r="AA389" s="121" t="s">
        <v>170</v>
      </c>
      <c r="AB389" s="130" t="s">
        <v>171</v>
      </c>
      <c r="AC389" s="121" t="s">
        <v>170</v>
      </c>
      <c r="AD389" s="130" t="s">
        <v>171</v>
      </c>
      <c r="AE389" s="121" t="s">
        <v>170</v>
      </c>
      <c r="AF389" s="130" t="s">
        <v>171</v>
      </c>
      <c r="AG389" s="121" t="s">
        <v>170</v>
      </c>
      <c r="AH389" s="130" t="s">
        <v>171</v>
      </c>
      <c r="AI389" s="121" t="s">
        <v>170</v>
      </c>
      <c r="AJ389" s="130" t="s">
        <v>171</v>
      </c>
      <c r="AK389" s="121" t="s">
        <v>170</v>
      </c>
      <c r="AL389" s="130" t="s">
        <v>171</v>
      </c>
      <c r="AM389" s="121" t="s">
        <v>170</v>
      </c>
      <c r="AN389" s="130" t="s">
        <v>171</v>
      </c>
      <c r="AO389" s="121" t="s">
        <v>170</v>
      </c>
      <c r="AP389" s="130" t="s">
        <v>171</v>
      </c>
      <c r="AQ389" s="121" t="s">
        <v>170</v>
      </c>
      <c r="AR389" s="130" t="s">
        <v>171</v>
      </c>
      <c r="AS389" s="121" t="s">
        <v>170</v>
      </c>
      <c r="AT389" s="130" t="s">
        <v>171</v>
      </c>
      <c r="AU389" s="121" t="s">
        <v>170</v>
      </c>
      <c r="AV389" s="130" t="s">
        <v>171</v>
      </c>
      <c r="AW389" s="121" t="s">
        <v>170</v>
      </c>
      <c r="AX389" s="130" t="s">
        <v>171</v>
      </c>
    </row>
    <row r="390" spans="1:50" ht="15.75" thickBot="1">
      <c r="A390" s="14" t="s">
        <v>12</v>
      </c>
      <c r="B390" s="658">
        <v>2</v>
      </c>
      <c r="C390" s="850">
        <v>0.10833518724508691</v>
      </c>
      <c r="E390" s="726">
        <v>0.47120504263997071</v>
      </c>
      <c r="F390" s="727"/>
      <c r="G390" s="850">
        <v>0.45094178717093031</v>
      </c>
      <c r="I390" s="855">
        <v>-0.65567667779013716</v>
      </c>
      <c r="J390" s="838"/>
      <c r="K390" s="864">
        <v>0.19663329625509862</v>
      </c>
      <c r="L390" s="849">
        <v>0.67937649786821697</v>
      </c>
      <c r="M390" s="864">
        <v>-1.3373044123099771</v>
      </c>
      <c r="N390" s="849">
        <v>3.832187035947561E-2</v>
      </c>
      <c r="O390" s="864">
        <v>0.23823136818687149</v>
      </c>
      <c r="P390" s="849">
        <v>0.77550991123506674</v>
      </c>
      <c r="Q390" s="864">
        <v>-1.1301371894697823</v>
      </c>
      <c r="R390" s="849">
        <v>7.3782226700814774E-2</v>
      </c>
      <c r="S390" s="864">
        <v>-8.1386725991856486E-3</v>
      </c>
      <c r="T390" s="849">
        <v>0.9891688823685667</v>
      </c>
      <c r="U390" s="865">
        <v>0.16172413793103591</v>
      </c>
      <c r="V390" s="866"/>
      <c r="W390" s="183">
        <v>0.47302399491498415</v>
      </c>
      <c r="X390" s="114">
        <v>0.2366498497891445</v>
      </c>
      <c r="Y390" s="182">
        <v>1.531437046453663E-2</v>
      </c>
      <c r="Z390" s="118"/>
      <c r="AA390" s="185">
        <v>-0.42906721754330329</v>
      </c>
      <c r="AB390" s="186">
        <v>0.75580374269653472</v>
      </c>
      <c r="AC390" s="185">
        <v>-0.80140791355474128</v>
      </c>
      <c r="AD390" s="93">
        <v>0.320536377032685</v>
      </c>
      <c r="AE390" s="185">
        <v>0.35689284390062698</v>
      </c>
      <c r="AF390" s="93">
        <v>0.62531655130810537</v>
      </c>
      <c r="AG390" s="185">
        <v>-1.7600127125377407</v>
      </c>
      <c r="AH390" s="93">
        <v>7.9923956529317983E-2</v>
      </c>
      <c r="AI390" s="185">
        <v>0.7403061602839146</v>
      </c>
      <c r="AJ390" s="93">
        <v>0.35701165652294453</v>
      </c>
      <c r="AK390" s="185">
        <v>3.5801684411250624E-2</v>
      </c>
      <c r="AL390" s="93">
        <v>0.95647613193610792</v>
      </c>
      <c r="AM390" s="185">
        <v>-0.18302876211663688</v>
      </c>
      <c r="AN390" s="93">
        <v>0.78440950490923633</v>
      </c>
      <c r="AO390" s="182">
        <v>-0.92306689972986145</v>
      </c>
      <c r="AP390" s="93">
        <v>0.28985681390321638</v>
      </c>
      <c r="AQ390" s="182">
        <v>0.37902855024100934</v>
      </c>
      <c r="AR390" s="93">
        <v>0.60671404663685768</v>
      </c>
      <c r="AS390" s="182">
        <v>0.39707929445415641</v>
      </c>
      <c r="AT390" s="93">
        <v>0.61538662918106524</v>
      </c>
      <c r="AU390" s="182">
        <v>-2.3045828698553952</v>
      </c>
      <c r="AV390" s="93">
        <v>4.3526438679933818E-2</v>
      </c>
      <c r="AW390" s="182">
        <v>0.82991683881561107</v>
      </c>
      <c r="AX390" s="93">
        <v>0.32734334224016892</v>
      </c>
    </row>
    <row r="391" spans="1:50" ht="15.75" thickBot="1">
      <c r="A391" s="14" t="s">
        <v>13</v>
      </c>
      <c r="B391" s="658">
        <v>3</v>
      </c>
      <c r="C391" s="850">
        <v>0.40758620689655206</v>
      </c>
      <c r="D391" s="728">
        <v>0.33185997605323792</v>
      </c>
      <c r="E391" s="726">
        <v>0.59789766407118972</v>
      </c>
      <c r="F391" s="728">
        <v>2.1720618009567261E-2</v>
      </c>
      <c r="G391" s="850">
        <v>0.80506488691138312</v>
      </c>
      <c r="H391" s="728">
        <v>3.2990403473377228E-2</v>
      </c>
      <c r="I391" s="855">
        <v>0.43490174267704862</v>
      </c>
      <c r="J391" s="729">
        <v>0.25463470816612244</v>
      </c>
      <c r="K391" s="864">
        <v>0.44896180941787051</v>
      </c>
      <c r="L391" s="730">
        <v>0.32519808411598206</v>
      </c>
      <c r="M391" s="864">
        <v>-0.30326659251019522</v>
      </c>
      <c r="N391" s="730">
        <v>0.63954788446426392</v>
      </c>
      <c r="O391" s="864">
        <v>1.4131813125695216</v>
      </c>
      <c r="P391" s="730">
        <v>8.5541136562824249E-2</v>
      </c>
      <c r="Q391" s="864">
        <v>1.8001779755283642</v>
      </c>
      <c r="R391" s="730">
        <v>2.3513521999120712E-2</v>
      </c>
      <c r="S391" s="864">
        <v>0.16184278828327484</v>
      </c>
      <c r="T391" s="730">
        <v>0.82311314344406128</v>
      </c>
      <c r="U391" s="865">
        <v>0.39687430478309327</v>
      </c>
      <c r="V391" s="731">
        <v>0.49369502067565918</v>
      </c>
      <c r="W391" s="183">
        <v>0.24647015202076322</v>
      </c>
      <c r="X391" s="114">
        <v>0.48118369268797911</v>
      </c>
      <c r="Y391" s="182">
        <v>-0.13853170189098804</v>
      </c>
      <c r="Z391" s="118"/>
      <c r="AA391" s="185">
        <v>-1.3962476826103141</v>
      </c>
      <c r="AB391" s="186">
        <v>0.34571068275363337</v>
      </c>
      <c r="AC391" s="185">
        <v>-0.89190582128291107</v>
      </c>
      <c r="AD391" s="93">
        <v>0.41697847154109513</v>
      </c>
      <c r="AE391" s="185">
        <v>0.15358546533185</v>
      </c>
      <c r="AF391" s="93">
        <v>0.80087229437021312</v>
      </c>
      <c r="AG391" s="185">
        <v>-1.0990730441231056</v>
      </c>
      <c r="AH391" s="93">
        <v>0.25389413330261024</v>
      </c>
      <c r="AI391" s="185">
        <v>0.43069707081943098</v>
      </c>
      <c r="AJ391" s="93">
        <v>0.59568548223925466</v>
      </c>
      <c r="AK391" s="185">
        <v>-0.45904338153503854</v>
      </c>
      <c r="AL391" s="93">
        <v>0.414666078849946</v>
      </c>
      <c r="AM391" s="185">
        <v>-0.20473489061920677</v>
      </c>
      <c r="AN391" s="93">
        <v>0.75345546772049565</v>
      </c>
      <c r="AO391" s="182">
        <v>-1.1406711160548784</v>
      </c>
      <c r="AP391" s="93">
        <v>0.13295691430195478</v>
      </c>
      <c r="AQ391" s="182">
        <v>-2.0244716351499634E-2</v>
      </c>
      <c r="AR391" s="93">
        <v>0.97658721075674204</v>
      </c>
      <c r="AS391" s="182">
        <v>-8.1015943641083461E-3</v>
      </c>
      <c r="AT391" s="93">
        <v>0.99124566722954099</v>
      </c>
      <c r="AU391" s="182">
        <v>-2.2292102335928887</v>
      </c>
      <c r="AV391" s="93">
        <v>5.5517704005554093E-2</v>
      </c>
      <c r="AW391" s="182">
        <v>0.40005561735261363</v>
      </c>
      <c r="AX391" s="93">
        <v>0.59615968152598242</v>
      </c>
    </row>
    <row r="392" spans="1:50" ht="15.75" thickBot="1">
      <c r="A392" s="14" t="s">
        <v>14</v>
      </c>
      <c r="B392" s="658">
        <v>4</v>
      </c>
      <c r="C392" s="850">
        <v>0.26863922877271029</v>
      </c>
      <c r="E392" s="726">
        <v>0.61747126436781574</v>
      </c>
      <c r="F392" s="727"/>
      <c r="G392" s="850">
        <v>0.7550834260289212</v>
      </c>
      <c r="I392" s="855">
        <v>0.3262143121987407</v>
      </c>
      <c r="J392" s="838"/>
      <c r="K392" s="864">
        <v>6.2098628105305392E-2</v>
      </c>
      <c r="L392" s="849">
        <v>0.90125913097547961</v>
      </c>
      <c r="M392" s="864">
        <v>-0.69078235076010153</v>
      </c>
      <c r="N392" s="849">
        <v>0.36269409113277218</v>
      </c>
      <c r="O392" s="864">
        <v>1.2906637004078654</v>
      </c>
      <c r="P392" s="849">
        <v>0.29312780998952948</v>
      </c>
      <c r="Q392" s="864">
        <v>0.76461994809047296</v>
      </c>
      <c r="R392" s="849">
        <v>0.21071306328845563</v>
      </c>
      <c r="S392" s="864">
        <v>0.6835150166852052</v>
      </c>
      <c r="T392" s="849">
        <v>0.31183159276779804</v>
      </c>
      <c r="U392" s="865">
        <v>0.36206896551724227</v>
      </c>
      <c r="V392" s="866"/>
      <c r="W392" s="183">
        <v>8.4189840563589857E-2</v>
      </c>
      <c r="X392" s="188">
        <v>0.82103711366653442</v>
      </c>
      <c r="Y392" s="182">
        <v>-0.16673340748980325</v>
      </c>
      <c r="Z392" s="187">
        <v>0.66207033395767212</v>
      </c>
      <c r="AA392" s="185">
        <v>6.0806785317018921</v>
      </c>
      <c r="AB392" s="190">
        <v>9.5069888629950583E-5</v>
      </c>
      <c r="AC392" s="185">
        <v>3.2133592880978852</v>
      </c>
      <c r="AD392" s="190">
        <v>1.9998066127300262E-3</v>
      </c>
      <c r="AE392" s="185">
        <v>0.55871709306636885</v>
      </c>
      <c r="AF392" s="190">
        <v>0.53869539499282837</v>
      </c>
      <c r="AG392" s="185">
        <v>1.1099147200593258</v>
      </c>
      <c r="AH392" s="190">
        <v>0.33584469556808472</v>
      </c>
      <c r="AI392" s="185">
        <v>1.4389877641824254</v>
      </c>
      <c r="AJ392" s="190">
        <v>3.3529892563819885E-2</v>
      </c>
      <c r="AK392" s="185">
        <v>0.88386355209491874</v>
      </c>
      <c r="AL392" s="190">
        <v>7.3740661144256592E-2</v>
      </c>
      <c r="AM392" s="185">
        <v>1.2399666295884311</v>
      </c>
      <c r="AN392" s="190">
        <v>2.7202362194657326E-2</v>
      </c>
      <c r="AO392" s="182">
        <v>0.1456952169076752</v>
      </c>
      <c r="AP392" s="190">
        <v>0.82946789264678955</v>
      </c>
      <c r="AQ392" s="191">
        <v>0.63392287727104224</v>
      </c>
      <c r="AR392" s="192">
        <v>0.28206294775009155</v>
      </c>
      <c r="AS392" s="191">
        <v>1.6889284390063029</v>
      </c>
      <c r="AT392" s="190">
        <v>1.056022010743618E-2</v>
      </c>
      <c r="AU392" s="191">
        <v>2.9100926955876898</v>
      </c>
      <c r="AV392" s="190">
        <v>2.686237171292305E-2</v>
      </c>
      <c r="AW392" s="191">
        <v>0.64290693362995832</v>
      </c>
      <c r="AX392" s="190">
        <v>0.55740892887115479</v>
      </c>
    </row>
    <row r="393" spans="1:50" ht="15.75" thickBot="1">
      <c r="A393" s="14" t="s">
        <v>15</v>
      </c>
      <c r="B393" s="825">
        <v>5</v>
      </c>
      <c r="C393" s="850">
        <v>0.21654727474972191</v>
      </c>
      <c r="E393" s="726">
        <v>0.42060511679644047</v>
      </c>
      <c r="F393" s="727"/>
      <c r="G393" s="850">
        <v>0.5559310344827586</v>
      </c>
      <c r="I393" s="855">
        <v>-0.20393770856507223</v>
      </c>
      <c r="J393" s="838"/>
      <c r="K393" s="864">
        <v>0.67947942157953245</v>
      </c>
      <c r="L393" s="849">
        <v>0.17585222944109269</v>
      </c>
      <c r="M393" s="864">
        <v>-1.3296774193548386</v>
      </c>
      <c r="N393" s="849">
        <v>9.1458254296141919E-2</v>
      </c>
      <c r="O393" s="864">
        <v>-0.59030478309232437</v>
      </c>
      <c r="P393" s="849">
        <v>0.55657344538342068</v>
      </c>
      <c r="Q393" s="864">
        <v>0.30020022246941069</v>
      </c>
      <c r="R393" s="849">
        <v>0.66969747645130462</v>
      </c>
      <c r="S393" s="864">
        <v>-1.31078976640713E-2</v>
      </c>
      <c r="T393" s="849">
        <v>0.98255803263402464</v>
      </c>
      <c r="U393" s="865">
        <v>0.44197552836484943</v>
      </c>
      <c r="V393" s="866"/>
      <c r="W393" s="183">
        <v>0.25962180200222373</v>
      </c>
      <c r="X393" s="114">
        <v>0.46578196609798117</v>
      </c>
      <c r="Y393" s="182">
        <v>-9.508342602892185E-2</v>
      </c>
      <c r="Z393" s="118"/>
      <c r="AA393" s="185">
        <v>4.6041305153874799</v>
      </c>
      <c r="AB393" s="186">
        <v>6.6094591836665028E-3</v>
      </c>
      <c r="AC393" s="185">
        <v>2.0552836484983388</v>
      </c>
      <c r="AD393" s="93">
        <v>9.417244864417619E-2</v>
      </c>
      <c r="AE393" s="185">
        <v>1.0455839822024477</v>
      </c>
      <c r="AF393" s="93">
        <v>0.1897018792386056</v>
      </c>
      <c r="AG393" s="185">
        <v>0.59988134964776452</v>
      </c>
      <c r="AH393" s="93">
        <v>0.68174373895675477</v>
      </c>
      <c r="AI393" s="185">
        <v>1.2290322580645145</v>
      </c>
      <c r="AJ393" s="93">
        <v>6.8997291656628754E-2</v>
      </c>
      <c r="AK393" s="185">
        <v>0.38831294030404617</v>
      </c>
      <c r="AL393" s="93">
        <v>0.50078344307906364</v>
      </c>
      <c r="AM393" s="185">
        <v>1.0812977382276623</v>
      </c>
      <c r="AN393" s="93">
        <v>7.2008717406156122E-2</v>
      </c>
      <c r="AO393" s="182">
        <v>-0.62868372265479566</v>
      </c>
      <c r="AP393" s="93">
        <v>0.41908541938247035</v>
      </c>
      <c r="AQ393" s="182">
        <v>0.47394883203559335</v>
      </c>
      <c r="AR393" s="93">
        <v>0.31859293161295865</v>
      </c>
      <c r="AS393" s="182">
        <v>1.143396366332968</v>
      </c>
      <c r="AT393" s="93">
        <v>0.11940801885574126</v>
      </c>
      <c r="AU393" s="182">
        <v>1.3645012977382374</v>
      </c>
      <c r="AV393" s="93">
        <v>0.35806179223873913</v>
      </c>
      <c r="AW393" s="182">
        <v>1.3052057842046716</v>
      </c>
      <c r="AX393" s="93">
        <v>0.16081102219727428</v>
      </c>
    </row>
    <row r="394" spans="1:50" ht="15.75" thickBot="1">
      <c r="A394" s="14" t="s">
        <v>16</v>
      </c>
      <c r="B394" s="825">
        <v>6</v>
      </c>
      <c r="C394" s="850">
        <v>0.16594265236319833</v>
      </c>
      <c r="E394" s="726">
        <v>0.39199728087754671</v>
      </c>
      <c r="F394" s="727"/>
      <c r="G394" s="850">
        <v>0.39818749235220996</v>
      </c>
      <c r="I394" s="855">
        <v>-0.36844815206732473</v>
      </c>
      <c r="J394" s="838"/>
      <c r="K394" s="864">
        <v>0.30417748069023981</v>
      </c>
      <c r="L394" s="849">
        <v>0.54552194360284056</v>
      </c>
      <c r="M394" s="864">
        <v>-1.1842015828486085</v>
      </c>
      <c r="N394" s="849">
        <v>7.7423503773189739E-2</v>
      </c>
      <c r="O394" s="864">
        <v>-9.0982200854050968E-2</v>
      </c>
      <c r="P394" s="849">
        <v>0.8878302912964926</v>
      </c>
      <c r="Q394" s="864">
        <v>9.3425286669705884E-2</v>
      </c>
      <c r="R394" s="849">
        <v>0.86940067240416452</v>
      </c>
      <c r="S394" s="864">
        <v>0.50536015479243546</v>
      </c>
      <c r="T394" s="849">
        <v>0.5081415932099953</v>
      </c>
      <c r="U394" s="865">
        <v>0.22699246063203402</v>
      </c>
      <c r="V394" s="866"/>
      <c r="W394" s="183">
        <v>0.19436707452725258</v>
      </c>
      <c r="X394" s="114">
        <v>0.62428080531185848</v>
      </c>
      <c r="Y394" s="182">
        <v>-0.18948164627363756</v>
      </c>
      <c r="Z394" s="118"/>
      <c r="AA394" s="185">
        <v>0.4825962180200194</v>
      </c>
      <c r="AB394" s="186">
        <v>0.72720953977590796</v>
      </c>
      <c r="AC394" s="185">
        <v>-0.29010456062291473</v>
      </c>
      <c r="AD394" s="93">
        <v>0.79279884734982153</v>
      </c>
      <c r="AE394" s="185">
        <v>0.42886763070077888</v>
      </c>
      <c r="AF394" s="93">
        <v>0.51359099421796306</v>
      </c>
      <c r="AG394" s="185">
        <v>-1.9199822024471638</v>
      </c>
      <c r="AH394" s="93">
        <v>0.14817036765131808</v>
      </c>
      <c r="AI394" s="185">
        <v>0.69764404894327026</v>
      </c>
      <c r="AJ394" s="93">
        <v>0.28341702463783514</v>
      </c>
      <c r="AK394" s="185">
        <v>0.47554171301446058</v>
      </c>
      <c r="AL394" s="93">
        <v>0.45761184789042308</v>
      </c>
      <c r="AM394" s="185">
        <v>0.35199332591768628</v>
      </c>
      <c r="AN394" s="93">
        <v>0.61681730599921525</v>
      </c>
      <c r="AO394" s="182">
        <v>-0.65019799777530618</v>
      </c>
      <c r="AP394" s="93">
        <v>0.46539349605157243</v>
      </c>
      <c r="AQ394" s="191">
        <v>0.14171301446051199</v>
      </c>
      <c r="AR394" s="93">
        <v>0.77510837616763129</v>
      </c>
      <c r="AS394" s="191">
        <v>1.0314727474972196</v>
      </c>
      <c r="AT394" s="93">
        <v>0.19130414955368369</v>
      </c>
      <c r="AU394" s="191">
        <v>-1.6197819799777526</v>
      </c>
      <c r="AV394" s="93">
        <v>0.25354645513564777</v>
      </c>
      <c r="AW394" s="191">
        <v>0.62323470522803104</v>
      </c>
      <c r="AX394" s="93">
        <v>0.43668826170079678</v>
      </c>
    </row>
    <row r="395" spans="1:50" ht="15.75" thickBot="1">
      <c r="A395" s="827" t="s">
        <v>17</v>
      </c>
      <c r="B395" s="828">
        <v>7</v>
      </c>
      <c r="C395" s="853">
        <v>0.50867630700778643</v>
      </c>
      <c r="D395" s="827"/>
      <c r="E395" s="732">
        <v>0.75707452725250279</v>
      </c>
      <c r="F395" s="733"/>
      <c r="G395" s="853">
        <v>0.92776640711902114</v>
      </c>
      <c r="H395" s="827"/>
      <c r="I395" s="853">
        <v>0.49717908787541731</v>
      </c>
      <c r="J395" s="827"/>
      <c r="K395" s="849">
        <v>0.62413199620392223</v>
      </c>
      <c r="L395" s="849">
        <v>0.34881347723933276</v>
      </c>
      <c r="M395" s="849">
        <v>0.21308862703150017</v>
      </c>
      <c r="N395" s="849">
        <v>0.75936716793427073</v>
      </c>
      <c r="O395" s="849">
        <v>1.3350559822887735</v>
      </c>
      <c r="P395" s="849">
        <v>0.14058534738208639</v>
      </c>
      <c r="Q395" s="849">
        <v>0.94160696132495891</v>
      </c>
      <c r="R395" s="849">
        <v>0.18607655096677189</v>
      </c>
      <c r="S395" s="849">
        <v>0.91874156551926711</v>
      </c>
      <c r="T395" s="849">
        <v>0.24875335677158916</v>
      </c>
      <c r="U395" s="849">
        <v>0.44907156092480388</v>
      </c>
      <c r="V395" s="849">
        <v>0.46190909705694716</v>
      </c>
      <c r="W395" s="183">
        <v>0.15835125502312708</v>
      </c>
      <c r="X395" s="114">
        <v>0.67009658788534698</v>
      </c>
      <c r="Y395" s="182">
        <v>1.9831909507073767E-3</v>
      </c>
      <c r="Z395" s="118"/>
      <c r="AA395" s="185">
        <v>0.60278531858121986</v>
      </c>
      <c r="AB395" s="186">
        <v>0.6395537355905494</v>
      </c>
      <c r="AC395" s="185">
        <v>2.4430858156551352E-3</v>
      </c>
      <c r="AD395" s="93">
        <v>0.99756400226793407</v>
      </c>
      <c r="AE395" s="185">
        <v>0.73235261542446972</v>
      </c>
      <c r="AF395" s="93">
        <v>0.34051332696310155</v>
      </c>
      <c r="AG395" s="185">
        <v>-1.2751837837026598</v>
      </c>
      <c r="AH395" s="93">
        <v>0.10476583460734681</v>
      </c>
      <c r="AI395" s="185">
        <v>0.69949585917888824</v>
      </c>
      <c r="AJ395" s="93">
        <v>0.29033395035819698</v>
      </c>
      <c r="AK395" s="185">
        <v>-6.4270671377084754E-2</v>
      </c>
      <c r="AL395" s="93">
        <v>0.91708073403595158</v>
      </c>
      <c r="AM395" s="185">
        <v>2.9739340284885025E-2</v>
      </c>
      <c r="AN395" s="93">
        <v>0.95747030396127264</v>
      </c>
      <c r="AO395" s="182">
        <v>-0.88002410215836868</v>
      </c>
      <c r="AP395" s="93">
        <v>0.34142773487277978</v>
      </c>
      <c r="AQ395" s="182">
        <v>0.30130836682667766</v>
      </c>
      <c r="AR395" s="93">
        <v>0.61203047785402409</v>
      </c>
      <c r="AS395" s="182">
        <v>0.33391682097512487</v>
      </c>
      <c r="AT395" s="93">
        <v>0.63960257836714851</v>
      </c>
      <c r="AU395" s="182">
        <v>-1.1817584970329538</v>
      </c>
      <c r="AV395" s="93">
        <v>0.18967414935289928</v>
      </c>
      <c r="AW395" s="182">
        <v>0.89070387044759725</v>
      </c>
      <c r="AX395" s="93">
        <v>0.30564519143022595</v>
      </c>
    </row>
    <row r="396" spans="1:50" ht="15.75" thickBot="1">
      <c r="A396" s="14" t="s">
        <v>18</v>
      </c>
      <c r="B396" s="825">
        <v>8</v>
      </c>
      <c r="C396" s="850">
        <v>0.2157085650723026</v>
      </c>
      <c r="E396" s="726">
        <v>0.1310174267704857</v>
      </c>
      <c r="F396" s="727"/>
      <c r="G396" s="850">
        <v>0.67458286985539495</v>
      </c>
      <c r="I396" s="855">
        <v>1.0914349276974574E-2</v>
      </c>
      <c r="J396" s="838"/>
      <c r="K396" s="864">
        <v>-0.55793993325917679</v>
      </c>
      <c r="L396" s="849">
        <v>0.40937518744444301</v>
      </c>
      <c r="M396" s="864">
        <v>-0.72855394883203606</v>
      </c>
      <c r="N396" s="849">
        <v>0.43816006780013228</v>
      </c>
      <c r="O396" s="864">
        <v>0.34832480533926574</v>
      </c>
      <c r="P396" s="849">
        <v>0.75621915967431508</v>
      </c>
      <c r="Q396" s="864">
        <v>0.96003559510567316</v>
      </c>
      <c r="R396" s="849">
        <v>0.32630440629622437</v>
      </c>
      <c r="S396" s="864">
        <v>0.73387319243604021</v>
      </c>
      <c r="T396" s="849">
        <v>0.32508642687407718</v>
      </c>
      <c r="U396" s="865">
        <v>0.6397730812013348</v>
      </c>
      <c r="V396" s="866"/>
      <c r="W396" s="114">
        <v>0.45507600898579892</v>
      </c>
      <c r="X396" s="114">
        <v>0.30278106245551306</v>
      </c>
      <c r="Y396" s="114">
        <v>-0.18303893123362097</v>
      </c>
      <c r="Z396" s="114">
        <v>0.64415229679020714</v>
      </c>
      <c r="AA396" s="114">
        <v>7.7353996932946023</v>
      </c>
      <c r="AB396" s="114">
        <v>8.5119662050441708E-4</v>
      </c>
      <c r="AC396" s="114">
        <v>2.2766629436137316</v>
      </c>
      <c r="AD396" s="114">
        <v>3.4929015632701274E-2</v>
      </c>
      <c r="AE396" s="114">
        <v>1.3678131264440709</v>
      </c>
      <c r="AF396" s="114">
        <v>0.14627712990391184</v>
      </c>
      <c r="AG396" s="114">
        <v>1.5481446093202735</v>
      </c>
      <c r="AH396" s="114">
        <v>0.19804493832631087</v>
      </c>
      <c r="AI396" s="114">
        <v>1.8462458307589273</v>
      </c>
      <c r="AJ396" s="114">
        <v>2.3621574309524277E-2</v>
      </c>
      <c r="AK396" s="114">
        <v>1.1918854227561624</v>
      </c>
      <c r="AL396" s="114">
        <v>9.8882160406163155E-2</v>
      </c>
      <c r="AM396" s="114">
        <v>1.5381483067994217</v>
      </c>
      <c r="AN396" s="114">
        <v>1.7536579020609237E-2</v>
      </c>
      <c r="AO396" s="114">
        <v>0.83722062323542223</v>
      </c>
      <c r="AP396" s="114">
        <v>0.325521314581528</v>
      </c>
      <c r="AQ396" s="114">
        <v>0.87585095051174577</v>
      </c>
      <c r="AR396" s="114">
        <v>0.10091940210349427</v>
      </c>
      <c r="AS396" s="114">
        <v>2.1622803030033437</v>
      </c>
      <c r="AT396" s="114">
        <v>4.5168270695404231E-3</v>
      </c>
      <c r="AU396" s="114">
        <v>2.489751570645232</v>
      </c>
      <c r="AV396" s="114">
        <v>6.197131250735325E-2</v>
      </c>
      <c r="AW396" s="114">
        <v>1.2992595477064208</v>
      </c>
      <c r="AX396" s="114">
        <v>0.29832595710731546</v>
      </c>
    </row>
    <row r="397" spans="1:50" ht="15.75" thickBot="1">
      <c r="A397" s="14" t="s">
        <v>19</v>
      </c>
      <c r="B397" s="825">
        <v>9</v>
      </c>
      <c r="C397" s="850">
        <v>0.10127697441601802</v>
      </c>
      <c r="E397" s="726">
        <v>0.2423670745272527</v>
      </c>
      <c r="F397" s="727"/>
      <c r="G397" s="850">
        <v>0.8028965517241381</v>
      </c>
      <c r="I397" s="855">
        <v>-0.95111457174638514</v>
      </c>
      <c r="J397" s="838"/>
      <c r="K397" s="864">
        <v>0.68706117908787534</v>
      </c>
      <c r="L397" s="849">
        <v>0.13137792288236527</v>
      </c>
      <c r="M397" s="864">
        <v>-0.43337931034482752</v>
      </c>
      <c r="N397" s="849">
        <v>0.50496218370183299</v>
      </c>
      <c r="O397" s="864">
        <v>0.49744160177975516</v>
      </c>
      <c r="P397" s="849">
        <v>0.50619706942910536</v>
      </c>
      <c r="Q397" s="864">
        <v>-0.76476529477196886</v>
      </c>
      <c r="R397" s="849">
        <v>0.1341022558933469</v>
      </c>
      <c r="S397" s="864">
        <v>1.4489966629588433</v>
      </c>
      <c r="T397" s="849">
        <v>4.7549302237592371E-2</v>
      </c>
      <c r="U397" s="865">
        <v>0.16529032258064499</v>
      </c>
      <c r="V397" s="866"/>
      <c r="W397" s="183">
        <v>-0.12759510567296961</v>
      </c>
      <c r="X397" s="114">
        <v>0.70089423024111763</v>
      </c>
      <c r="Y397" s="182">
        <v>-0.18872969966629591</v>
      </c>
      <c r="Z397" s="118"/>
      <c r="AA397" s="185">
        <v>2.1114111976269938</v>
      </c>
      <c r="AB397" s="186">
        <v>0.29935841605221525</v>
      </c>
      <c r="AC397" s="185">
        <v>1.3083604004449387</v>
      </c>
      <c r="AD397" s="93">
        <v>0.38156877992608307</v>
      </c>
      <c r="AE397" s="185">
        <v>1.3736462736373749</v>
      </c>
      <c r="AF397" s="93">
        <v>0.10709832113603435</v>
      </c>
      <c r="AG397" s="185">
        <v>-0.38022914349276954</v>
      </c>
      <c r="AH397" s="93">
        <v>0.75859507067597876</v>
      </c>
      <c r="AI397" s="185">
        <v>0.43154245457916179</v>
      </c>
      <c r="AJ397" s="93">
        <v>0.49575669031569047</v>
      </c>
      <c r="AK397" s="185">
        <v>-0.54702558398220247</v>
      </c>
      <c r="AL397" s="93">
        <v>0.48138574741629792</v>
      </c>
      <c r="AM397" s="185">
        <v>0.68549721913236927</v>
      </c>
      <c r="AN397" s="93">
        <v>0.2367881756053366</v>
      </c>
      <c r="AO397" s="182">
        <v>-1.2864938820912126</v>
      </c>
      <c r="AP397" s="93">
        <v>0.25999224092090056</v>
      </c>
      <c r="AQ397" s="182">
        <v>-0.24304041527623294</v>
      </c>
      <c r="AR397" s="93">
        <v>0.61299312752711588</v>
      </c>
      <c r="AS397" s="182">
        <v>0.12755728587319243</v>
      </c>
      <c r="AT397" s="93">
        <v>0.88467383698343227</v>
      </c>
      <c r="AU397" s="182">
        <v>0.57980645161290323</v>
      </c>
      <c r="AV397" s="93">
        <v>0.70091937691441797</v>
      </c>
      <c r="AW397" s="182">
        <v>1.2460511679644048</v>
      </c>
      <c r="AX397" s="93">
        <v>0.2161230375666896</v>
      </c>
    </row>
    <row r="398" spans="1:50" ht="15.75" thickBot="1">
      <c r="A398" s="14" t="s">
        <v>20</v>
      </c>
      <c r="B398" s="825">
        <v>10</v>
      </c>
      <c r="C398" s="850">
        <v>-0.26527697441601794</v>
      </c>
      <c r="E398" s="726">
        <v>0.37557953281423806</v>
      </c>
      <c r="F398" s="727"/>
      <c r="G398" s="850">
        <v>0.82808676307007778</v>
      </c>
      <c r="I398" s="855">
        <v>-0.32972636262513894</v>
      </c>
      <c r="J398" s="838"/>
      <c r="K398" s="864">
        <v>0.28221134593993297</v>
      </c>
      <c r="L398" s="849">
        <v>0.57740045092227033</v>
      </c>
      <c r="M398" s="864">
        <v>-0.13112124582869777</v>
      </c>
      <c r="N398" s="849">
        <v>0.84443406685602485</v>
      </c>
      <c r="O398" s="864">
        <v>0.12286540600667396</v>
      </c>
      <c r="P398" s="849">
        <v>0.85003321412831612</v>
      </c>
      <c r="Q398" s="864">
        <v>-0.53597775305895423</v>
      </c>
      <c r="R398" s="849">
        <v>0.1840936035440246</v>
      </c>
      <c r="S398" s="864">
        <v>0.91354393770856457</v>
      </c>
      <c r="T398" s="849">
        <v>0.19737131025336707</v>
      </c>
      <c r="U398" s="865">
        <v>0.23305228031145708</v>
      </c>
      <c r="V398" s="866"/>
      <c r="W398" s="183">
        <v>0.13125695216907698</v>
      </c>
      <c r="X398" s="114">
        <v>0.74706819319848361</v>
      </c>
      <c r="Y398" s="182">
        <v>-0.14022246941045535</v>
      </c>
      <c r="Z398" s="118"/>
      <c r="AA398" s="185">
        <v>1.7871056729699661</v>
      </c>
      <c r="AB398" s="186">
        <v>0.33181378499540815</v>
      </c>
      <c r="AC398" s="185">
        <v>-0.26732369299221292</v>
      </c>
      <c r="AD398" s="93">
        <v>0.7721603371908845</v>
      </c>
      <c r="AE398" s="185">
        <v>1.6142869855394884</v>
      </c>
      <c r="AF398" s="93">
        <v>3.725066323048104E-2</v>
      </c>
      <c r="AG398" s="185">
        <v>6.4062291434927643E-2</v>
      </c>
      <c r="AH398" s="93">
        <v>0.94670515121000742</v>
      </c>
      <c r="AI398" s="185">
        <v>0.54502780867630707</v>
      </c>
      <c r="AJ398" s="93">
        <v>0.53608995564067929</v>
      </c>
      <c r="AK398" s="185">
        <v>-0.26405339265850947</v>
      </c>
      <c r="AL398" s="93">
        <v>0.63674552057132239</v>
      </c>
      <c r="AM398" s="185">
        <v>-0.14821802002224671</v>
      </c>
      <c r="AN398" s="93">
        <v>0.8217598273693576</v>
      </c>
      <c r="AO398" s="182">
        <v>0.25368186874304754</v>
      </c>
      <c r="AP398" s="93">
        <v>0.75266104911773224</v>
      </c>
      <c r="AQ398" s="182">
        <v>-0.25786874304783058</v>
      </c>
      <c r="AR398" s="93">
        <v>0.73939440317770666</v>
      </c>
      <c r="AS398" s="182">
        <v>0.53884315906562896</v>
      </c>
      <c r="AT398" s="93">
        <v>0.45938755734464964</v>
      </c>
      <c r="AU398" s="182">
        <v>-0.70070300333704105</v>
      </c>
      <c r="AV398" s="93">
        <v>0.51957258135848727</v>
      </c>
      <c r="AW398" s="182">
        <v>1.7455439377085649</v>
      </c>
      <c r="AX398" s="93">
        <v>4.9564476327675022E-2</v>
      </c>
    </row>
    <row r="399" spans="1:50" ht="15.75" thickBot="1">
      <c r="A399" s="14" t="s">
        <v>21</v>
      </c>
      <c r="B399" s="867">
        <v>11</v>
      </c>
      <c r="C399" s="850">
        <v>0.11340378197997791</v>
      </c>
      <c r="D399" s="838"/>
      <c r="E399" s="726">
        <v>0.21454949944382654</v>
      </c>
      <c r="F399" s="734"/>
      <c r="G399" s="850">
        <v>0.72602892102335925</v>
      </c>
      <c r="H399" s="838"/>
      <c r="I399" s="855">
        <v>0.22729143492769749</v>
      </c>
      <c r="J399" s="838"/>
      <c r="K399" s="864">
        <v>-0.38840378197997771</v>
      </c>
      <c r="L399" s="849">
        <v>0.50735323405866484</v>
      </c>
      <c r="M399" s="864">
        <v>-0.5427975528364849</v>
      </c>
      <c r="N399" s="849">
        <v>0.4811100856938092</v>
      </c>
      <c r="O399" s="864">
        <v>0.36312569521690785</v>
      </c>
      <c r="P399" s="849">
        <v>0.69851530728679667</v>
      </c>
      <c r="Q399" s="864">
        <v>0.20946051167964419</v>
      </c>
      <c r="R399" s="849">
        <v>0.78147467105612822</v>
      </c>
      <c r="S399" s="864">
        <v>0.98141268075639576</v>
      </c>
      <c r="T399" s="849">
        <v>0.21369743255988594</v>
      </c>
      <c r="U399" s="865">
        <v>0.4665628476084539</v>
      </c>
      <c r="V399" s="838"/>
      <c r="W399" s="183">
        <v>0.15714794215795366</v>
      </c>
      <c r="X399" s="114">
        <v>0.77476563225596573</v>
      </c>
      <c r="Y399" s="182">
        <v>0.1329187986651835</v>
      </c>
      <c r="Z399" s="118"/>
      <c r="AA399" s="185">
        <v>1.7833036707452747</v>
      </c>
      <c r="AB399" s="186">
        <v>0.33097238901554238</v>
      </c>
      <c r="AC399" s="185">
        <v>-0.41311234705228095</v>
      </c>
      <c r="AD399" s="93">
        <v>0.61668147827070352</v>
      </c>
      <c r="AE399" s="185">
        <v>1.1465962180200222</v>
      </c>
      <c r="AF399" s="93">
        <v>0.10867369592848142</v>
      </c>
      <c r="AG399" s="185">
        <v>-8.2558398220246784E-3</v>
      </c>
      <c r="AH399" s="93">
        <v>0.99288545712777831</v>
      </c>
      <c r="AI399" s="185">
        <v>0.75140378197997815</v>
      </c>
      <c r="AJ399" s="93">
        <v>0.3548172020082857</v>
      </c>
      <c r="AK399" s="185">
        <v>-4.7515016685205906E-2</v>
      </c>
      <c r="AL399" s="93">
        <v>0.93705856637993945</v>
      </c>
      <c r="AM399" s="185">
        <v>0.49836040044493868</v>
      </c>
      <c r="AN399" s="93">
        <v>0.43571470252367284</v>
      </c>
      <c r="AO399" s="182">
        <v>0.15109010011123483</v>
      </c>
      <c r="AP399" s="93">
        <v>0.85298624288368108</v>
      </c>
      <c r="AQ399" s="182">
        <v>-7.6682981090099675E-2</v>
      </c>
      <c r="AR399" s="93">
        <v>0.91397383422346701</v>
      </c>
      <c r="AS399" s="182">
        <v>0.78057174638487203</v>
      </c>
      <c r="AT399" s="93">
        <v>0.25740026032466545</v>
      </c>
      <c r="AU399" s="182">
        <v>-0.54423359288097894</v>
      </c>
      <c r="AV399" s="93">
        <v>0.62191207754439293</v>
      </c>
      <c r="AW399" s="182">
        <v>1.3037441601779758</v>
      </c>
      <c r="AX399" s="93">
        <v>0.17591958958044374</v>
      </c>
    </row>
    <row r="400" spans="1:50" ht="15.75" thickBot="1">
      <c r="A400" s="14" t="s">
        <v>22</v>
      </c>
      <c r="B400" s="867">
        <v>12</v>
      </c>
      <c r="C400" s="850">
        <v>0.27704949944382651</v>
      </c>
      <c r="D400" s="838"/>
      <c r="E400" s="726">
        <v>0.33829254727474983</v>
      </c>
      <c r="F400" s="734"/>
      <c r="G400" s="850">
        <v>0.51663515016685213</v>
      </c>
      <c r="H400" s="838"/>
      <c r="I400" s="855">
        <v>-0.55236929922135702</v>
      </c>
      <c r="J400" s="838"/>
      <c r="K400" s="864">
        <v>0.18666573971078973</v>
      </c>
      <c r="L400" s="849">
        <v>0.63272562252959252</v>
      </c>
      <c r="M400" s="864">
        <v>-1.0357536151279201</v>
      </c>
      <c r="N400" s="849">
        <v>0.10796554987742424</v>
      </c>
      <c r="O400" s="864">
        <v>-0.30908509454949934</v>
      </c>
      <c r="P400" s="849">
        <v>0.6601972965095223</v>
      </c>
      <c r="Q400" s="864">
        <v>-0.17820077864293657</v>
      </c>
      <c r="R400" s="849">
        <v>0.75792777325395366</v>
      </c>
      <c r="S400" s="864">
        <v>1.0546718576195775</v>
      </c>
      <c r="T400" s="849">
        <v>0.18948779134889016</v>
      </c>
      <c r="U400" s="865">
        <v>0.22433259176863191</v>
      </c>
      <c r="V400" s="838"/>
      <c r="W400" s="183">
        <v>5.7486095661846523E-2</v>
      </c>
      <c r="X400" s="114">
        <v>0.87052868936954952</v>
      </c>
      <c r="Y400" s="182">
        <v>-0.14429922135706333</v>
      </c>
      <c r="Z400" s="118"/>
      <c r="AA400" s="185">
        <v>2.283820912124582</v>
      </c>
      <c r="AB400" s="186">
        <v>0.26000800723436734</v>
      </c>
      <c r="AC400" s="185">
        <v>0.57258620689655182</v>
      </c>
      <c r="AD400" s="93">
        <v>0.53781290753530619</v>
      </c>
      <c r="AE400" s="185">
        <v>1.4479755283648501</v>
      </c>
      <c r="AF400" s="93">
        <v>9.8818174021085989E-2</v>
      </c>
      <c r="AG400" s="185">
        <v>-0.17967185761957741</v>
      </c>
      <c r="AH400" s="93">
        <v>0.87934840509541834</v>
      </c>
      <c r="AI400" s="185">
        <v>0.51037819799777528</v>
      </c>
      <c r="AJ400" s="93">
        <v>0.46243399783536243</v>
      </c>
      <c r="AK400" s="185">
        <v>-0.16111234705228053</v>
      </c>
      <c r="AL400" s="93">
        <v>0.83013927125832598</v>
      </c>
      <c r="AM400" s="185">
        <v>0.95332035595105669</v>
      </c>
      <c r="AN400" s="93">
        <v>0.15123172840357046</v>
      </c>
      <c r="AO400" s="182">
        <v>-0.93120133481646306</v>
      </c>
      <c r="AP400" s="93">
        <v>0.33903358785899529</v>
      </c>
      <c r="AQ400" s="182">
        <v>-0.21565072302558411</v>
      </c>
      <c r="AR400" s="93">
        <v>0.63367422744910806</v>
      </c>
      <c r="AS400" s="182">
        <v>0.56491657397107897</v>
      </c>
      <c r="AT400" s="93">
        <v>0.53373035044102468</v>
      </c>
      <c r="AU400" s="182">
        <v>2.9788654060066762E-2</v>
      </c>
      <c r="AV400" s="93">
        <v>0.98025514849013051</v>
      </c>
      <c r="AW400" s="182">
        <v>1.5054616240266965</v>
      </c>
      <c r="AX400" s="93">
        <v>0.14119422112156377</v>
      </c>
    </row>
    <row r="401" spans="1:50" ht="15.75" thickBot="1">
      <c r="A401" s="14" t="s">
        <v>23</v>
      </c>
      <c r="B401" s="825">
        <v>13</v>
      </c>
      <c r="C401" s="850">
        <v>-0.18872450792940321</v>
      </c>
      <c r="E401" s="726">
        <v>0.15579866488112931</v>
      </c>
      <c r="F401" s="727"/>
      <c r="G401" s="850">
        <v>0.56811383012212535</v>
      </c>
      <c r="I401" s="855">
        <v>-0.22916981809911735</v>
      </c>
      <c r="J401" s="838"/>
      <c r="K401" s="864">
        <v>-0.1230763809796059</v>
      </c>
      <c r="L401" s="849">
        <v>0.84322119986618838</v>
      </c>
      <c r="M401" s="864">
        <v>-0.22914423474483292</v>
      </c>
      <c r="N401" s="849">
        <v>0.70647762936021219</v>
      </c>
      <c r="O401" s="864">
        <v>0.13650129943326328</v>
      </c>
      <c r="P401" s="849">
        <v>0.83682622351986025</v>
      </c>
      <c r="Q401" s="864">
        <v>-0.50624694095089484</v>
      </c>
      <c r="R401" s="849">
        <v>0.21630539099950663</v>
      </c>
      <c r="S401" s="864">
        <v>0.92146459103006606</v>
      </c>
      <c r="T401" s="849">
        <v>0.21083930548405438</v>
      </c>
      <c r="U401" s="865">
        <v>0.72831776102451629</v>
      </c>
      <c r="V401" s="866"/>
      <c r="W401" s="183">
        <v>0.141699110122358</v>
      </c>
      <c r="X401" s="114">
        <v>0.72057067809250275</v>
      </c>
      <c r="Y401" s="182">
        <v>-0.11279755283648456</v>
      </c>
      <c r="Z401" s="118"/>
      <c r="AA401" s="185">
        <v>0.55114015572858654</v>
      </c>
      <c r="AB401" s="186">
        <v>0.77389519942724805</v>
      </c>
      <c r="AC401" s="185">
        <v>-0.48728587319243599</v>
      </c>
      <c r="AD401" s="93">
        <v>0.6199050725006181</v>
      </c>
      <c r="AE401" s="185">
        <v>1.2790044493882093</v>
      </c>
      <c r="AF401" s="93">
        <v>0.14858321991078727</v>
      </c>
      <c r="AG401" s="185">
        <v>-1.3448387096774195</v>
      </c>
      <c r="AH401" s="93">
        <v>0.15824653297946134</v>
      </c>
      <c r="AI401" s="185">
        <v>0.58270022246941056</v>
      </c>
      <c r="AJ401" s="93">
        <v>0.48686281171689716</v>
      </c>
      <c r="AK401" s="185">
        <v>-0.36570355951056721</v>
      </c>
      <c r="AL401" s="93">
        <v>0.50959880119456025</v>
      </c>
      <c r="AM401" s="185">
        <v>-3.5734149054504956E-2</v>
      </c>
      <c r="AN401" s="93">
        <v>0.94827621081949354</v>
      </c>
      <c r="AO401" s="182">
        <v>-0.84908787541713016</v>
      </c>
      <c r="AP401" s="93">
        <v>0.3042962339931804</v>
      </c>
      <c r="AQ401" s="182">
        <v>6.6065072302558384E-2</v>
      </c>
      <c r="AR401" s="93">
        <v>0.93226443990153463</v>
      </c>
      <c r="AS401" s="182">
        <v>0.1509315906562847</v>
      </c>
      <c r="AT401" s="93">
        <v>0.83099743303702822</v>
      </c>
      <c r="AU401" s="182">
        <v>-1.523039488320356</v>
      </c>
      <c r="AV401" s="93">
        <v>0.1693357446524415</v>
      </c>
      <c r="AW401" s="182">
        <v>1.4207035595105677</v>
      </c>
      <c r="AX401" s="93">
        <v>0.17649783749623549</v>
      </c>
    </row>
    <row r="402" spans="1:50" ht="15.75" thickBot="1">
      <c r="A402" s="14" t="s">
        <v>24</v>
      </c>
      <c r="B402" s="825">
        <v>14</v>
      </c>
      <c r="C402" s="850">
        <v>0.15011494252873583</v>
      </c>
      <c r="D402" s="728">
        <v>0.63704252243041992</v>
      </c>
      <c r="E402" s="726">
        <v>0.24117538005190897</v>
      </c>
      <c r="F402" s="728">
        <v>0.42095440626144409</v>
      </c>
      <c r="G402" s="850">
        <v>0.52121987393400082</v>
      </c>
      <c r="H402" s="849">
        <v>0.16388515690441852</v>
      </c>
      <c r="I402" s="855">
        <v>-0.3746014089729322</v>
      </c>
      <c r="J402" s="849">
        <v>0.39611638764317159</v>
      </c>
      <c r="K402" s="864">
        <v>-0.43799777530589656</v>
      </c>
      <c r="L402" s="868">
        <v>0.38393307938809496</v>
      </c>
      <c r="M402" s="864">
        <v>-0.92616611049313868</v>
      </c>
      <c r="N402" s="868">
        <v>0.24273032029191188</v>
      </c>
      <c r="O402" s="864">
        <v>7.7660363366707202E-2</v>
      </c>
      <c r="P402" s="868">
        <v>0.93623650472012188</v>
      </c>
      <c r="Q402" s="864">
        <v>0.44361512791990787</v>
      </c>
      <c r="R402" s="868">
        <v>0.61995229183460121</v>
      </c>
      <c r="S402" s="864">
        <v>0.52094178717093087</v>
      </c>
      <c r="T402" s="868">
        <v>0.54624689587322384</v>
      </c>
      <c r="U402" s="865">
        <v>0.45463848720800931</v>
      </c>
      <c r="V402" s="848">
        <v>0.35932386542601891</v>
      </c>
      <c r="W402" s="183">
        <v>-7.7359657831749709E-2</v>
      </c>
      <c r="X402" s="114">
        <v>0.88351656973243364</v>
      </c>
      <c r="Y402" s="182">
        <v>0.42561290442763972</v>
      </c>
      <c r="Z402" s="118"/>
      <c r="AA402" s="185">
        <v>1.5820875103831353</v>
      </c>
      <c r="AB402" s="186">
        <v>0.46475359900466717</v>
      </c>
      <c r="AC402" s="185">
        <v>-0.36974564151763167</v>
      </c>
      <c r="AD402" s="93">
        <v>0.61258151487571144</v>
      </c>
      <c r="AE402" s="185">
        <v>1.649782352054582</v>
      </c>
      <c r="AF402" s="93">
        <v>2.7189427495107017E-2</v>
      </c>
      <c r="AG402" s="185">
        <v>-9.264293531156971E-2</v>
      </c>
      <c r="AH402" s="93">
        <v>0.92071711113710919</v>
      </c>
      <c r="AI402" s="185">
        <v>0.5805272541705101</v>
      </c>
      <c r="AJ402" s="93">
        <v>0.4786060895210873</v>
      </c>
      <c r="AK402" s="185">
        <v>-0.3522461990787234</v>
      </c>
      <c r="AL402" s="93">
        <v>0.61525600845275463</v>
      </c>
      <c r="AM402" s="185">
        <v>0.33894401202300789</v>
      </c>
      <c r="AN402" s="93">
        <v>0.51500139759816377</v>
      </c>
      <c r="AO402" s="182">
        <v>-0.35222061572443852</v>
      </c>
      <c r="AP402" s="93">
        <v>0.67752645961493796</v>
      </c>
      <c r="AQ402" s="182">
        <v>1.2413424048384778E-2</v>
      </c>
      <c r="AR402" s="93">
        <v>0.98736893840947415</v>
      </c>
      <c r="AS402" s="182">
        <v>0.21586763104340184</v>
      </c>
      <c r="AT402" s="93">
        <v>0.77521084463690926</v>
      </c>
      <c r="AU402" s="182">
        <v>-0.59888987626246426</v>
      </c>
      <c r="AV402" s="93">
        <v>0.55309450394794313</v>
      </c>
      <c r="AW402" s="182">
        <v>1.5724226942228317</v>
      </c>
      <c r="AX402" s="93">
        <v>0.11055662316055115</v>
      </c>
    </row>
    <row r="403" spans="1:50" ht="15.75" thickBot="1">
      <c r="A403" s="14" t="s">
        <v>172</v>
      </c>
      <c r="B403" s="825">
        <v>15</v>
      </c>
      <c r="C403" s="850">
        <v>0.26117463848720801</v>
      </c>
      <c r="E403" s="726">
        <v>0.70185539488320348</v>
      </c>
      <c r="F403" s="727"/>
      <c r="G403" s="850">
        <v>1.6870700778642935</v>
      </c>
      <c r="I403" s="855">
        <v>4.4983314794215926E-2</v>
      </c>
      <c r="J403" s="838"/>
      <c r="K403" s="864">
        <v>7.6307007786429765E-2</v>
      </c>
      <c r="L403" s="849">
        <v>0.92591858103622737</v>
      </c>
      <c r="M403" s="864">
        <v>0.74362625139043315</v>
      </c>
      <c r="N403" s="849">
        <v>0.49090819527476759</v>
      </c>
      <c r="O403" s="864">
        <v>2.1555550611790881</v>
      </c>
      <c r="P403" s="849">
        <v>0.14170231267765165</v>
      </c>
      <c r="Q403" s="864">
        <v>0.81579087875417178</v>
      </c>
      <c r="R403" s="849">
        <v>0.35675337823714193</v>
      </c>
      <c r="S403" s="864">
        <v>0.94178197997775326</v>
      </c>
      <c r="T403" s="849">
        <v>0.26532466236673535</v>
      </c>
      <c r="U403" s="865">
        <v>1.1549276974416018</v>
      </c>
      <c r="V403" s="866"/>
      <c r="W403" s="183">
        <v>-3.2410085279940985E-2</v>
      </c>
      <c r="X403" s="194">
        <v>0.93436357629355349</v>
      </c>
      <c r="Y403" s="182">
        <v>7.0218761586948369E-2</v>
      </c>
      <c r="Z403" s="114">
        <v>0.84651013880748183</v>
      </c>
      <c r="AA403" s="185">
        <v>0.70840934371524111</v>
      </c>
      <c r="AB403" s="186">
        <v>0.66952251436060639</v>
      </c>
      <c r="AC403" s="185">
        <v>0.52127549128661432</v>
      </c>
      <c r="AD403" s="195">
        <v>0.66646203101396329</v>
      </c>
      <c r="AE403" s="185">
        <v>0.97558027437894035</v>
      </c>
      <c r="AF403" s="195">
        <v>0.25744810440746657</v>
      </c>
      <c r="AG403" s="185">
        <v>-0.84850574712643156</v>
      </c>
      <c r="AH403" s="195">
        <v>0.46677119264976175</v>
      </c>
      <c r="AI403" s="185">
        <v>0.67383759733036663</v>
      </c>
      <c r="AJ403" s="195">
        <v>0.10303848842077877</v>
      </c>
      <c r="AK403" s="185">
        <v>-0.81259918427882905</v>
      </c>
      <c r="AL403" s="195">
        <v>0.25330321386915489</v>
      </c>
      <c r="AM403" s="185">
        <v>0.1466184649610687</v>
      </c>
      <c r="AN403" s="195">
        <v>0.78873416875145008</v>
      </c>
      <c r="AO403" s="182">
        <v>-1.3641638857990364</v>
      </c>
      <c r="AP403" s="195">
        <v>0.19517972368959435</v>
      </c>
      <c r="AQ403" s="191">
        <v>0.15261772339636623</v>
      </c>
      <c r="AR403" s="196">
        <v>0.78642861334206482</v>
      </c>
      <c r="AS403" s="191">
        <v>-0.29137931034482828</v>
      </c>
      <c r="AT403" s="195">
        <v>0.72965593022046682</v>
      </c>
      <c r="AU403" s="191">
        <v>-0.40489061920652414</v>
      </c>
      <c r="AV403" s="195">
        <v>0.75471233536306692</v>
      </c>
      <c r="AW403" s="191">
        <v>0.94317018909899952</v>
      </c>
      <c r="AX403" s="195">
        <v>0.35947897223352798</v>
      </c>
    </row>
    <row r="404" spans="1:50" ht="15.75" thickBot="1">
      <c r="A404" s="14" t="s">
        <v>26</v>
      </c>
      <c r="B404" s="825">
        <v>16</v>
      </c>
      <c r="C404" s="850">
        <v>0.4304443821338142</v>
      </c>
      <c r="E404" s="726">
        <v>0.35288292512087338</v>
      </c>
      <c r="F404" s="727"/>
      <c r="G404" s="850">
        <v>0.62061902016405412</v>
      </c>
      <c r="I404" s="855">
        <v>-0.61600790560070673</v>
      </c>
      <c r="J404" s="838"/>
      <c r="K404" s="864">
        <v>0.33351835468133417</v>
      </c>
      <c r="L404" s="849">
        <v>0.43211296943459965</v>
      </c>
      <c r="M404" s="864">
        <v>-0.8021615693366495</v>
      </c>
      <c r="N404" s="849">
        <v>0.16470587655267055</v>
      </c>
      <c r="O404" s="864">
        <v>0.42152752980041713</v>
      </c>
      <c r="P404" s="849">
        <v>0.61164703956046718</v>
      </c>
      <c r="Q404" s="864">
        <v>-9.7299221888416443E-2</v>
      </c>
      <c r="R404" s="849">
        <v>0.87529774011531236</v>
      </c>
      <c r="S404" s="864">
        <v>1.5488648501876832</v>
      </c>
      <c r="T404" s="849">
        <v>4.266642756161336E-2</v>
      </c>
      <c r="U404" s="865">
        <v>0.41845634131514181</v>
      </c>
      <c r="V404" s="866"/>
      <c r="W404" s="183">
        <v>0.20793770856507232</v>
      </c>
      <c r="X404" s="114">
        <v>0.71707954139392327</v>
      </c>
      <c r="Y404" s="182">
        <v>0.37502780867630708</v>
      </c>
      <c r="Z404" s="118"/>
      <c r="AA404" s="185">
        <v>9.1660378197997776</v>
      </c>
      <c r="AB404" s="186">
        <v>7.2485405949985395E-3</v>
      </c>
      <c r="AC404" s="185">
        <v>2.9713459399332587</v>
      </c>
      <c r="AD404" s="93">
        <v>5.6614470171667111E-2</v>
      </c>
      <c r="AE404" s="185">
        <v>2.096709677419355</v>
      </c>
      <c r="AF404" s="93">
        <v>6.5924926127444633E-2</v>
      </c>
      <c r="AG404" s="185">
        <v>2.8991813125695218</v>
      </c>
      <c r="AH404" s="93">
        <v>0.13940937322184332</v>
      </c>
      <c r="AI404" s="185">
        <v>2.54908787541713</v>
      </c>
      <c r="AJ404" s="93">
        <v>3.0041609689259456E-3</v>
      </c>
      <c r="AK404" s="185">
        <v>0.1212903225806452</v>
      </c>
      <c r="AL404" s="93">
        <v>0.90061482089675804</v>
      </c>
      <c r="AM404" s="185">
        <v>1.7320533926585102</v>
      </c>
      <c r="AN404" s="93">
        <v>5.0377854559402094E-2</v>
      </c>
      <c r="AO404" s="182">
        <v>0.81993325917686288</v>
      </c>
      <c r="AP404" s="93">
        <v>0.5981397664817063</v>
      </c>
      <c r="AQ404" s="182">
        <v>0.86201779755283636</v>
      </c>
      <c r="AR404" s="93">
        <v>0.1813404418969724</v>
      </c>
      <c r="AS404" s="182">
        <v>1.8083604004449398</v>
      </c>
      <c r="AT404" s="93">
        <v>0.11224358326264294</v>
      </c>
      <c r="AU404" s="182">
        <v>3.7149721913236933</v>
      </c>
      <c r="AV404" s="93">
        <v>8.5282138910372091E-2</v>
      </c>
      <c r="AW404" s="182">
        <v>2.3046473859844272</v>
      </c>
      <c r="AX404" s="93">
        <v>9.166886258121483E-2</v>
      </c>
    </row>
    <row r="405" spans="1:50" ht="15.75" thickBot="1">
      <c r="A405" s="14" t="s">
        <v>173</v>
      </c>
      <c r="B405" s="825">
        <v>17</v>
      </c>
      <c r="C405" s="850">
        <v>3.4299839327647658E-2</v>
      </c>
      <c r="D405" s="849">
        <v>0.93942107552596632</v>
      </c>
      <c r="E405" s="726">
        <v>0.45737980472129486</v>
      </c>
      <c r="F405" s="849">
        <v>0.19927109998392234</v>
      </c>
      <c r="G405" s="850">
        <v>0.8015671734025458</v>
      </c>
      <c r="H405" s="849">
        <v>4.4411991305941576E-2</v>
      </c>
      <c r="I405" s="855">
        <v>-0.55399862280841139</v>
      </c>
      <c r="J405" s="849">
        <v>0.2261029197818889</v>
      </c>
      <c r="K405" s="864">
        <v>0.70078111481893579</v>
      </c>
      <c r="L405" s="868">
        <v>0.11947403093196851</v>
      </c>
      <c r="M405" s="864">
        <v>0.11994561858855435</v>
      </c>
      <c r="N405" s="868">
        <v>0.82094305600598039</v>
      </c>
      <c r="O405" s="864">
        <v>-0.13643589879407472</v>
      </c>
      <c r="P405" s="868">
        <v>0.81682870748904857</v>
      </c>
      <c r="Q405" s="864">
        <v>2.9464837473734382E-2</v>
      </c>
      <c r="R405" s="868">
        <v>0.96100611137642744</v>
      </c>
      <c r="S405" s="864">
        <v>1.0082458463548576</v>
      </c>
      <c r="T405" s="868">
        <v>0.15311937415823762</v>
      </c>
      <c r="U405" s="865">
        <v>0.16419266557197632</v>
      </c>
      <c r="V405" s="848">
        <v>0.7162113206494698</v>
      </c>
      <c r="W405" s="183">
        <v>0.33880589684552331</v>
      </c>
      <c r="X405" s="114">
        <v>0.45725423683185784</v>
      </c>
      <c r="Y405" s="182">
        <v>9.9535595797495564E-3</v>
      </c>
      <c r="Z405" s="118"/>
      <c r="AA405" s="185">
        <v>2.959604163002818</v>
      </c>
      <c r="AB405" s="186">
        <v>0.13535579279114662</v>
      </c>
      <c r="AC405" s="185">
        <v>0.32422830791200086</v>
      </c>
      <c r="AD405" s="93">
        <v>0.75473447491700785</v>
      </c>
      <c r="AE405" s="185">
        <v>1.9673211915028255</v>
      </c>
      <c r="AF405" s="93">
        <v>7.8911629784343285E-3</v>
      </c>
      <c r="AG405" s="185">
        <v>-0.38063403953623232</v>
      </c>
      <c r="AH405" s="93">
        <v>0.69458944707900439</v>
      </c>
      <c r="AI405" s="185">
        <v>1.0771832577895903</v>
      </c>
      <c r="AJ405" s="93">
        <v>0.20944503466181619</v>
      </c>
      <c r="AK405" s="185">
        <v>-0.28248955091937283</v>
      </c>
      <c r="AL405" s="93">
        <v>0.64263946763305091</v>
      </c>
      <c r="AM405" s="185">
        <v>4.611114563347278E-3</v>
      </c>
      <c r="AN405" s="93">
        <v>0.99362794663214926</v>
      </c>
      <c r="AO405" s="182">
        <v>-0.46864321465531539</v>
      </c>
      <c r="AP405" s="93">
        <v>0.53685905321070071</v>
      </c>
      <c r="AQ405" s="182">
        <v>0.45656423762553605</v>
      </c>
      <c r="AR405" s="93">
        <v>0.57275416590430228</v>
      </c>
      <c r="AS405" s="182">
        <v>0.33812946924468151</v>
      </c>
      <c r="AT405" s="93">
        <v>0.66508953539626448</v>
      </c>
      <c r="AU405" s="182">
        <v>-0.47793326142464854</v>
      </c>
      <c r="AV405" s="93">
        <v>0.67509587321290621</v>
      </c>
      <c r="AW405" s="182">
        <v>2.3061270883483482</v>
      </c>
      <c r="AX405" s="93">
        <v>1.3081723855943099E-2</v>
      </c>
    </row>
    <row r="406" spans="1:50" ht="15.75" thickBot="1">
      <c r="A406" s="14" t="s">
        <v>28</v>
      </c>
      <c r="B406" s="825">
        <v>18</v>
      </c>
      <c r="C406" s="850">
        <v>0.16784257640764816</v>
      </c>
      <c r="E406" s="726">
        <v>0.52771545103024486</v>
      </c>
      <c r="F406" s="727"/>
      <c r="G406" s="850">
        <v>0.80782774511361888</v>
      </c>
      <c r="I406" s="855">
        <v>-0.1346628529053433</v>
      </c>
      <c r="J406" s="838"/>
      <c r="K406" s="864">
        <v>0.15667567138089708</v>
      </c>
      <c r="L406" s="849">
        <v>0.77416167777843281</v>
      </c>
      <c r="M406" s="864">
        <v>-0.40686371100164215</v>
      </c>
      <c r="N406" s="849">
        <v>0.55700895617572521</v>
      </c>
      <c r="O406" s="864">
        <v>-0.22287727104189664</v>
      </c>
      <c r="P406" s="849">
        <v>0.7715646739118327</v>
      </c>
      <c r="Q406" s="864">
        <v>-0.2089814079135556</v>
      </c>
      <c r="R406" s="849">
        <v>0.65697028375656907</v>
      </c>
      <c r="S406" s="864">
        <v>0.65049631866094537</v>
      </c>
      <c r="T406" s="849">
        <v>0.32794247725539649</v>
      </c>
      <c r="U406" s="865">
        <v>0.49509931670109641</v>
      </c>
      <c r="V406" s="866"/>
      <c r="W406" s="183">
        <v>0.26222681286084953</v>
      </c>
      <c r="X406" s="194">
        <v>0.61124034969276808</v>
      </c>
      <c r="Y406" s="182">
        <v>0.1330451824778856</v>
      </c>
      <c r="Z406" s="114">
        <v>0.78319499330989084</v>
      </c>
      <c r="AA406" s="185">
        <v>3.020714373995796</v>
      </c>
      <c r="AB406" s="186">
        <v>0.11269815517230297</v>
      </c>
      <c r="AC406" s="185">
        <v>-0.10697106132034043</v>
      </c>
      <c r="AD406" s="195">
        <v>0.90497273889663665</v>
      </c>
      <c r="AE406" s="185">
        <v>1.1724385119268335</v>
      </c>
      <c r="AF406" s="195">
        <v>0.11270716738807174</v>
      </c>
      <c r="AG406" s="185">
        <v>-1.6490280205520007E-2</v>
      </c>
      <c r="AH406" s="195">
        <v>0.98282416884495916</v>
      </c>
      <c r="AI406" s="185">
        <v>1.312104807811147</v>
      </c>
      <c r="AJ406" s="195">
        <v>0.12018569959408965</v>
      </c>
      <c r="AK406" s="185">
        <v>0.14678249201052451</v>
      </c>
      <c r="AL406" s="195">
        <v>0.79442210649318867</v>
      </c>
      <c r="AM406" s="185">
        <v>0.24756855059413441</v>
      </c>
      <c r="AN406" s="195">
        <v>0.7083105536258314</v>
      </c>
      <c r="AO406" s="191">
        <v>0.82072673340748903</v>
      </c>
      <c r="AP406" s="195">
        <v>0.22219480386676227</v>
      </c>
      <c r="AQ406" s="191">
        <v>0.51053763440860189</v>
      </c>
      <c r="AR406" s="196">
        <v>0.54737786069565963</v>
      </c>
      <c r="AS406" s="191">
        <v>0.94834966541306998</v>
      </c>
      <c r="AT406" s="195">
        <v>0.18657356507163858</v>
      </c>
      <c r="AU406" s="191">
        <v>1.2974557268214899E-2</v>
      </c>
      <c r="AV406" s="195">
        <v>0.98962032777989006</v>
      </c>
      <c r="AW406" s="191">
        <v>1.434665324787683</v>
      </c>
      <c r="AX406" s="195">
        <v>7.5589460444743864E-2</v>
      </c>
    </row>
    <row r="407" spans="1:50" ht="15.75" thickBot="1">
      <c r="A407" s="869" t="s">
        <v>29</v>
      </c>
      <c r="B407" s="870">
        <v>19</v>
      </c>
      <c r="C407" s="871">
        <v>6.1962674576689997E-2</v>
      </c>
      <c r="D407" s="869"/>
      <c r="E407" s="735">
        <v>1.1843109627981707</v>
      </c>
      <c r="F407" s="736"/>
      <c r="G407" s="871">
        <v>1.2141941663576823</v>
      </c>
      <c r="H407" s="869"/>
      <c r="I407" s="871">
        <v>-0.30613768384624779</v>
      </c>
      <c r="J407" s="869"/>
      <c r="K407" s="872">
        <v>-8.5330924423345431E-2</v>
      </c>
      <c r="L407" s="872">
        <v>0.90800371699187155</v>
      </c>
      <c r="M407" s="872">
        <v>-8.7007829333172471E-3</v>
      </c>
      <c r="N407" s="872">
        <v>0.99037751106764171</v>
      </c>
      <c r="O407" s="872">
        <v>0.71862402858048946</v>
      </c>
      <c r="P407" s="872">
        <v>0.47101567920526644</v>
      </c>
      <c r="Q407" s="872">
        <v>0.93862402517808929</v>
      </c>
      <c r="R407" s="872">
        <v>0.27416893978337886</v>
      </c>
      <c r="S407" s="872">
        <v>0.74816740224618683</v>
      </c>
      <c r="T407" s="872">
        <v>0.33246890660203066</v>
      </c>
      <c r="U407" s="871">
        <v>5.8144852305030477E-2</v>
      </c>
      <c r="V407" s="869"/>
      <c r="W407" s="183">
        <v>0.37184914455214796</v>
      </c>
      <c r="X407" s="114">
        <v>0.50213798141530441</v>
      </c>
      <c r="Y407" s="182">
        <v>0.45721807299115619</v>
      </c>
      <c r="Z407" s="118"/>
      <c r="AA407" s="185">
        <v>2.6613390539753166</v>
      </c>
      <c r="AB407" s="186">
        <v>0.20350964709006825</v>
      </c>
      <c r="AC407" s="185">
        <v>-0.43185867895545221</v>
      </c>
      <c r="AD407" s="195">
        <v>0.63157215298445768</v>
      </c>
      <c r="AE407" s="185">
        <v>1.1455956353620422</v>
      </c>
      <c r="AF407" s="195">
        <v>0.1381262239160429</v>
      </c>
      <c r="AG407" s="185">
        <v>-0.62974098204353846</v>
      </c>
      <c r="AH407" s="195">
        <v>0.56431945983024245</v>
      </c>
      <c r="AI407" s="185">
        <v>1.5805508766354168</v>
      </c>
      <c r="AJ407" s="195">
        <v>0.14372101510848567</v>
      </c>
      <c r="AK407" s="185">
        <v>2.2012818475553985E-2</v>
      </c>
      <c r="AL407" s="195">
        <v>0.97239931549273217</v>
      </c>
      <c r="AM407" s="185">
        <v>0.67316489220827591</v>
      </c>
      <c r="AN407" s="93">
        <v>0.29476872265744503</v>
      </c>
      <c r="AO407" s="182">
        <v>-0.25018803962074515</v>
      </c>
      <c r="AP407" s="93">
        <v>0.7568343355422138</v>
      </c>
      <c r="AQ407" s="191">
        <v>0.77272313152179828</v>
      </c>
      <c r="AR407" s="196">
        <v>0.44504495021716228</v>
      </c>
      <c r="AS407" s="191">
        <v>0.82984056358917313</v>
      </c>
      <c r="AT407" s="195">
        <v>0.26937650719388428</v>
      </c>
      <c r="AU407" s="191">
        <v>-0.83872238995709458</v>
      </c>
      <c r="AV407" s="195">
        <v>0.48811384521051293</v>
      </c>
      <c r="AW407" s="191">
        <v>1.5174447799141899</v>
      </c>
      <c r="AX407" s="195">
        <v>0.11342996665605243</v>
      </c>
    </row>
    <row r="408" spans="1:50" ht="15.75" thickBot="1">
      <c r="A408" s="827" t="s">
        <v>30</v>
      </c>
      <c r="B408" s="828">
        <v>20</v>
      </c>
      <c r="C408" s="853">
        <v>-4.1675875959956634E-4</v>
      </c>
      <c r="D408" s="827"/>
      <c r="E408" s="732">
        <v>0.36161290595611117</v>
      </c>
      <c r="F408" s="733"/>
      <c r="G408" s="853">
        <v>0.66665850798037618</v>
      </c>
      <c r="H408" s="827"/>
      <c r="I408" s="853">
        <v>-0.23315684561944416</v>
      </c>
      <c r="J408" s="827"/>
      <c r="K408" s="849">
        <v>-0.729490547801249</v>
      </c>
      <c r="L408" s="849">
        <v>0.41828738796446907</v>
      </c>
      <c r="M408" s="849">
        <v>0.57556506639307359</v>
      </c>
      <c r="N408" s="849">
        <v>0.53640542439985439</v>
      </c>
      <c r="O408" s="849">
        <v>1.2224471901631517</v>
      </c>
      <c r="P408" s="849">
        <v>0.36759190612710191</v>
      </c>
      <c r="Q408" s="849">
        <v>1.4885695467801476</v>
      </c>
      <c r="R408" s="849">
        <v>0.14514668007627229</v>
      </c>
      <c r="S408" s="849">
        <v>1.0491557320840952</v>
      </c>
      <c r="T408" s="849">
        <v>0.16806345211100759</v>
      </c>
      <c r="U408" s="849">
        <v>1.1192769690925406</v>
      </c>
      <c r="V408" s="849">
        <v>1.2858326237577678E-2</v>
      </c>
      <c r="W408" s="199">
        <v>0.79319355633457478</v>
      </c>
      <c r="X408" s="199">
        <v>0.15332504277728243</v>
      </c>
      <c r="Y408" s="198">
        <v>-9.9098998887645798E-2</v>
      </c>
      <c r="Z408" s="197"/>
      <c r="AA408" s="200">
        <v>4.4276399703374336</v>
      </c>
      <c r="AB408" s="201">
        <v>0.14336604487943538</v>
      </c>
      <c r="AC408" s="114">
        <v>1.6572480537585788</v>
      </c>
      <c r="AD408" s="114">
        <v>0.12207954258820286</v>
      </c>
      <c r="AE408" s="114">
        <v>0.91190822803953397</v>
      </c>
      <c r="AF408" s="114">
        <v>0.44839060714221113</v>
      </c>
      <c r="AG408" s="114">
        <v>0.70992324564717235</v>
      </c>
      <c r="AH408" s="114">
        <v>0.6123088505605343</v>
      </c>
      <c r="AI408" s="114">
        <v>1.0941624117754054</v>
      </c>
      <c r="AJ408" s="114">
        <v>0.45153791138632438</v>
      </c>
      <c r="AK408" s="114">
        <v>-5.4011680518649532E-2</v>
      </c>
      <c r="AL408" s="114">
        <v>0.95972691962112167</v>
      </c>
      <c r="AM408" s="114">
        <v>0.34225417053268625</v>
      </c>
      <c r="AN408" s="114">
        <v>0.71036243646724939</v>
      </c>
      <c r="AO408" s="114">
        <v>-9.4031707356663191E-2</v>
      </c>
      <c r="AP408" s="114">
        <v>0.93358811337345604</v>
      </c>
      <c r="AQ408" s="114">
        <v>0.78322748514741469</v>
      </c>
      <c r="AR408" s="114">
        <v>0.46137063396547073</v>
      </c>
      <c r="AS408" s="114">
        <v>0.25692324610934059</v>
      </c>
      <c r="AT408" s="114">
        <v>0.82856863681627257</v>
      </c>
      <c r="AU408" s="114">
        <v>1.6485472708252613</v>
      </c>
      <c r="AV408" s="114">
        <v>0.2936336452640842</v>
      </c>
      <c r="AW408" s="114">
        <v>1.705101784374109</v>
      </c>
      <c r="AX408" s="114">
        <v>0.22934163194247836</v>
      </c>
    </row>
    <row r="409" spans="1:50" ht="15.75" thickBot="1">
      <c r="A409" s="14" t="s">
        <v>31</v>
      </c>
      <c r="B409" s="867">
        <v>21</v>
      </c>
      <c r="C409" s="850">
        <v>0.20851451087322342</v>
      </c>
      <c r="D409" s="873"/>
      <c r="E409" s="726">
        <v>0.18491050609323301</v>
      </c>
      <c r="F409" s="873"/>
      <c r="G409" s="850">
        <v>0.36865810433850754</v>
      </c>
      <c r="H409" s="873"/>
      <c r="I409" s="855">
        <v>-0.38726868170097789</v>
      </c>
      <c r="J409" s="873"/>
      <c r="K409" s="864">
        <v>0.41233289383219968</v>
      </c>
      <c r="L409" s="849">
        <v>0.37789184429357603</v>
      </c>
      <c r="M409" s="864">
        <v>-0.69101425994357568</v>
      </c>
      <c r="N409" s="849">
        <v>0.10212159549265085</v>
      </c>
      <c r="O409" s="864">
        <v>-0.11096167426582332</v>
      </c>
      <c r="P409" s="849">
        <v>0.8369688101655044</v>
      </c>
      <c r="Q409" s="864">
        <v>-2.8662149633962873E-2</v>
      </c>
      <c r="R409" s="849">
        <v>0.95505659889861927</v>
      </c>
      <c r="S409" s="864">
        <v>0.92956011812780404</v>
      </c>
      <c r="T409" s="849">
        <v>0.23981963590796429</v>
      </c>
      <c r="U409" s="865">
        <v>0.26724036883700264</v>
      </c>
      <c r="V409" s="873"/>
      <c r="W409" s="114">
        <v>0.19238708768665694</v>
      </c>
      <c r="X409" s="114">
        <v>0.59406403028030208</v>
      </c>
      <c r="Y409" s="114">
        <v>0.22044160605674434</v>
      </c>
      <c r="Z409" s="114">
        <v>0.58011177560848948</v>
      </c>
      <c r="AA409" s="114">
        <v>6.3408164976664123</v>
      </c>
      <c r="AB409" s="114">
        <v>2.3447152553745788E-2</v>
      </c>
      <c r="AC409" s="114">
        <v>2.7110167369432991</v>
      </c>
      <c r="AD409" s="114">
        <v>5.9587974268128029E-2</v>
      </c>
      <c r="AE409" s="114">
        <v>2.1684327011766364</v>
      </c>
      <c r="AF409" s="114">
        <v>1.8781816384003745E-2</v>
      </c>
      <c r="AG409" s="114">
        <v>1.7980122565562247</v>
      </c>
      <c r="AH409" s="114">
        <v>0.14110718303334158</v>
      </c>
      <c r="AI409" s="114">
        <v>0.90749166347148669</v>
      </c>
      <c r="AJ409" s="114">
        <v>0.26725124800747269</v>
      </c>
      <c r="AK409" s="114">
        <v>-0.59094105425339016</v>
      </c>
      <c r="AL409" s="114">
        <v>0.55053783540321599</v>
      </c>
      <c r="AM409" s="114">
        <v>0.68768297477508578</v>
      </c>
      <c r="AN409" s="114">
        <v>0.36847143834072071</v>
      </c>
      <c r="AO409" s="114">
        <v>-0.15392548140817491</v>
      </c>
      <c r="AP409" s="114">
        <v>0.91148429259691199</v>
      </c>
      <c r="AQ409" s="114">
        <v>0.35835818224425964</v>
      </c>
      <c r="AR409" s="114">
        <v>0.58006618713303693</v>
      </c>
      <c r="AS409" s="114">
        <v>-4.180757302616292E-2</v>
      </c>
      <c r="AT409" s="114">
        <v>0.97123157119813386</v>
      </c>
      <c r="AU409" s="114">
        <v>3.2865818033363716</v>
      </c>
      <c r="AV409" s="114">
        <v>2.5815473506223909E-2</v>
      </c>
      <c r="AW409" s="114">
        <v>2.3608197888632931</v>
      </c>
      <c r="AX409" s="114">
        <v>3.226758958829077E-2</v>
      </c>
    </row>
    <row r="410" spans="1:50" ht="15.75" thickBot="1">
      <c r="A410" s="14" t="s">
        <v>32</v>
      </c>
      <c r="B410" s="825">
        <v>22</v>
      </c>
      <c r="C410" s="850">
        <v>0.18614651199745505</v>
      </c>
      <c r="E410" s="726">
        <v>0.4038328301287134</v>
      </c>
      <c r="F410" s="727"/>
      <c r="G410" s="850">
        <v>0.45269346893373646</v>
      </c>
      <c r="I410" s="855">
        <v>-0.44243127284284156</v>
      </c>
      <c r="J410" s="838"/>
      <c r="K410" s="864">
        <v>0.57504528841570368</v>
      </c>
      <c r="L410" s="849">
        <v>0.2606146005191543</v>
      </c>
      <c r="M410" s="864">
        <v>-0.34682663276656572</v>
      </c>
      <c r="N410" s="849">
        <v>0.61579518552941492</v>
      </c>
      <c r="O410" s="864">
        <v>-0.6818846337200074</v>
      </c>
      <c r="P410" s="849">
        <v>0.35053774367119983</v>
      </c>
      <c r="Q410" s="864">
        <v>0.10745908151914633</v>
      </c>
      <c r="R410" s="849">
        <v>0.88811521824078943</v>
      </c>
      <c r="S410" s="864">
        <v>0.72019068806610564</v>
      </c>
      <c r="T410" s="849">
        <v>0.3285336039291723</v>
      </c>
      <c r="U410" s="865">
        <v>0.38680756395995569</v>
      </c>
      <c r="V410" s="866"/>
      <c r="W410" s="183">
        <v>0.27462230805379595</v>
      </c>
      <c r="X410" s="114">
        <v>0.61553202681663177</v>
      </c>
      <c r="Y410" s="182">
        <v>0.49229042412272966</v>
      </c>
      <c r="Z410" s="202"/>
      <c r="AA410" s="185">
        <v>1.9202224687341556</v>
      </c>
      <c r="AB410" s="186">
        <v>0.27702784548165504</v>
      </c>
      <c r="AC410" s="185">
        <v>-0.13962382389978625</v>
      </c>
      <c r="AD410" s="93">
        <v>0.85008278226853839</v>
      </c>
      <c r="AE410" s="185">
        <v>1.1968004869648072</v>
      </c>
      <c r="AF410" s="93">
        <v>0.14171258949924748</v>
      </c>
      <c r="AG410" s="185">
        <v>-0.80197593420939883</v>
      </c>
      <c r="AH410" s="93">
        <v>0.25973788989701541</v>
      </c>
      <c r="AI410" s="185">
        <v>0.83999595436514407</v>
      </c>
      <c r="AJ410" s="93">
        <v>0.34239860426875945</v>
      </c>
      <c r="AK410" s="185">
        <v>2.5064212131221765E-2</v>
      </c>
      <c r="AL410" s="93">
        <v>0.96563611232698376</v>
      </c>
      <c r="AM410" s="185">
        <v>-1.8610577362470432E-2</v>
      </c>
      <c r="AN410" s="93">
        <v>0.97555807786421989</v>
      </c>
      <c r="AO410" s="182">
        <v>-0.27868136611137556</v>
      </c>
      <c r="AP410" s="93">
        <v>0.67390360077051259</v>
      </c>
      <c r="AQ410" s="182">
        <v>0.47133785002663658</v>
      </c>
      <c r="AR410" s="93">
        <v>0.57966301260362896</v>
      </c>
      <c r="AS410" s="182">
        <v>0.39372231646972922</v>
      </c>
      <c r="AT410" s="93">
        <v>0.62368555079088095</v>
      </c>
      <c r="AU410" s="182">
        <v>-0.83063808384336235</v>
      </c>
      <c r="AV410" s="93">
        <v>0.34556565125875138</v>
      </c>
      <c r="AW410" s="182">
        <v>1.471422795018603</v>
      </c>
      <c r="AX410" s="93">
        <v>0.16970127954274006</v>
      </c>
    </row>
    <row r="411" spans="1:50" ht="15.75" thickBot="1">
      <c r="A411" s="14" t="s">
        <v>33</v>
      </c>
      <c r="B411" s="825">
        <v>23</v>
      </c>
      <c r="C411" s="850">
        <v>0.30176195773081205</v>
      </c>
      <c r="E411" s="726">
        <v>0.38498776418242497</v>
      </c>
      <c r="F411" s="727"/>
      <c r="G411" s="850">
        <v>0.36655394883203563</v>
      </c>
      <c r="I411" s="855">
        <v>-0.55764404894327024</v>
      </c>
      <c r="J411" s="838"/>
      <c r="K411" s="864">
        <v>0.4103314794215796</v>
      </c>
      <c r="L411" s="849">
        <v>0.44263032787766099</v>
      </c>
      <c r="M411" s="864">
        <v>0.34678531701891008</v>
      </c>
      <c r="N411" s="849">
        <v>0.48873241159283265</v>
      </c>
      <c r="O411" s="864">
        <v>-0.1552880978865406</v>
      </c>
      <c r="P411" s="849">
        <v>0.79889098833156091</v>
      </c>
      <c r="Q411" s="864">
        <v>-0.19568854282536141</v>
      </c>
      <c r="R411" s="849">
        <v>0.72158914849866707</v>
      </c>
      <c r="S411" s="864">
        <v>0.87188431590656235</v>
      </c>
      <c r="T411" s="849">
        <v>0.27592194423066085</v>
      </c>
      <c r="U411" s="865">
        <v>0.35640044493882117</v>
      </c>
      <c r="V411" s="866"/>
      <c r="W411" s="183">
        <v>3.1619259494676775E-2</v>
      </c>
      <c r="X411" s="114">
        <v>0.95477307150783042</v>
      </c>
      <c r="Y411" s="182">
        <v>0.26907357381217178</v>
      </c>
      <c r="Z411" s="118"/>
      <c r="AA411" s="185">
        <v>1.6617257269982511</v>
      </c>
      <c r="AB411" s="186">
        <v>0.49730967533256409</v>
      </c>
      <c r="AC411" s="185">
        <v>-0.57442555220086045</v>
      </c>
      <c r="AD411" s="93">
        <v>0.62989929462100047</v>
      </c>
      <c r="AE411" s="185">
        <v>1.1069982520260615</v>
      </c>
      <c r="AF411" s="93">
        <v>0.15543175376558982</v>
      </c>
      <c r="AG411" s="185">
        <v>-1.0287112664865725</v>
      </c>
      <c r="AH411" s="93">
        <v>0.35234213836739436</v>
      </c>
      <c r="AI411" s="185">
        <v>1.0121150484665462</v>
      </c>
      <c r="AJ411" s="93">
        <v>0.3011700612192364</v>
      </c>
      <c r="AK411" s="185">
        <v>0.13261401557286193</v>
      </c>
      <c r="AL411" s="93">
        <v>0.83704643454048078</v>
      </c>
      <c r="AM411" s="185">
        <v>1.0262196090894682E-2</v>
      </c>
      <c r="AN411" s="93">
        <v>0.98825564397627896</v>
      </c>
      <c r="AO411" s="182">
        <v>0.22821865564913765</v>
      </c>
      <c r="AP411" s="93">
        <v>0.80239440129171369</v>
      </c>
      <c r="AQ411" s="182">
        <v>0.55942157953281013</v>
      </c>
      <c r="AR411" s="93">
        <v>0.54957361214452849</v>
      </c>
      <c r="AS411" s="182">
        <v>0.58530748450659853</v>
      </c>
      <c r="AT411" s="93">
        <v>0.47750684345473282</v>
      </c>
      <c r="AU411" s="182">
        <v>-0.92125218496742578</v>
      </c>
      <c r="AV411" s="93">
        <v>0.56204979764039109</v>
      </c>
      <c r="AW411" s="182">
        <v>1.1386175115207386</v>
      </c>
      <c r="AX411" s="93">
        <v>0.21489061473265447</v>
      </c>
    </row>
    <row r="412" spans="1:50" ht="15.75" thickBot="1">
      <c r="A412" s="14" t="s">
        <v>34</v>
      </c>
      <c r="B412" s="825">
        <v>24</v>
      </c>
      <c r="C412" s="850">
        <v>0.37950784817524896</v>
      </c>
      <c r="E412" s="726">
        <v>0.25702434899473509</v>
      </c>
      <c r="F412" s="727"/>
      <c r="G412" s="850">
        <v>0.52295550515124611</v>
      </c>
      <c r="I412" s="855">
        <v>-0.4678315421769273</v>
      </c>
      <c r="J412" s="838"/>
      <c r="K412" s="864">
        <v>0.17990124767918486</v>
      </c>
      <c r="L412" s="849">
        <v>0.70210998282779236</v>
      </c>
      <c r="M412" s="864">
        <v>0.31733864642560844</v>
      </c>
      <c r="N412" s="849">
        <v>0.40005740713224569</v>
      </c>
      <c r="O412" s="864">
        <v>-2.025336786621976E-2</v>
      </c>
      <c r="P412" s="849">
        <v>0.97536745744869724</v>
      </c>
      <c r="Q412" s="864">
        <v>0.10940118700098229</v>
      </c>
      <c r="R412" s="849">
        <v>0.86149121492580449</v>
      </c>
      <c r="S412" s="864">
        <v>0.87943987411320812</v>
      </c>
      <c r="T412" s="849">
        <v>0.1118941291152854</v>
      </c>
      <c r="U412" s="865">
        <v>0.27255024092176333</v>
      </c>
      <c r="V412" s="866"/>
      <c r="W412" s="183">
        <v>0.13990211345939954</v>
      </c>
      <c r="X412" s="114">
        <v>0.77660597110831076</v>
      </c>
      <c r="Y412" s="182">
        <v>0.11509232480533953</v>
      </c>
      <c r="Z412" s="118"/>
      <c r="AA412" s="185">
        <v>2.3850789766407128</v>
      </c>
      <c r="AB412" s="186">
        <v>0.24658168712334549</v>
      </c>
      <c r="AC412" s="185">
        <v>-0.35097664071190188</v>
      </c>
      <c r="AD412" s="93">
        <v>0.65971624868819378</v>
      </c>
      <c r="AE412" s="185">
        <v>1.2282847608453837</v>
      </c>
      <c r="AF412" s="93">
        <v>0.10325704760932945</v>
      </c>
      <c r="AG412" s="185">
        <v>0.19149721913236903</v>
      </c>
      <c r="AH412" s="93">
        <v>0.82294833808910228</v>
      </c>
      <c r="AI412" s="185">
        <v>0.87581757508342606</v>
      </c>
      <c r="AJ412" s="93">
        <v>0.29875742572938291</v>
      </c>
      <c r="AK412" s="185">
        <v>-0.14731256952169061</v>
      </c>
      <c r="AL412" s="93">
        <v>0.81009495762903072</v>
      </c>
      <c r="AM412" s="185">
        <v>-0.19109010011123473</v>
      </c>
      <c r="AN412" s="93">
        <v>0.71214813234423646</v>
      </c>
      <c r="AO412" s="182">
        <v>0.7571167964404889</v>
      </c>
      <c r="AP412" s="93">
        <v>0.3461839826383788</v>
      </c>
      <c r="AQ412" s="182">
        <v>0.50926362625139066</v>
      </c>
      <c r="AR412" s="93">
        <v>0.54149905937204523</v>
      </c>
      <c r="AS412" s="182">
        <v>0.21924137931034487</v>
      </c>
      <c r="AT412" s="93">
        <v>0.78155730424145831</v>
      </c>
      <c r="AU412" s="182">
        <v>-4.1913236929924094E-3</v>
      </c>
      <c r="AV412" s="93">
        <v>0.99656005231746059</v>
      </c>
      <c r="AW412" s="182">
        <v>1.3681868743047831</v>
      </c>
      <c r="AX412" s="93">
        <v>0.14282544362680849</v>
      </c>
    </row>
    <row r="413" spans="1:50" ht="15.75" thickBot="1">
      <c r="A413" s="14" t="s">
        <v>35</v>
      </c>
      <c r="B413" s="825">
        <v>25</v>
      </c>
      <c r="C413" s="850">
        <v>0.49286116787781142</v>
      </c>
      <c r="D413" s="728">
        <v>0.33696582913398743</v>
      </c>
      <c r="E413" s="726">
        <v>0.17328193119531915</v>
      </c>
      <c r="F413" s="728">
        <v>0.65292239189147949</v>
      </c>
      <c r="G413" s="850">
        <v>0.64166701694636552</v>
      </c>
      <c r="H413" s="728">
        <v>8.072970062494278E-2</v>
      </c>
      <c r="I413" s="855">
        <v>-0.52571361216873391</v>
      </c>
      <c r="J413" s="729">
        <v>0.18000227212905884</v>
      </c>
      <c r="K413" s="864">
        <v>-6.2211328391379862E-2</v>
      </c>
      <c r="L413" s="730">
        <v>0.86877679824829102</v>
      </c>
      <c r="M413" s="864">
        <v>-0.13352494743771237</v>
      </c>
      <c r="N413" s="730">
        <v>0.78735637664794922</v>
      </c>
      <c r="O413" s="864">
        <v>-0.40154651445605721</v>
      </c>
      <c r="P413" s="730">
        <v>0.46724864840507507</v>
      </c>
      <c r="Q413" s="864">
        <v>7.2943764861759268E-3</v>
      </c>
      <c r="R413" s="730">
        <v>0.99289596080780029</v>
      </c>
      <c r="S413" s="864">
        <v>0.4553183117515392</v>
      </c>
      <c r="T413" s="730">
        <v>0.4668680727481842</v>
      </c>
      <c r="U413" s="865">
        <v>0.56814791922923669</v>
      </c>
      <c r="V413" s="731">
        <v>0.25193631649017334</v>
      </c>
      <c r="W413" s="183">
        <v>2.9558397323820835E-2</v>
      </c>
      <c r="X413" s="114">
        <v>0.94969791280338578</v>
      </c>
      <c r="Y413" s="182">
        <v>0.39356161182991156</v>
      </c>
      <c r="Z413" s="118"/>
      <c r="AA413" s="185">
        <v>2.8531539975725626</v>
      </c>
      <c r="AB413" s="186">
        <v>0.15377441855119278</v>
      </c>
      <c r="AC413" s="185">
        <v>8.9147819134762718E-2</v>
      </c>
      <c r="AD413" s="93">
        <v>0.92465306509098344</v>
      </c>
      <c r="AE413" s="185">
        <v>1.1519901150349714</v>
      </c>
      <c r="AF413" s="93">
        <v>6.8410625461319916E-2</v>
      </c>
      <c r="AG413" s="185">
        <v>0.29708527855938954</v>
      </c>
      <c r="AH413" s="93">
        <v>0.72037614721497145</v>
      </c>
      <c r="AI413" s="185">
        <v>1.3483245578744918</v>
      </c>
      <c r="AJ413" s="93">
        <v>8.1867125771223126E-2</v>
      </c>
      <c r="AK413" s="185">
        <v>-0.2879302944977431</v>
      </c>
      <c r="AL413" s="93">
        <v>0.62083455763599393</v>
      </c>
      <c r="AM413" s="185">
        <v>5.512396297431877E-2</v>
      </c>
      <c r="AN413" s="93">
        <v>0.92678465427923351</v>
      </c>
      <c r="AO413" s="182">
        <v>0.49723989410479352</v>
      </c>
      <c r="AP413" s="93">
        <v>0.42343688803283297</v>
      </c>
      <c r="AQ413" s="182">
        <v>0.82536905272324557</v>
      </c>
      <c r="AR413" s="93">
        <v>0.29399996456277955</v>
      </c>
      <c r="AS413" s="182">
        <v>0.23502521065350337</v>
      </c>
      <c r="AT413" s="93">
        <v>0.74738964514735073</v>
      </c>
      <c r="AU413" s="182">
        <v>0.40648646556037116</v>
      </c>
      <c r="AV413" s="93">
        <v>0.70167490874161853</v>
      </c>
      <c r="AW413" s="182">
        <v>1.1815485123587923</v>
      </c>
      <c r="AX413" s="93">
        <v>0.145341548646027</v>
      </c>
    </row>
    <row r="414" spans="1:50">
      <c r="A414" s="14" t="s">
        <v>36</v>
      </c>
      <c r="C414" s="850">
        <v>0.2210113704599056</v>
      </c>
      <c r="D414" s="728">
        <v>0.52045881748199463</v>
      </c>
      <c r="E414" s="850">
        <v>0.41752730108582992</v>
      </c>
      <c r="F414" s="728">
        <v>0.1193109005689621</v>
      </c>
      <c r="G414" s="850">
        <v>0.67196493364617038</v>
      </c>
      <c r="H414" s="728">
        <v>4.9928143620491028E-2</v>
      </c>
      <c r="I414" s="855">
        <v>-0.31925383673565177</v>
      </c>
      <c r="J414" s="729">
        <v>0.28767091035842896</v>
      </c>
      <c r="K414" s="864">
        <v>0.18229134183267648</v>
      </c>
      <c r="L414" s="730">
        <v>0.56776505708694458</v>
      </c>
      <c r="M414" s="864">
        <v>-0.4497605733581741</v>
      </c>
      <c r="N414" s="730">
        <v>0.24359624087810516</v>
      </c>
      <c r="O414" s="864">
        <v>0.18235552454195622</v>
      </c>
      <c r="P414" s="730">
        <v>0.73721367120742798</v>
      </c>
      <c r="Q414" s="864">
        <v>9.4859826681057219E-2</v>
      </c>
      <c r="R414" s="730">
        <v>0.81879174709320068</v>
      </c>
      <c r="S414" s="864">
        <v>0.69785683670711052</v>
      </c>
      <c r="T414" s="730">
        <v>0.20486725866794586</v>
      </c>
      <c r="U414" s="865">
        <v>0.38329673872582209</v>
      </c>
      <c r="V414" s="731">
        <v>0.3704582154750824</v>
      </c>
      <c r="W414" s="183">
        <v>0.23466149930339819</v>
      </c>
      <c r="X414" s="188">
        <v>0.6864965558052063</v>
      </c>
      <c r="Y414" s="182">
        <v>0.36490189792158167</v>
      </c>
      <c r="Z414" s="187">
        <v>0.5413317084312439</v>
      </c>
      <c r="AA414" s="185">
        <v>1.8151377182575472</v>
      </c>
      <c r="AB414" s="190">
        <v>0.41860595345497131</v>
      </c>
      <c r="AC414" s="185">
        <v>-0.39425213796988134</v>
      </c>
      <c r="AD414" s="190">
        <v>0.70607995986938477</v>
      </c>
      <c r="AE414" s="185">
        <v>1.023466230980776</v>
      </c>
      <c r="AF414" s="190">
        <v>0.24461039900779724</v>
      </c>
      <c r="AG414" s="185">
        <v>-0.53507146189376964</v>
      </c>
      <c r="AH414" s="190">
        <v>0.47933205962181091</v>
      </c>
      <c r="AI414" s="185">
        <v>1.0854923540768939</v>
      </c>
      <c r="AJ414" s="190">
        <v>0.25876724720001221</v>
      </c>
      <c r="AK414" s="185">
        <v>-0.58792494056011391</v>
      </c>
      <c r="AL414" s="190">
        <v>0.21889312565326691</v>
      </c>
      <c r="AM414" s="185">
        <v>0.11595340477763161</v>
      </c>
      <c r="AN414" s="190">
        <v>0.85119950771331787</v>
      </c>
      <c r="AO414" s="182">
        <v>-0.19573627582909242</v>
      </c>
      <c r="AP414" s="190">
        <v>0.78819739818572998</v>
      </c>
      <c r="AQ414" s="182">
        <v>0.44382533713052919</v>
      </c>
      <c r="AR414" s="192">
        <v>0.59507447481155396</v>
      </c>
      <c r="AS414" s="182">
        <v>5.3742076386251857E-2</v>
      </c>
      <c r="AT414" s="190">
        <v>0.93371528387069702</v>
      </c>
      <c r="AU414" s="182">
        <v>-0.52777708540759372</v>
      </c>
      <c r="AV414" s="190">
        <v>0.63968193531036377</v>
      </c>
      <c r="AW414" s="182">
        <v>1.2581277302841751</v>
      </c>
      <c r="AX414" s="190">
        <v>0.23762248456478119</v>
      </c>
    </row>
    <row r="415" spans="1:50">
      <c r="C415" s="850"/>
      <c r="D415" s="728"/>
      <c r="E415" s="850"/>
      <c r="F415" s="728"/>
      <c r="G415" s="850"/>
      <c r="H415" s="728"/>
      <c r="I415" s="855"/>
      <c r="J415" s="729"/>
      <c r="K415" s="864"/>
      <c r="L415" s="737"/>
      <c r="M415" s="864"/>
      <c r="N415" s="737"/>
      <c r="O415" s="864"/>
      <c r="P415" s="737"/>
      <c r="Q415" s="864"/>
      <c r="R415" s="737"/>
      <c r="S415" s="864"/>
      <c r="T415" s="737"/>
      <c r="U415" s="865"/>
      <c r="V415" s="731"/>
      <c r="W415" s="183">
        <v>0.22931914103287973</v>
      </c>
      <c r="X415" s="188">
        <v>0.5414537787437439</v>
      </c>
      <c r="Y415" s="182">
        <v>0.12277572482504201</v>
      </c>
      <c r="Z415" s="187">
        <v>0.77037131786346436</v>
      </c>
      <c r="AA415" s="185">
        <v>2.4342443294446303</v>
      </c>
      <c r="AB415" s="190">
        <v>8.5272170603275299E-2</v>
      </c>
      <c r="AC415" s="185">
        <v>0.27721535122301394</v>
      </c>
      <c r="AD415" s="190">
        <v>0.67019426822662354</v>
      </c>
      <c r="AE415" s="185">
        <v>1.0811535754329331</v>
      </c>
      <c r="AF415" s="190">
        <v>6.6827379167079926E-2</v>
      </c>
      <c r="AG415" s="185">
        <v>-0.26740504881621768</v>
      </c>
      <c r="AH415" s="190">
        <v>0.68167930841445923</v>
      </c>
      <c r="AI415" s="185">
        <v>1.0714628036477123</v>
      </c>
      <c r="AJ415" s="190">
        <v>0.10446269810199738</v>
      </c>
      <c r="AK415" s="185">
        <v>-0.13696249490297524</v>
      </c>
      <c r="AL415" s="190">
        <v>0.7278626561164856</v>
      </c>
      <c r="AM415" s="185">
        <v>0.35271109691051861</v>
      </c>
      <c r="AN415" s="190">
        <v>0.45278787612915039</v>
      </c>
      <c r="AO415" s="182">
        <v>-0.2674692315254974</v>
      </c>
      <c r="AP415" s="190">
        <v>0.62331575155258179</v>
      </c>
      <c r="AQ415" s="182">
        <v>0.39949787000154247</v>
      </c>
      <c r="AR415" s="192">
        <v>0.50766658782958984</v>
      </c>
      <c r="AS415" s="182">
        <v>0.53500243874319497</v>
      </c>
      <c r="AT415" s="190">
        <v>0.31758099794387817</v>
      </c>
      <c r="AU415" s="182">
        <v>-0.17254522213516058</v>
      </c>
      <c r="AV415" s="190">
        <v>0.81469625234603882</v>
      </c>
      <c r="AW415" s="182">
        <v>1.3104727164658136</v>
      </c>
      <c r="AX415" s="190">
        <v>9.5436722040176392E-2</v>
      </c>
    </row>
    <row r="416" spans="1:50" ht="15.75" thickBot="1">
      <c r="A416" s="14" t="s">
        <v>188</v>
      </c>
      <c r="C416" s="850">
        <v>-0.1203737383556116</v>
      </c>
      <c r="E416" s="850">
        <v>0.36933289484775772</v>
      </c>
      <c r="G416" s="850">
        <v>0.75346769135871805</v>
      </c>
      <c r="I416" s="855">
        <v>-0.24528661972510929</v>
      </c>
      <c r="J416" s="838"/>
      <c r="K416" s="864">
        <v>0.15062434141749415</v>
      </c>
      <c r="L416" s="849">
        <v>0.74190170296287494</v>
      </c>
      <c r="M416" s="864">
        <v>-0.25076252500296509</v>
      </c>
      <c r="N416" s="849">
        <v>0.68130632353957798</v>
      </c>
      <c r="O416" s="864">
        <v>8.8968817041082983E-3</v>
      </c>
      <c r="P416" s="849">
        <v>0.98830484290912435</v>
      </c>
      <c r="Q416" s="864">
        <v>-0.43375498172195703</v>
      </c>
      <c r="R416" s="849">
        <v>0.22896841550338376</v>
      </c>
      <c r="S416" s="864">
        <v>0.83079655834582411</v>
      </c>
      <c r="T416" s="849">
        <v>0.20365827924387558</v>
      </c>
      <c r="U416" s="865">
        <v>0.4212750907087725</v>
      </c>
      <c r="V416" s="866"/>
      <c r="W416" s="183"/>
      <c r="X416" s="208"/>
      <c r="Y416" s="182"/>
      <c r="Z416" s="187"/>
      <c r="AA416" s="185"/>
      <c r="AB416" s="190"/>
      <c r="AC416" s="185"/>
      <c r="AD416" s="90"/>
      <c r="AE416" s="185"/>
      <c r="AF416" s="90"/>
      <c r="AG416" s="185"/>
      <c r="AH416" s="90"/>
      <c r="AI416" s="185"/>
      <c r="AJ416" s="90"/>
      <c r="AK416" s="185"/>
      <c r="AL416" s="90"/>
      <c r="AM416" s="185"/>
      <c r="AN416" s="90"/>
      <c r="AO416" s="182"/>
      <c r="AP416" s="90"/>
      <c r="AQ416" s="182"/>
      <c r="AR416" s="90"/>
      <c r="AS416" s="182"/>
      <c r="AT416" s="90"/>
      <c r="AU416" s="182"/>
      <c r="AV416" s="90"/>
      <c r="AW416" s="182"/>
      <c r="AX416" s="90"/>
    </row>
    <row r="417" spans="1:50" ht="15.75" thickBot="1">
      <c r="A417" s="839" t="s">
        <v>189</v>
      </c>
      <c r="C417" s="856">
        <v>0.25864474001304938</v>
      </c>
      <c r="E417" s="856">
        <v>0.66846999446780675</v>
      </c>
      <c r="G417" s="856">
        <v>0.97000763883187857</v>
      </c>
      <c r="I417" s="855">
        <v>0.14929765109799056</v>
      </c>
      <c r="J417" s="838"/>
      <c r="K417" s="874">
        <v>-5.7947454327583477E-2</v>
      </c>
      <c r="L417" s="849">
        <v>0.91467667102869055</v>
      </c>
      <c r="M417" s="874">
        <v>-0.23422874645274003</v>
      </c>
      <c r="N417" s="849">
        <v>0.7348881696906997</v>
      </c>
      <c r="O417" s="874">
        <v>1.1423377255871174</v>
      </c>
      <c r="P417" s="849">
        <v>0.22315223451225896</v>
      </c>
      <c r="Q417" s="874">
        <v>0.84316437422783208</v>
      </c>
      <c r="R417" s="849">
        <v>0.22744958941586524</v>
      </c>
      <c r="S417" s="874">
        <v>0.65838999061854186</v>
      </c>
      <c r="T417" s="849">
        <v>0.34562921339809682</v>
      </c>
      <c r="U417" s="856">
        <v>0.46243963824298695</v>
      </c>
      <c r="V417" s="866"/>
      <c r="W417" s="183">
        <v>0.16693782210411937</v>
      </c>
      <c r="X417" s="114">
        <v>0.74789130900040357</v>
      </c>
      <c r="Y417" s="182">
        <v>0.29497474503165289</v>
      </c>
      <c r="Z417" s="118"/>
      <c r="AA417" s="185">
        <v>1.9461281607128054</v>
      </c>
      <c r="AB417" s="186">
        <v>0.28701735057447431</v>
      </c>
      <c r="AC417" s="185">
        <v>-0.42485810001784857</v>
      </c>
      <c r="AD417" s="93">
        <v>0.55384370733783117</v>
      </c>
      <c r="AE417" s="185">
        <v>1.2520716490545962</v>
      </c>
      <c r="AF417" s="93">
        <v>5.9898184092300501E-2</v>
      </c>
      <c r="AG417" s="185">
        <v>-0.24186564329885685</v>
      </c>
      <c r="AH417" s="93">
        <v>0.78525754164305539</v>
      </c>
      <c r="AI417" s="185">
        <v>0.94674257887353386</v>
      </c>
      <c r="AJ417" s="93">
        <v>0.26054603284654976</v>
      </c>
      <c r="AK417" s="185">
        <v>-9.4662278307615075E-2</v>
      </c>
      <c r="AL417" s="93">
        <v>0.85639171566247374</v>
      </c>
      <c r="AM417" s="185">
        <v>0.50818107163360882</v>
      </c>
      <c r="AN417" s="93">
        <v>0.3710101646949745</v>
      </c>
      <c r="AO417" s="182">
        <v>-0.10013818358547039</v>
      </c>
      <c r="AP417" s="93">
        <v>0.88934397460984749</v>
      </c>
      <c r="AQ417" s="182">
        <v>0.19327488751481525</v>
      </c>
      <c r="AR417" s="93">
        <v>0.80441532260328863</v>
      </c>
      <c r="AS417" s="182">
        <v>0.65880541305110285</v>
      </c>
      <c r="AT417" s="93">
        <v>0.28039788484889439</v>
      </c>
      <c r="AU417" s="182">
        <v>-0.67562062502081366</v>
      </c>
      <c r="AV417" s="93">
        <v>0.50106217472718706</v>
      </c>
      <c r="AW417" s="182">
        <v>1.4190094711587153</v>
      </c>
      <c r="AX417" s="93">
        <v>0.11163322476839288</v>
      </c>
    </row>
    <row r="418" spans="1:50" ht="15.75" thickBot="1">
      <c r="A418" s="14" t="s">
        <v>190</v>
      </c>
      <c r="C418" s="850">
        <v>0.12357697220960771</v>
      </c>
      <c r="E418" s="850">
        <v>0.46056758672258419</v>
      </c>
      <c r="G418" s="850">
        <v>0.42557912221947025</v>
      </c>
      <c r="I418" s="855">
        <v>-0.44147492729982685</v>
      </c>
      <c r="J418" s="838"/>
      <c r="K418" s="864">
        <v>0.41696606306370082</v>
      </c>
      <c r="L418" s="849">
        <v>0.32413253244562157</v>
      </c>
      <c r="M418" s="864">
        <v>-1.3297576019054904</v>
      </c>
      <c r="N418" s="849">
        <v>2.2196677190061537E-2</v>
      </c>
      <c r="O418" s="864">
        <v>-0.16486863880467353</v>
      </c>
      <c r="P418" s="849">
        <v>0.80756203858527809</v>
      </c>
      <c r="Q418" s="864">
        <v>-0.30832292315101001</v>
      </c>
      <c r="R418" s="849">
        <v>0.53433219202554039</v>
      </c>
      <c r="S418" s="864">
        <v>0.16653266946156647</v>
      </c>
      <c r="T418" s="849">
        <v>0.78590740002897086</v>
      </c>
      <c r="U418" s="865">
        <v>0.27016636080515516</v>
      </c>
      <c r="V418" s="866"/>
      <c r="W418" s="204">
        <v>0.33269125334397187</v>
      </c>
      <c r="X418" s="114">
        <v>0.44536439039245235</v>
      </c>
      <c r="Y418" s="203">
        <v>-4.8711324100171455E-2</v>
      </c>
      <c r="Z418" s="118"/>
      <c r="AA418" s="204">
        <v>5.1445554815506824</v>
      </c>
      <c r="AB418" s="186">
        <v>1.2994847724377687E-2</v>
      </c>
      <c r="AC418" s="185">
        <v>1.9855020998149495</v>
      </c>
      <c r="AD418" s="93">
        <v>4.7760349063787698E-2</v>
      </c>
      <c r="AE418" s="185">
        <v>1.1208296288615287</v>
      </c>
      <c r="AF418" s="93">
        <v>0.2339281375148482</v>
      </c>
      <c r="AG418" s="185">
        <v>0.90810897913437783</v>
      </c>
      <c r="AH418" s="93">
        <v>0.44026685763715223</v>
      </c>
      <c r="AI418" s="185">
        <v>1.4918159281608552</v>
      </c>
      <c r="AJ418" s="93">
        <v>7.4692078964029809E-2</v>
      </c>
      <c r="AK418" s="185">
        <v>9.1350196770406872E-2</v>
      </c>
      <c r="AL418" s="93">
        <v>0.89173446788642874</v>
      </c>
      <c r="AM418" s="185">
        <v>1.119305289929869</v>
      </c>
      <c r="AN418" s="93">
        <v>0.1036761787966899</v>
      </c>
      <c r="AO418" s="182">
        <v>-0.29217620078032414</v>
      </c>
      <c r="AP418" s="93">
        <v>0.75309539365232758</v>
      </c>
      <c r="AQ418" s="182">
        <v>0.52180828932897638</v>
      </c>
      <c r="AR418" s="93">
        <v>0.36558997927283166</v>
      </c>
      <c r="AS418" s="182">
        <v>1.0613578356022855</v>
      </c>
      <c r="AT418" s="93">
        <v>0.18596794356550772</v>
      </c>
      <c r="AU418" s="182">
        <v>1.7512733533622098</v>
      </c>
      <c r="AV418" s="93">
        <v>0.17849420003317595</v>
      </c>
      <c r="AW418" s="182">
        <v>1.4535208822055004</v>
      </c>
      <c r="AX418" s="93">
        <v>0.21625047426649879</v>
      </c>
    </row>
    <row r="419" spans="1:50" ht="15.75" thickBot="1">
      <c r="A419" s="14" t="s">
        <v>191</v>
      </c>
      <c r="C419" s="850">
        <v>0.36064727752923392</v>
      </c>
      <c r="E419" s="850">
        <v>0.24037545430592283</v>
      </c>
      <c r="G419" s="850">
        <v>0.52290447882954805</v>
      </c>
      <c r="I419" s="855">
        <v>-0.48182895696456368</v>
      </c>
      <c r="J419" s="838"/>
      <c r="K419" s="864">
        <v>0.19652399829673703</v>
      </c>
      <c r="L419" s="849">
        <v>0.61292647166728687</v>
      </c>
      <c r="M419" s="864">
        <v>-0.14667359571848543</v>
      </c>
      <c r="N419" s="849">
        <v>0.69480399239556112</v>
      </c>
      <c r="O419" s="864">
        <v>-0.29767536731739025</v>
      </c>
      <c r="P419" s="849">
        <v>0.57321160151667172</v>
      </c>
      <c r="Q419" s="864">
        <v>1.6227436985498382E-2</v>
      </c>
      <c r="R419" s="849">
        <v>0.97900864652129804</v>
      </c>
      <c r="S419" s="864">
        <v>0.69033816441519957</v>
      </c>
      <c r="T419" s="849">
        <v>0.25626892831095338</v>
      </c>
      <c r="U419" s="865">
        <v>0.41745076459379254</v>
      </c>
      <c r="V419" s="866"/>
      <c r="W419" s="183">
        <v>0.25941066450998651</v>
      </c>
      <c r="X419" s="114">
        <v>0.45161529416417423</v>
      </c>
      <c r="Y419" s="182">
        <v>-5.9731436411160133E-2</v>
      </c>
      <c r="Z419" s="118"/>
      <c r="AA419" s="185">
        <v>-0.18135608858009061</v>
      </c>
      <c r="AB419" s="186">
        <v>0.87020102036905611</v>
      </c>
      <c r="AC419" s="185">
        <v>-0.47319156195568329</v>
      </c>
      <c r="AD419" s="96">
        <v>0.53601360410655863</v>
      </c>
      <c r="AE419" s="185">
        <v>0.4366990302667218</v>
      </c>
      <c r="AF419" s="96">
        <v>0.48021691929835819</v>
      </c>
      <c r="AG419" s="185">
        <v>-1.4946262407101631</v>
      </c>
      <c r="AH419" s="96">
        <v>7.2880377588774775E-2</v>
      </c>
      <c r="AI419" s="185">
        <v>0.63777002243713177</v>
      </c>
      <c r="AJ419" s="96">
        <v>0.34218092126920674</v>
      </c>
      <c r="AK419" s="185">
        <v>-2.4508864236126131E-2</v>
      </c>
      <c r="AL419" s="96">
        <v>0.96338561124740918</v>
      </c>
      <c r="AM419" s="185">
        <v>-1.5895805080356797E-2</v>
      </c>
      <c r="AN419" s="96">
        <v>0.97780229383112505</v>
      </c>
      <c r="AO419" s="182">
        <v>-0.91279153884178943</v>
      </c>
      <c r="AP419" s="93">
        <v>0.21223875950051008</v>
      </c>
      <c r="AQ419" s="182">
        <v>0.2121909002176616</v>
      </c>
      <c r="AR419" s="93">
        <v>0.71895369830575251</v>
      </c>
      <c r="AS419" s="182">
        <v>0.40107025798334378</v>
      </c>
      <c r="AT419" s="93">
        <v>0.54231030399291114</v>
      </c>
      <c r="AU419" s="182">
        <v>-1.8029491638611739</v>
      </c>
      <c r="AV419" s="93">
        <v>4.8967692972472672E-2</v>
      </c>
      <c r="AW419" s="182">
        <v>0.69610969477670814</v>
      </c>
      <c r="AX419" s="93">
        <v>0.354174650768046</v>
      </c>
    </row>
    <row r="420" spans="1:50" ht="15.75" thickBot="1">
      <c r="A420" s="14" t="s">
        <v>192</v>
      </c>
      <c r="C420" s="850">
        <v>0.20466748081966293</v>
      </c>
      <c r="E420" s="850">
        <v>0.34264592822267781</v>
      </c>
      <c r="G420" s="850">
        <v>0.65198803164384767</v>
      </c>
      <c r="I420" s="855">
        <v>-0.59498010913478716</v>
      </c>
      <c r="J420" s="838"/>
      <c r="K420" s="864">
        <v>0.3129594966544717</v>
      </c>
      <c r="L420" s="849">
        <v>0.36572251305093784</v>
      </c>
      <c r="M420" s="864">
        <v>-0.5929917811972969</v>
      </c>
      <c r="N420" s="849">
        <v>0.22517019415995443</v>
      </c>
      <c r="O420" s="864">
        <v>6.6503525892092241E-2</v>
      </c>
      <c r="P420" s="849">
        <v>0.91934404335868392</v>
      </c>
      <c r="Q420" s="864">
        <v>-8.6203594941250322E-2</v>
      </c>
      <c r="R420" s="849">
        <v>0.86968979066750107</v>
      </c>
      <c r="S420" s="864">
        <v>1.1192105826432901</v>
      </c>
      <c r="T420" s="849">
        <v>0.11410992540367915</v>
      </c>
      <c r="U420" s="865">
        <v>0.28351554190876016</v>
      </c>
      <c r="V420" s="866"/>
      <c r="W420" s="183">
        <v>0.17364571694394304</v>
      </c>
      <c r="X420" s="114">
        <v>0.71555552741785955</v>
      </c>
      <c r="Y420" s="182">
        <v>0.36068075819357831</v>
      </c>
      <c r="Z420" s="118"/>
      <c r="AA420" s="185">
        <v>2.052616130093015</v>
      </c>
      <c r="AB420" s="186">
        <v>0.28353693837978289</v>
      </c>
      <c r="AC420" s="185">
        <v>-0.28144793033189253</v>
      </c>
      <c r="AD420" s="93">
        <v>0.74720951521966095</v>
      </c>
      <c r="AE420" s="185">
        <v>1.1077889290089915</v>
      </c>
      <c r="AF420" s="93">
        <v>0.10564117488848157</v>
      </c>
      <c r="AG420" s="185">
        <v>-0.44434896303587573</v>
      </c>
      <c r="AH420" s="93">
        <v>0.53456283189382559</v>
      </c>
      <c r="AI420" s="185">
        <v>1.0602659355741231</v>
      </c>
      <c r="AJ420" s="93">
        <v>0.19243428006337537</v>
      </c>
      <c r="AK420" s="185">
        <v>-0.28530495866782662</v>
      </c>
      <c r="AL420" s="93">
        <v>0.52792314217598202</v>
      </c>
      <c r="AM420" s="185">
        <v>4.1075521864984428E-2</v>
      </c>
      <c r="AN420" s="93">
        <v>0.93705766750988329</v>
      </c>
      <c r="AO420" s="182">
        <v>4.9850402578251525E-2</v>
      </c>
      <c r="AP420" s="93">
        <v>0.93679550172831727</v>
      </c>
      <c r="AQ420" s="182">
        <v>0.53736145674457481</v>
      </c>
      <c r="AR420" s="93">
        <v>0.48822974242009365</v>
      </c>
      <c r="AS420" s="182">
        <v>0.23759952016172126</v>
      </c>
      <c r="AT420" s="93">
        <v>0.69232896666471766</v>
      </c>
      <c r="AU420" s="182">
        <v>-0.4281215260503774</v>
      </c>
      <c r="AV420" s="93">
        <v>0.66930742125231091</v>
      </c>
      <c r="AW420" s="182">
        <v>1.2814346459529344</v>
      </c>
      <c r="AX420" s="93">
        <v>0.13318772392121458</v>
      </c>
    </row>
    <row r="421" spans="1:50" ht="15.75" thickBot="1">
      <c r="I421" s="838"/>
      <c r="J421" s="838"/>
      <c r="K421" s="875"/>
      <c r="L421" s="875"/>
      <c r="M421" s="875"/>
      <c r="N421" s="875"/>
      <c r="O421" s="875"/>
      <c r="P421" s="875"/>
      <c r="Q421" s="875"/>
      <c r="R421" s="875"/>
      <c r="S421" s="875"/>
      <c r="T421" s="846"/>
      <c r="U421" s="866"/>
      <c r="V421" s="866"/>
      <c r="W421" s="183">
        <v>0.18570245838135657</v>
      </c>
      <c r="X421" s="114">
        <v>0.63028950289406738</v>
      </c>
      <c r="Y421" s="182">
        <v>3.3290111897365227E-3</v>
      </c>
      <c r="Z421" s="118"/>
      <c r="AA421" s="185">
        <v>1.8963465720825614</v>
      </c>
      <c r="AB421" s="186">
        <v>0.24303505033567496</v>
      </c>
      <c r="AC421" s="185">
        <v>-1.970006904915822E-2</v>
      </c>
      <c r="AD421" s="93">
        <v>0.98192685914864064</v>
      </c>
      <c r="AE421" s="185">
        <v>1.4027261245520501</v>
      </c>
      <c r="AF421" s="93">
        <v>3.7558345062065214E-2</v>
      </c>
      <c r="AG421" s="185">
        <v>-0.52648825530520482</v>
      </c>
      <c r="AH421" s="93">
        <v>0.50316554354813481</v>
      </c>
      <c r="AI421" s="185">
        <v>0.88653834889731142</v>
      </c>
      <c r="AJ421" s="93">
        <v>0.24373856832884655</v>
      </c>
      <c r="AK421" s="185">
        <v>-0.28202061248031562</v>
      </c>
      <c r="AL421" s="93">
        <v>0.54912908909601721</v>
      </c>
      <c r="AM421" s="185">
        <v>5.7007922509060213E-2</v>
      </c>
      <c r="AN421" s="93">
        <v>0.9123675237176565</v>
      </c>
      <c r="AO421" s="182">
        <v>-0.28003228454282547</v>
      </c>
      <c r="AP421" s="93">
        <v>0.66369579468099005</v>
      </c>
      <c r="AQ421" s="182">
        <v>0.23455031725346398</v>
      </c>
      <c r="AR421" s="93">
        <v>0.74630356650033258</v>
      </c>
      <c r="AS421" s="182">
        <v>0.36996741916353171</v>
      </c>
      <c r="AT421" s="93">
        <v>0.55336340489760327</v>
      </c>
      <c r="AU421" s="182">
        <v>-0.61269185024645489</v>
      </c>
      <c r="AV421" s="93">
        <v>0.51297799149056544</v>
      </c>
      <c r="AW421" s="182">
        <v>1.5884285829334064</v>
      </c>
      <c r="AX421" s="93">
        <v>5.2542419652451884E-2</v>
      </c>
    </row>
    <row r="422" spans="1:50">
      <c r="W422" s="205"/>
      <c r="X422" s="154"/>
      <c r="Y422" s="118"/>
      <c r="Z422" s="118"/>
      <c r="AA422" s="206"/>
      <c r="AB422" s="206"/>
      <c r="AC422" s="206"/>
      <c r="AD422" s="206"/>
      <c r="AE422" s="206"/>
      <c r="AF422" s="206"/>
      <c r="AG422" s="206"/>
      <c r="AH422" s="206"/>
      <c r="AI422" s="206"/>
      <c r="AJ422" s="206"/>
      <c r="AK422" s="206"/>
      <c r="AL422" s="206"/>
      <c r="AM422" s="206"/>
      <c r="AN422" s="207"/>
      <c r="AO422" s="118"/>
      <c r="AP422" s="118"/>
      <c r="AQ422" s="118"/>
      <c r="AR422" s="118"/>
      <c r="AS422" s="118"/>
      <c r="AT422" s="118"/>
      <c r="AU422" s="118"/>
      <c r="AV422" s="118"/>
      <c r="AW422" s="118"/>
    </row>
    <row r="425" spans="1:50" ht="15.75" thickBot="1">
      <c r="A425" s="692"/>
      <c r="B425" s="738" t="s">
        <v>151</v>
      </c>
      <c r="C425" s="738"/>
      <c r="D425" s="738"/>
      <c r="E425" s="738"/>
      <c r="F425" s="738"/>
      <c r="G425" s="707"/>
      <c r="H425" s="707"/>
      <c r="I425" s="707"/>
      <c r="J425" s="707"/>
      <c r="K425" s="707"/>
      <c r="L425" s="707"/>
      <c r="M425" s="738" t="s">
        <v>151</v>
      </c>
      <c r="N425" s="738"/>
      <c r="O425" s="738"/>
      <c r="P425" s="738"/>
      <c r="Q425" s="738"/>
      <c r="R425" s="707"/>
      <c r="S425" s="707"/>
      <c r="T425" s="707"/>
      <c r="U425" s="707"/>
      <c r="V425" s="707"/>
    </row>
    <row r="426" spans="1:50" ht="15.75" thickBot="1">
      <c r="A426" s="695"/>
      <c r="B426" s="739" t="s">
        <v>154</v>
      </c>
      <c r="C426" s="739" t="s">
        <v>155</v>
      </c>
      <c r="D426" s="739" t="s">
        <v>156</v>
      </c>
      <c r="E426" s="739" t="s">
        <v>157</v>
      </c>
      <c r="F426" s="739" t="s">
        <v>158</v>
      </c>
      <c r="G426" s="739" t="s">
        <v>159</v>
      </c>
      <c r="H426" s="740" t="s">
        <v>160</v>
      </c>
      <c r="I426" s="740" t="s">
        <v>201</v>
      </c>
      <c r="J426" s="740" t="s">
        <v>161</v>
      </c>
      <c r="K426" s="740" t="s">
        <v>162</v>
      </c>
      <c r="L426" s="707"/>
      <c r="M426" s="739" t="s">
        <v>154</v>
      </c>
      <c r="N426" s="739" t="s">
        <v>155</v>
      </c>
      <c r="O426" s="739" t="s">
        <v>156</v>
      </c>
      <c r="P426" s="739" t="s">
        <v>157</v>
      </c>
      <c r="Q426" s="739" t="s">
        <v>158</v>
      </c>
      <c r="R426" s="739" t="s">
        <v>159</v>
      </c>
      <c r="S426" s="740" t="s">
        <v>160</v>
      </c>
      <c r="T426" s="740" t="s">
        <v>201</v>
      </c>
      <c r="U426" s="740" t="s">
        <v>161</v>
      </c>
      <c r="V426" s="740" t="s">
        <v>162</v>
      </c>
    </row>
    <row r="427" spans="1:50">
      <c r="A427" s="14" t="s">
        <v>11</v>
      </c>
      <c r="B427" s="859">
        <v>6.5194503508994517</v>
      </c>
      <c r="C427" s="859">
        <v>5.883245507675964</v>
      </c>
      <c r="D427" s="859">
        <v>3.2272072626425481</v>
      </c>
      <c r="E427" s="859">
        <v>24.039411617452757</v>
      </c>
      <c r="F427" s="859">
        <v>34.774613946171108</v>
      </c>
      <c r="G427" s="859">
        <v>6.7833803464590989</v>
      </c>
      <c r="H427" s="859">
        <v>4.8087705869733384</v>
      </c>
      <c r="I427" s="859">
        <v>0.86097926731977859</v>
      </c>
      <c r="J427" s="859">
        <v>86.097926731977864</v>
      </c>
      <c r="K427" s="859">
        <v>13.902073268022143</v>
      </c>
      <c r="L427" s="859"/>
      <c r="M427" s="859">
        <v>6.5194503508994514E-2</v>
      </c>
      <c r="N427" s="859">
        <v>5.8832455076759639E-2</v>
      </c>
      <c r="O427" s="859">
        <v>3.227207262642548E-2</v>
      </c>
      <c r="P427" s="859">
        <v>0.24039411617452758</v>
      </c>
      <c r="Q427" s="859">
        <v>0.34774613946171107</v>
      </c>
      <c r="R427" s="859">
        <v>6.7833803464590989E-2</v>
      </c>
      <c r="S427" s="859">
        <v>4.8087705869733384E-2</v>
      </c>
      <c r="T427" s="859">
        <v>0.86097926731977859</v>
      </c>
      <c r="U427" s="859">
        <v>86.097926731977864</v>
      </c>
      <c r="V427" s="859">
        <v>13.902073268022143</v>
      </c>
    </row>
    <row r="428" spans="1:50">
      <c r="A428" s="14" t="s">
        <v>12</v>
      </c>
      <c r="B428" s="859">
        <v>6.4194746984249251</v>
      </c>
      <c r="C428" s="859">
        <v>5.8431659664869136</v>
      </c>
      <c r="D428" s="859">
        <v>2.9536758976144335</v>
      </c>
      <c r="E428" s="859">
        <v>22.953184742983815</v>
      </c>
      <c r="F428" s="859">
        <v>34.534076474844063</v>
      </c>
      <c r="G428" s="859">
        <v>6.9687959755461062</v>
      </c>
      <c r="H428" s="859">
        <v>4.7996420300702685</v>
      </c>
      <c r="I428" s="859">
        <v>0.84472015785970522</v>
      </c>
      <c r="J428" s="859">
        <v>84.472015785970555</v>
      </c>
      <c r="K428" s="859">
        <v>15.527984214029461</v>
      </c>
      <c r="L428" s="859"/>
      <c r="M428" s="859">
        <v>6.4194746984249249E-2</v>
      </c>
      <c r="N428" s="859">
        <v>5.8431659664869136E-2</v>
      </c>
      <c r="O428" s="859">
        <v>2.9536758976144335E-2</v>
      </c>
      <c r="P428" s="859">
        <v>0.22953184742983815</v>
      </c>
      <c r="Q428" s="859">
        <v>0.34534076474844067</v>
      </c>
      <c r="R428" s="859">
        <v>6.9687959755461062E-2</v>
      </c>
      <c r="S428" s="859">
        <v>4.7996420300702683E-2</v>
      </c>
      <c r="T428" s="859">
        <v>0.84472015785970522</v>
      </c>
      <c r="U428" s="859">
        <v>84.472015785970555</v>
      </c>
      <c r="V428" s="859">
        <v>15.527984214029461</v>
      </c>
    </row>
    <row r="429" spans="1:50">
      <c r="A429" s="14" t="s">
        <v>13</v>
      </c>
      <c r="B429" s="859">
        <v>6.6201488811667586</v>
      </c>
      <c r="C429" s="859">
        <v>5.8764771688591253</v>
      </c>
      <c r="D429" s="859">
        <v>3.3201492380429096</v>
      </c>
      <c r="E429" s="859">
        <v>25.767533160918639</v>
      </c>
      <c r="F429" s="859">
        <v>34.851786783467986</v>
      </c>
      <c r="G429" s="859">
        <v>7.0331305713874821</v>
      </c>
      <c r="H429" s="859">
        <v>4.299437674376005</v>
      </c>
      <c r="I429" s="859">
        <v>0.87768663478218889</v>
      </c>
      <c r="J429" s="859">
        <v>87.768663478218883</v>
      </c>
      <c r="K429" s="859">
        <v>12.231336521781108</v>
      </c>
      <c r="L429" s="859"/>
      <c r="M429" s="859">
        <v>6.6201488811667583E-2</v>
      </c>
      <c r="N429" s="859">
        <v>5.8764771688591254E-2</v>
      </c>
      <c r="O429" s="859">
        <v>3.3201492380429097E-2</v>
      </c>
      <c r="P429" s="859">
        <v>0.25767533160918638</v>
      </c>
      <c r="Q429" s="859">
        <v>0.34851786783467986</v>
      </c>
      <c r="R429" s="859">
        <v>7.0331305713874817E-2</v>
      </c>
      <c r="S429" s="859">
        <v>4.2994376743760054E-2</v>
      </c>
      <c r="T429" s="859">
        <v>0.87768663478218889</v>
      </c>
      <c r="U429" s="859">
        <v>87.768663478218883</v>
      </c>
      <c r="V429" s="859">
        <v>12.231336521781108</v>
      </c>
    </row>
    <row r="430" spans="1:50">
      <c r="A430" s="14" t="s">
        <v>14</v>
      </c>
      <c r="B430" s="859">
        <v>6.5589355850667328</v>
      </c>
      <c r="C430" s="859">
        <v>6.0092927247445846</v>
      </c>
      <c r="D430" s="859">
        <v>3.2143235371231844</v>
      </c>
      <c r="E430" s="859">
        <v>25.378378537774655</v>
      </c>
      <c r="F430" s="859">
        <v>34.610762629997787</v>
      </c>
      <c r="G430" s="859">
        <v>6.8947433163108123</v>
      </c>
      <c r="H430" s="859">
        <v>3.9249448330636447</v>
      </c>
      <c r="I430" s="859">
        <v>0.86591381164081416</v>
      </c>
      <c r="J430" s="859">
        <v>86.591381164081426</v>
      </c>
      <c r="K430" s="859">
        <v>13.408618835918594</v>
      </c>
      <c r="L430" s="859"/>
      <c r="M430" s="859">
        <v>6.558935585066733E-2</v>
      </c>
      <c r="N430" s="859">
        <v>6.0092927247445846E-2</v>
      </c>
      <c r="O430" s="859">
        <v>3.2143235371231843E-2</v>
      </c>
      <c r="P430" s="859">
        <v>0.25378378537774654</v>
      </c>
      <c r="Q430" s="859">
        <v>0.34610762629997788</v>
      </c>
      <c r="R430" s="859">
        <v>6.8947433163108127E-2</v>
      </c>
      <c r="S430" s="859">
        <v>3.9249448330636448E-2</v>
      </c>
      <c r="T430" s="859">
        <v>0.86591381164081416</v>
      </c>
      <c r="U430" s="859">
        <v>86.591381164081426</v>
      </c>
      <c r="V430" s="859">
        <v>13.408618835918594</v>
      </c>
    </row>
    <row r="431" spans="1:50">
      <c r="A431" s="14" t="s">
        <v>15</v>
      </c>
      <c r="B431" s="859">
        <v>6.5831333744169021</v>
      </c>
      <c r="C431" s="859">
        <v>5.9145714366256996</v>
      </c>
      <c r="D431" s="859">
        <v>3.2792700193946103</v>
      </c>
      <c r="E431" s="859">
        <v>25.242999471139775</v>
      </c>
      <c r="F431" s="859">
        <v>34.776504994871097</v>
      </c>
      <c r="G431" s="859">
        <v>6.6501567166625879</v>
      </c>
      <c r="H431" s="859">
        <v>4.2875725824322375</v>
      </c>
      <c r="I431" s="859">
        <v>0.86734208595542894</v>
      </c>
      <c r="J431" s="859">
        <v>86.734208595542896</v>
      </c>
      <c r="K431" s="859">
        <v>13.265791404457101</v>
      </c>
      <c r="L431" s="859"/>
      <c r="M431" s="859">
        <v>6.5831333744169024E-2</v>
      </c>
      <c r="N431" s="859">
        <v>5.9145714366256999E-2</v>
      </c>
      <c r="O431" s="859">
        <v>3.2792700193946103E-2</v>
      </c>
      <c r="P431" s="859">
        <v>0.25242999471139776</v>
      </c>
      <c r="Q431" s="859">
        <v>0.34776504994871094</v>
      </c>
      <c r="R431" s="859">
        <v>6.6501567166625877E-2</v>
      </c>
      <c r="S431" s="859">
        <v>4.2875725824322378E-2</v>
      </c>
      <c r="T431" s="859">
        <v>0.86734208595542894</v>
      </c>
      <c r="U431" s="859">
        <v>86.734208595542896</v>
      </c>
      <c r="V431" s="859">
        <v>13.265791404457101</v>
      </c>
    </row>
    <row r="432" spans="1:50">
      <c r="A432" s="14" t="s">
        <v>16</v>
      </c>
      <c r="B432" s="859">
        <v>6.3628215051102401</v>
      </c>
      <c r="C432" s="859">
        <v>5.8924389200202345</v>
      </c>
      <c r="D432" s="859">
        <v>3.1962367928064404</v>
      </c>
      <c r="E432" s="859">
        <v>24.902494356963626</v>
      </c>
      <c r="F432" s="859">
        <v>34.378316880826652</v>
      </c>
      <c r="G432" s="859">
        <v>6.497909651834771</v>
      </c>
      <c r="H432" s="859">
        <v>4.9886173663284605</v>
      </c>
      <c r="I432" s="859">
        <v>0.86218835473890432</v>
      </c>
      <c r="J432" s="859">
        <v>86.218835473890451</v>
      </c>
      <c r="K432" s="859">
        <v>13.781164526109562</v>
      </c>
      <c r="L432" s="859"/>
      <c r="M432" s="859">
        <v>6.3628215051102402E-2</v>
      </c>
      <c r="N432" s="859">
        <v>5.8924389200202348E-2</v>
      </c>
      <c r="O432" s="859">
        <v>3.1962367928064402E-2</v>
      </c>
      <c r="P432" s="859">
        <v>0.24902494356963625</v>
      </c>
      <c r="Q432" s="859">
        <v>0.34378316880826654</v>
      </c>
      <c r="R432" s="859">
        <v>6.4979096518347712E-2</v>
      </c>
      <c r="S432" s="859">
        <v>4.9886173663284607E-2</v>
      </c>
      <c r="T432" s="859">
        <v>0.86218835473890432</v>
      </c>
      <c r="U432" s="859">
        <v>86.218835473890451</v>
      </c>
      <c r="V432" s="859">
        <v>13.781164526109562</v>
      </c>
    </row>
    <row r="433" spans="1:22">
      <c r="A433" s="14" t="s">
        <v>17</v>
      </c>
      <c r="B433" s="859">
        <v>6.6107887973742256</v>
      </c>
      <c r="C433" s="859">
        <v>6.1561481571509944</v>
      </c>
      <c r="D433" s="859">
        <v>3.3823051937070061</v>
      </c>
      <c r="E433" s="859">
        <v>26.366893415619298</v>
      </c>
      <c r="F433" s="859">
        <v>34.922139900954576</v>
      </c>
      <c r="G433" s="859">
        <v>6.7596398791259213</v>
      </c>
      <c r="H433" s="859">
        <v>4.11010625533598</v>
      </c>
      <c r="I433" s="859">
        <v>0.88308021599268005</v>
      </c>
      <c r="J433" s="859">
        <v>88.308021599267974</v>
      </c>
      <c r="K433" s="859">
        <v>11.691978400732005</v>
      </c>
      <c r="L433" s="859"/>
      <c r="M433" s="859">
        <v>6.6107887973742258E-2</v>
      </c>
      <c r="N433" s="859">
        <v>6.1561481571509945E-2</v>
      </c>
      <c r="O433" s="859">
        <v>3.382305193707006E-2</v>
      </c>
      <c r="P433" s="859">
        <v>0.26366893415619297</v>
      </c>
      <c r="Q433" s="859">
        <v>0.34922139900954574</v>
      </c>
      <c r="R433" s="859">
        <v>6.7596398791259213E-2</v>
      </c>
      <c r="S433" s="859">
        <v>4.1101062553359796E-2</v>
      </c>
      <c r="T433" s="859">
        <v>0.88308021599268005</v>
      </c>
      <c r="U433" s="859">
        <v>88.308021599267974</v>
      </c>
      <c r="V433" s="859">
        <v>11.691978400732005</v>
      </c>
    </row>
    <row r="434" spans="1:22">
      <c r="A434" s="14" t="s">
        <v>18</v>
      </c>
      <c r="B434" s="859">
        <v>6.4140737544732627</v>
      </c>
      <c r="C434" s="859">
        <v>5.8887117108163833</v>
      </c>
      <c r="D434" s="859">
        <v>3.1340920208024299</v>
      </c>
      <c r="E434" s="859">
        <v>25.237428116309768</v>
      </c>
      <c r="F434" s="859">
        <v>34.616355205085924</v>
      </c>
      <c r="G434" s="859">
        <v>6.3823335290910093</v>
      </c>
      <c r="H434" s="859">
        <v>4.026210936813154</v>
      </c>
      <c r="I434" s="859">
        <v>0.85699205273391932</v>
      </c>
      <c r="J434" s="859">
        <v>85.699205273391939</v>
      </c>
      <c r="K434" s="859">
        <v>14.300794726608075</v>
      </c>
      <c r="L434" s="859"/>
      <c r="M434" s="859">
        <v>6.4140737544732623E-2</v>
      </c>
      <c r="N434" s="859">
        <v>5.8887117108163835E-2</v>
      </c>
      <c r="O434" s="859">
        <v>3.13409202080243E-2</v>
      </c>
      <c r="P434" s="859">
        <v>0.25237428116309768</v>
      </c>
      <c r="Q434" s="859">
        <v>0.34616355205085925</v>
      </c>
      <c r="R434" s="859">
        <v>6.3823335290910096E-2</v>
      </c>
      <c r="S434" s="859">
        <v>4.0262109368131536E-2</v>
      </c>
      <c r="T434" s="859">
        <v>0.85699205273391932</v>
      </c>
      <c r="U434" s="859">
        <v>85.699205273391939</v>
      </c>
      <c r="V434" s="859">
        <v>14.300794726608075</v>
      </c>
    </row>
    <row r="435" spans="1:22">
      <c r="A435" s="14" t="s">
        <v>19</v>
      </c>
      <c r="B435" s="859">
        <v>5.9064474516945866</v>
      </c>
      <c r="C435" s="859">
        <v>6.0671592767756897</v>
      </c>
      <c r="D435" s="859">
        <v>3.1220235178786706</v>
      </c>
      <c r="E435" s="859">
        <v>24.529380379304769</v>
      </c>
      <c r="F435" s="859">
        <v>34.086512138962576</v>
      </c>
      <c r="G435" s="859">
        <v>6.5836889743727891</v>
      </c>
      <c r="H435" s="859">
        <v>5.3950184252330144</v>
      </c>
      <c r="I435" s="859">
        <v>0.85690230164222092</v>
      </c>
      <c r="J435" s="859">
        <v>85.6902301642221</v>
      </c>
      <c r="K435" s="859">
        <v>14.309769835777907</v>
      </c>
      <c r="L435" s="859"/>
      <c r="M435" s="859">
        <v>5.9064474516945867E-2</v>
      </c>
      <c r="N435" s="859">
        <v>6.0671592767756896E-2</v>
      </c>
      <c r="O435" s="859">
        <v>3.1220235178786707E-2</v>
      </c>
      <c r="P435" s="859">
        <v>0.24529380379304769</v>
      </c>
      <c r="Q435" s="859">
        <v>0.34086512138962577</v>
      </c>
      <c r="R435" s="859">
        <v>6.5836889743727894E-2</v>
      </c>
      <c r="S435" s="859">
        <v>5.3950184252330141E-2</v>
      </c>
      <c r="T435" s="859">
        <v>0.85690230164222092</v>
      </c>
      <c r="U435" s="859">
        <v>85.6902301642221</v>
      </c>
      <c r="V435" s="859">
        <v>14.309769835777907</v>
      </c>
    </row>
    <row r="436" spans="1:22">
      <c r="A436" s="14" t="s">
        <v>20</v>
      </c>
      <c r="B436" s="859">
        <v>5.8813354978680374</v>
      </c>
      <c r="C436" s="859">
        <v>5.9782711103516846</v>
      </c>
      <c r="D436" s="859">
        <v>2.9940607494281939</v>
      </c>
      <c r="E436" s="859">
        <v>23.762297743855463</v>
      </c>
      <c r="F436" s="859">
        <v>34.224858224156073</v>
      </c>
      <c r="G436" s="859">
        <v>6.5225095667749091</v>
      </c>
      <c r="H436" s="859">
        <v>5.467479752078571</v>
      </c>
      <c r="I436" s="859">
        <v>0.84830812644512943</v>
      </c>
      <c r="J436" s="859">
        <v>84.830812644512932</v>
      </c>
      <c r="K436" s="859">
        <v>15.169187355487065</v>
      </c>
      <c r="L436" s="859"/>
      <c r="M436" s="859">
        <v>5.8813354978680378E-2</v>
      </c>
      <c r="N436" s="859">
        <v>5.978271110351685E-2</v>
      </c>
      <c r="O436" s="859">
        <v>2.9940607494281939E-2</v>
      </c>
      <c r="P436" s="859">
        <v>0.23762297743855462</v>
      </c>
      <c r="Q436" s="859">
        <v>0.34224858224156074</v>
      </c>
      <c r="R436" s="859">
        <v>6.5225095667749089E-2</v>
      </c>
      <c r="S436" s="859">
        <v>5.467479752078571E-2</v>
      </c>
      <c r="T436" s="859">
        <v>0.84830812644512943</v>
      </c>
      <c r="U436" s="859">
        <v>84.830812644512932</v>
      </c>
      <c r="V436" s="859">
        <v>15.169187355487065</v>
      </c>
    </row>
    <row r="437" spans="1:22">
      <c r="A437" s="14" t="s">
        <v>21</v>
      </c>
      <c r="B437" s="859">
        <v>6.6550655427506875</v>
      </c>
      <c r="C437" s="859">
        <v>5.9166292402484641</v>
      </c>
      <c r="D437" s="859">
        <v>3.0883556408209016</v>
      </c>
      <c r="E437" s="859">
        <v>25.517575046232576</v>
      </c>
      <c r="F437" s="859">
        <v>34.790651512340418</v>
      </c>
      <c r="G437" s="859">
        <v>6.7906122239516709</v>
      </c>
      <c r="H437" s="859">
        <v>4.2720963747036347</v>
      </c>
      <c r="I437" s="859">
        <v>0.87030985581048381</v>
      </c>
      <c r="J437" s="859">
        <v>87.03098558104837</v>
      </c>
      <c r="K437" s="859">
        <v>12.969014418951639</v>
      </c>
      <c r="L437" s="859"/>
      <c r="M437" s="859">
        <v>6.6550655427506877E-2</v>
      </c>
      <c r="N437" s="859">
        <v>5.9166292402484645E-2</v>
      </c>
      <c r="O437" s="859">
        <v>3.0883556408209018E-2</v>
      </c>
      <c r="P437" s="859">
        <v>0.25517575046232577</v>
      </c>
      <c r="Q437" s="859">
        <v>0.3479065151234042</v>
      </c>
      <c r="R437" s="859">
        <v>6.7906122239516711E-2</v>
      </c>
      <c r="S437" s="859">
        <v>4.272096374703635E-2</v>
      </c>
      <c r="T437" s="859">
        <v>0.87030985581048381</v>
      </c>
      <c r="U437" s="859">
        <v>87.03098558104837</v>
      </c>
      <c r="V437" s="859">
        <v>12.969014418951639</v>
      </c>
    </row>
    <row r="438" spans="1:22">
      <c r="A438" s="14" t="s">
        <v>22</v>
      </c>
      <c r="B438" s="859">
        <v>6.1228445848040485</v>
      </c>
      <c r="C438" s="859">
        <v>5.9841263479158782</v>
      </c>
      <c r="D438" s="859">
        <v>3.1620579834617994</v>
      </c>
      <c r="E438" s="859">
        <v>24.900588999551058</v>
      </c>
      <c r="F438" s="859">
        <v>33.900805665758888</v>
      </c>
      <c r="G438" s="859">
        <v>6.5718111443731058</v>
      </c>
      <c r="H438" s="859">
        <v>5.2599497695026987</v>
      </c>
      <c r="I438" s="859">
        <v>0.85902184495367462</v>
      </c>
      <c r="J438" s="859">
        <v>85.90218449536745</v>
      </c>
      <c r="K438" s="859">
        <v>14.097815504632532</v>
      </c>
      <c r="L438" s="859"/>
      <c r="M438" s="859">
        <v>6.1228445848040484E-2</v>
      </c>
      <c r="N438" s="859">
        <v>5.9841263479158781E-2</v>
      </c>
      <c r="O438" s="859">
        <v>3.1620579834617996E-2</v>
      </c>
      <c r="P438" s="859">
        <v>0.24900588999551057</v>
      </c>
      <c r="Q438" s="859">
        <v>0.33900805665758887</v>
      </c>
      <c r="R438" s="859">
        <v>6.5718111443731062E-2</v>
      </c>
      <c r="S438" s="859">
        <v>5.2599497695026982E-2</v>
      </c>
      <c r="T438" s="859">
        <v>0.85902184495367462</v>
      </c>
      <c r="U438" s="859">
        <v>85.90218449536745</v>
      </c>
      <c r="V438" s="859">
        <v>14.097815504632532</v>
      </c>
    </row>
    <row r="439" spans="1:22">
      <c r="A439" s="14" t="s">
        <v>23</v>
      </c>
      <c r="B439" s="859">
        <v>5.4811352623668252</v>
      </c>
      <c r="C439" s="859">
        <v>5.8776395906893475</v>
      </c>
      <c r="D439" s="859">
        <v>3.1128337419352703</v>
      </c>
      <c r="E439" s="859">
        <v>23.90037280476778</v>
      </c>
      <c r="F439" s="859">
        <v>33.964893946009795</v>
      </c>
      <c r="G439" s="859">
        <v>6.4343854252248009</v>
      </c>
      <c r="H439" s="859">
        <v>5.5376094630382866</v>
      </c>
      <c r="I439" s="859">
        <v>0.84308870234032096</v>
      </c>
      <c r="J439" s="859">
        <v>84.308870234032099</v>
      </c>
      <c r="K439" s="859">
        <v>15.691129765967894</v>
      </c>
      <c r="L439" s="859"/>
      <c r="M439" s="859">
        <v>5.4811352623668257E-2</v>
      </c>
      <c r="N439" s="859">
        <v>5.8776395906893472E-2</v>
      </c>
      <c r="O439" s="859">
        <v>3.1128337419352704E-2</v>
      </c>
      <c r="P439" s="859">
        <v>0.2390037280476778</v>
      </c>
      <c r="Q439" s="859">
        <v>0.33964893946009794</v>
      </c>
      <c r="R439" s="859">
        <v>6.4343854252248006E-2</v>
      </c>
      <c r="S439" s="859">
        <v>5.5376094630382865E-2</v>
      </c>
      <c r="T439" s="859">
        <v>0.84308870234032096</v>
      </c>
      <c r="U439" s="859">
        <v>84.308870234032099</v>
      </c>
      <c r="V439" s="859">
        <v>15.691129765967894</v>
      </c>
    </row>
    <row r="440" spans="1:22">
      <c r="A440" s="14" t="s">
        <v>24</v>
      </c>
      <c r="B440" s="859">
        <v>6.3782316300818831</v>
      </c>
      <c r="C440" s="859">
        <v>5.8369834635095064</v>
      </c>
      <c r="D440" s="859">
        <v>3.121110109887443</v>
      </c>
      <c r="E440" s="859">
        <v>25.017744208974378</v>
      </c>
      <c r="F440" s="859">
        <v>34.324867568583187</v>
      </c>
      <c r="G440" s="859">
        <v>6.393141137586392</v>
      </c>
      <c r="H440" s="859">
        <v>4.5512732765683444</v>
      </c>
      <c r="I440" s="859">
        <v>0.85623351395191127</v>
      </c>
      <c r="J440" s="859">
        <v>85.623351395191136</v>
      </c>
      <c r="K440" s="859">
        <v>14.376648604808871</v>
      </c>
      <c r="L440" s="859"/>
      <c r="M440" s="859">
        <v>6.3782316300818834E-2</v>
      </c>
      <c r="N440" s="859">
        <v>5.8369834635095062E-2</v>
      </c>
      <c r="O440" s="859">
        <v>3.1211101098874428E-2</v>
      </c>
      <c r="P440" s="859">
        <v>0.2501774420897438</v>
      </c>
      <c r="Q440" s="859">
        <v>0.34324867568583189</v>
      </c>
      <c r="R440" s="859">
        <v>6.3931411375863917E-2</v>
      </c>
      <c r="S440" s="859">
        <v>4.551273276568344E-2</v>
      </c>
      <c r="T440" s="859">
        <v>0.85623351395191127</v>
      </c>
      <c r="U440" s="859">
        <v>85.623351395191136</v>
      </c>
      <c r="V440" s="859">
        <v>14.376648604808871</v>
      </c>
    </row>
    <row r="441" spans="1:22">
      <c r="A441" s="699" t="s">
        <v>172</v>
      </c>
      <c r="B441" s="859">
        <v>6.0651128128666532</v>
      </c>
      <c r="C441" s="700">
        <v>5.9294862143414573</v>
      </c>
      <c r="D441" s="700">
        <v>3.3567645768518153</v>
      </c>
      <c r="E441" s="700">
        <v>25.983805412737514</v>
      </c>
      <c r="F441" s="700">
        <v>33.813578619982344</v>
      </c>
      <c r="G441" s="700"/>
      <c r="H441" s="700"/>
      <c r="I441" s="700"/>
      <c r="J441" s="700"/>
      <c r="K441" s="700"/>
      <c r="L441" s="700"/>
      <c r="M441" s="700">
        <v>6.0651128128666527E-2</v>
      </c>
      <c r="N441" s="700">
        <v>5.9294862143414576E-2</v>
      </c>
      <c r="O441" s="700">
        <v>3.3567645768518152E-2</v>
      </c>
      <c r="P441" s="700">
        <v>0.25983805412737515</v>
      </c>
      <c r="Q441" s="700">
        <v>0.33813578619982343</v>
      </c>
      <c r="R441" s="700" t="e">
        <v>#NUM!</v>
      </c>
      <c r="S441" s="700" t="e">
        <v>#NUM!</v>
      </c>
      <c r="T441" s="700" t="e">
        <v>#NUM!</v>
      </c>
      <c r="U441" s="700" t="e">
        <v>#NUM!</v>
      </c>
      <c r="V441" s="700" t="e">
        <v>#NUM!</v>
      </c>
    </row>
    <row r="442" spans="1:22">
      <c r="A442" s="14" t="s">
        <v>26</v>
      </c>
      <c r="B442" s="859">
        <v>5.744330545209797</v>
      </c>
      <c r="C442" s="859">
        <v>6.005058823104628</v>
      </c>
      <c r="D442" s="859">
        <v>3.0723471381026592</v>
      </c>
      <c r="E442" s="859">
        <v>24.728085335350862</v>
      </c>
      <c r="F442" s="859">
        <v>33.536310295257984</v>
      </c>
      <c r="G442" s="859">
        <v>6.4253837233545079</v>
      </c>
      <c r="H442" s="859">
        <v>5.3550534591408123</v>
      </c>
      <c r="I442" s="859">
        <v>0.84866569319521257</v>
      </c>
      <c r="J442" s="859">
        <v>84.866569319521247</v>
      </c>
      <c r="K442" s="859">
        <v>15.133430680478746</v>
      </c>
      <c r="L442" s="859"/>
      <c r="M442" s="859">
        <v>5.744330545209797E-2</v>
      </c>
      <c r="N442" s="859">
        <v>6.0050588231046281E-2</v>
      </c>
      <c r="O442" s="859">
        <v>3.0723471381026591E-2</v>
      </c>
      <c r="P442" s="859">
        <v>0.24728085335350861</v>
      </c>
      <c r="Q442" s="859">
        <v>0.33536310295257982</v>
      </c>
      <c r="R442" s="859">
        <v>6.425383723354508E-2</v>
      </c>
      <c r="S442" s="859">
        <v>5.3550534591408128E-2</v>
      </c>
      <c r="T442" s="859">
        <v>0.84866569319521257</v>
      </c>
      <c r="U442" s="859">
        <v>84.866569319521247</v>
      </c>
      <c r="V442" s="859">
        <v>15.133430680478746</v>
      </c>
    </row>
    <row r="443" spans="1:22">
      <c r="A443" s="14" t="s">
        <v>173</v>
      </c>
      <c r="B443" s="859">
        <v>5.1982605756810267</v>
      </c>
      <c r="C443" s="859">
        <v>5.8266801290492127</v>
      </c>
      <c r="D443" s="859">
        <v>3.1653321153319545</v>
      </c>
      <c r="E443" s="859">
        <v>25.332766634659858</v>
      </c>
      <c r="F443" s="859">
        <v>33.276805810968739</v>
      </c>
      <c r="G443" s="859">
        <v>6.3075571650284861</v>
      </c>
      <c r="H443" s="859">
        <v>5.7705781401613949</v>
      </c>
      <c r="I443" s="859">
        <v>0.84877980570880662</v>
      </c>
      <c r="J443" s="859">
        <v>84.877980570880695</v>
      </c>
      <c r="K443" s="859">
        <v>15.122019429119323</v>
      </c>
      <c r="L443" s="859"/>
      <c r="M443" s="859">
        <v>5.1982605756810268E-2</v>
      </c>
      <c r="N443" s="859">
        <v>5.826680129049213E-2</v>
      </c>
      <c r="O443" s="859">
        <v>3.1653321153319543E-2</v>
      </c>
      <c r="P443" s="859">
        <v>0.25332766634659859</v>
      </c>
      <c r="Q443" s="859">
        <v>0.3327680581096874</v>
      </c>
      <c r="R443" s="859">
        <v>6.3075571650284865E-2</v>
      </c>
      <c r="S443" s="859">
        <v>5.7705781401613948E-2</v>
      </c>
      <c r="T443" s="859">
        <v>0.84877980570880662</v>
      </c>
      <c r="U443" s="859">
        <v>84.877980570880695</v>
      </c>
      <c r="V443" s="859">
        <v>15.122019429119323</v>
      </c>
    </row>
    <row r="444" spans="1:22">
      <c r="A444" s="14" t="s">
        <v>28</v>
      </c>
      <c r="B444" s="859">
        <v>5.1463957336706319</v>
      </c>
      <c r="C444" s="859">
        <v>5.8316021113562462</v>
      </c>
      <c r="D444" s="859">
        <v>3.2335315310205788</v>
      </c>
      <c r="E444" s="859">
        <v>25.030152772394054</v>
      </c>
      <c r="F444" s="859">
        <v>34.156063116240247</v>
      </c>
      <c r="G444" s="859">
        <v>6.3293811830162943</v>
      </c>
      <c r="H444" s="859">
        <v>5.5760514797819205</v>
      </c>
      <c r="I444" s="859">
        <v>0.85303177927479967</v>
      </c>
      <c r="J444" s="859">
        <v>85.30317792747995</v>
      </c>
      <c r="K444" s="859">
        <v>14.696822072520025</v>
      </c>
      <c r="L444" s="859"/>
      <c r="M444" s="859">
        <v>5.146395733670632E-2</v>
      </c>
      <c r="N444" s="859">
        <v>5.8316021113562461E-2</v>
      </c>
      <c r="O444" s="859">
        <v>3.2335315310205788E-2</v>
      </c>
      <c r="P444" s="859">
        <v>0.25030152772394054</v>
      </c>
      <c r="Q444" s="859">
        <v>0.34156063116240248</v>
      </c>
      <c r="R444" s="859">
        <v>6.3293811830162944E-2</v>
      </c>
      <c r="S444" s="859">
        <v>5.5760514797819204E-2</v>
      </c>
      <c r="T444" s="859">
        <v>0.85303177927479967</v>
      </c>
      <c r="U444" s="859">
        <v>85.30317792747995</v>
      </c>
      <c r="V444" s="859">
        <v>14.696822072520025</v>
      </c>
    </row>
    <row r="445" spans="1:22">
      <c r="A445" s="860" t="s">
        <v>29</v>
      </c>
      <c r="B445" s="859">
        <v>6.100390606092942</v>
      </c>
      <c r="C445" s="859">
        <v>6.5084781194037324</v>
      </c>
      <c r="D445" s="859">
        <v>4.0457716044732761</v>
      </c>
      <c r="E445" s="859">
        <v>26.827341276369555</v>
      </c>
      <c r="F445" s="859">
        <v>31.480635446581012</v>
      </c>
      <c r="G445" s="859">
        <v>6.4192456501792767</v>
      </c>
      <c r="H445" s="859">
        <v>4.6056155242533459</v>
      </c>
      <c r="I445" s="859">
        <v>0.85987478227353142</v>
      </c>
      <c r="J445" s="859">
        <v>85.987478227353137</v>
      </c>
      <c r="K445" s="859">
        <v>14.012521772646863</v>
      </c>
      <c r="L445" s="859"/>
      <c r="M445" s="859">
        <v>6.1003906060929418E-2</v>
      </c>
      <c r="N445" s="859">
        <v>6.5084781194037322E-2</v>
      </c>
      <c r="O445" s="859">
        <v>4.0457716044732757E-2</v>
      </c>
      <c r="P445" s="859">
        <v>0.26827341276369554</v>
      </c>
      <c r="Q445" s="859">
        <v>0.31480635446581012</v>
      </c>
      <c r="R445" s="859">
        <v>6.4192456501792769E-2</v>
      </c>
      <c r="S445" s="859">
        <v>4.605615524253346E-2</v>
      </c>
      <c r="T445" s="859">
        <v>0.85987478227353142</v>
      </c>
      <c r="U445" s="859">
        <v>85.987478227353137</v>
      </c>
      <c r="V445" s="859">
        <v>14.012521772646863</v>
      </c>
    </row>
    <row r="446" spans="1:22">
      <c r="A446" s="14" t="s">
        <v>30</v>
      </c>
      <c r="B446" s="859">
        <v>6.2197514385873651</v>
      </c>
      <c r="C446" s="859">
        <v>5.7718852066644395</v>
      </c>
      <c r="D446" s="859">
        <v>2.9784919431212589</v>
      </c>
      <c r="E446" s="859">
        <v>25.278711114251244</v>
      </c>
      <c r="F446" s="859">
        <v>33.728993818123868</v>
      </c>
      <c r="G446" s="859">
        <v>6.3968774296513153</v>
      </c>
      <c r="H446" s="859">
        <v>4.3356512178528055</v>
      </c>
      <c r="I446" s="859">
        <v>0.84710362168252307</v>
      </c>
      <c r="J446" s="859">
        <v>84.710362168252317</v>
      </c>
      <c r="K446" s="859">
        <v>15.289637831747696</v>
      </c>
      <c r="L446" s="859"/>
      <c r="M446" s="859">
        <v>6.2197514385873655E-2</v>
      </c>
      <c r="N446" s="859">
        <v>5.7718852066644392E-2</v>
      </c>
      <c r="O446" s="859">
        <v>2.978491943121259E-2</v>
      </c>
      <c r="P446" s="859">
        <v>0.25278711114251246</v>
      </c>
      <c r="Q446" s="859">
        <v>0.3372899381812387</v>
      </c>
      <c r="R446" s="859">
        <v>6.3968774296513153E-2</v>
      </c>
      <c r="S446" s="859">
        <v>4.3356512178528053E-2</v>
      </c>
      <c r="T446" s="859">
        <v>0.84710362168252307</v>
      </c>
      <c r="U446" s="859">
        <v>84.710362168252317</v>
      </c>
      <c r="V446" s="859">
        <v>15.289637831747696</v>
      </c>
    </row>
    <row r="447" spans="1:22">
      <c r="A447" s="14" t="s">
        <v>31</v>
      </c>
      <c r="B447" s="859">
        <v>4.687643286462297</v>
      </c>
      <c r="C447" s="859">
        <v>5.7458113479186679</v>
      </c>
      <c r="D447" s="859">
        <v>3.0633422445183021</v>
      </c>
      <c r="E447" s="859">
        <v>25.802545113196413</v>
      </c>
      <c r="F447" s="859">
        <v>31.058662641622387</v>
      </c>
      <c r="G447" s="859">
        <v>6.3573929448903135</v>
      </c>
      <c r="H447" s="859">
        <v>5.7880679670559534</v>
      </c>
      <c r="I447" s="859">
        <v>0.82503465545664356</v>
      </c>
      <c r="J447" s="859">
        <v>82.503465545664341</v>
      </c>
      <c r="K447" s="859">
        <v>17.496534454335663</v>
      </c>
      <c r="L447" s="859"/>
      <c r="M447" s="859">
        <v>4.6876432864622973E-2</v>
      </c>
      <c r="N447" s="859">
        <v>5.7458113479186682E-2</v>
      </c>
      <c r="O447" s="859">
        <v>3.0633422445183023E-2</v>
      </c>
      <c r="P447" s="859">
        <v>0.25802545113196412</v>
      </c>
      <c r="Q447" s="859">
        <v>0.31058662641622387</v>
      </c>
      <c r="R447" s="859">
        <v>6.3573929448903138E-2</v>
      </c>
      <c r="S447" s="859">
        <v>5.7880679670559536E-2</v>
      </c>
      <c r="T447" s="859">
        <v>0.82503465545664356</v>
      </c>
      <c r="U447" s="859">
        <v>82.503465545664341</v>
      </c>
      <c r="V447" s="859">
        <v>17.496534454335663</v>
      </c>
    </row>
    <row r="448" spans="1:22">
      <c r="A448" s="14" t="s">
        <v>32</v>
      </c>
      <c r="B448" s="859">
        <v>4.4978745825715922</v>
      </c>
      <c r="C448" s="859">
        <v>5.651157400533684</v>
      </c>
      <c r="D448" s="859">
        <v>3.3130407144211125</v>
      </c>
      <c r="E448" s="859">
        <v>26.447653517642578</v>
      </c>
      <c r="F448" s="859">
        <v>32.864348804457094</v>
      </c>
      <c r="G448" s="859">
        <v>6.1075471870564426</v>
      </c>
      <c r="H448" s="859">
        <v>5.6717083482432002</v>
      </c>
      <c r="I448" s="859">
        <v>0.84553330554925699</v>
      </c>
      <c r="J448" s="859">
        <v>84.553330554925722</v>
      </c>
      <c r="K448" s="859">
        <v>15.446669445074289</v>
      </c>
      <c r="L448" s="859"/>
      <c r="M448" s="859">
        <v>4.497874582571592E-2</v>
      </c>
      <c r="N448" s="859">
        <v>5.6511574005336837E-2</v>
      </c>
      <c r="O448" s="859">
        <v>3.3130407144211123E-2</v>
      </c>
      <c r="P448" s="859">
        <v>0.26447653517642578</v>
      </c>
      <c r="Q448" s="859">
        <v>0.32864348804457094</v>
      </c>
      <c r="R448" s="859">
        <v>6.1075471870564425E-2</v>
      </c>
      <c r="S448" s="859">
        <v>5.6717083482432006E-2</v>
      </c>
      <c r="T448" s="859">
        <v>0.84553330554925699</v>
      </c>
      <c r="U448" s="859">
        <v>84.553330554925722</v>
      </c>
      <c r="V448" s="859">
        <v>15.446669445074289</v>
      </c>
    </row>
    <row r="449" spans="1:22">
      <c r="A449" s="14" t="s">
        <v>6</v>
      </c>
      <c r="B449" s="859">
        <v>4.7159426158579949</v>
      </c>
      <c r="C449" s="859">
        <v>5.8186060852054178</v>
      </c>
      <c r="D449" s="859">
        <v>3.1114378528709898</v>
      </c>
      <c r="E449" s="859">
        <v>25.623934820830591</v>
      </c>
      <c r="F449" s="859">
        <v>31.659109652350466</v>
      </c>
      <c r="G449" s="859">
        <v>6.3106636920180952</v>
      </c>
      <c r="H449" s="859">
        <v>5.6105942146320729</v>
      </c>
      <c r="I449" s="859">
        <v>0.82850288933765626</v>
      </c>
      <c r="J449" s="859">
        <v>82.85028893376564</v>
      </c>
      <c r="K449" s="859">
        <v>17.149711066234364</v>
      </c>
      <c r="L449" s="859"/>
      <c r="M449" s="859">
        <v>4.7159426158579952E-2</v>
      </c>
      <c r="N449" s="859">
        <v>5.8186060852054182E-2</v>
      </c>
      <c r="O449" s="859">
        <v>3.11143785287099E-2</v>
      </c>
      <c r="P449" s="859">
        <v>0.25623934820830591</v>
      </c>
      <c r="Q449" s="859">
        <v>0.31659109652350464</v>
      </c>
      <c r="R449" s="859">
        <v>6.3106636920180953E-2</v>
      </c>
      <c r="S449" s="859">
        <v>5.6105942146320725E-2</v>
      </c>
      <c r="T449" s="859">
        <v>0.82850288933765626</v>
      </c>
      <c r="U449" s="859">
        <v>82.85028893376564</v>
      </c>
      <c r="V449" s="859">
        <v>17.149711066234364</v>
      </c>
    </row>
    <row r="450" spans="1:22">
      <c r="A450" s="14" t="s">
        <v>34</v>
      </c>
      <c r="B450" s="859">
        <v>4.0446794031436886</v>
      </c>
      <c r="C450" s="859">
        <v>5.4876794894710992</v>
      </c>
      <c r="D450" s="859">
        <v>3.2486566053153578</v>
      </c>
      <c r="E450" s="859">
        <v>26.02394241123072</v>
      </c>
      <c r="F450" s="859">
        <v>31.581904154216023</v>
      </c>
      <c r="G450" s="859">
        <v>6.3486880293367269</v>
      </c>
      <c r="H450" s="859">
        <v>5.7616370588480663</v>
      </c>
      <c r="I450" s="859">
        <v>0.82497187151561679</v>
      </c>
      <c r="J450" s="859">
        <v>82.49718715156169</v>
      </c>
      <c r="K450" s="859">
        <v>17.502812848438325</v>
      </c>
      <c r="L450" s="859"/>
      <c r="M450" s="859">
        <v>4.0446794031436882E-2</v>
      </c>
      <c r="N450" s="859">
        <v>5.4876794894710992E-2</v>
      </c>
      <c r="O450" s="859">
        <v>3.248656605315358E-2</v>
      </c>
      <c r="P450" s="859">
        <v>0.26023942411230722</v>
      </c>
      <c r="Q450" s="859">
        <v>0.31581904154216023</v>
      </c>
      <c r="R450" s="859">
        <v>6.348688029336727E-2</v>
      </c>
      <c r="S450" s="859">
        <v>5.7616370588480667E-2</v>
      </c>
      <c r="T450" s="859">
        <v>0.82497187151561679</v>
      </c>
      <c r="U450" s="859">
        <v>82.49718715156169</v>
      </c>
      <c r="V450" s="859">
        <v>17.502812848438325</v>
      </c>
    </row>
    <row r="451" spans="1:22">
      <c r="A451" s="14" t="s">
        <v>35</v>
      </c>
      <c r="B451" s="859">
        <v>4.4635783913571752</v>
      </c>
      <c r="C451" s="859">
        <v>5.5177814991971319</v>
      </c>
      <c r="D451" s="859">
        <v>3.4383273884758565</v>
      </c>
      <c r="E451" s="859">
        <v>25.196726768579442</v>
      </c>
      <c r="F451" s="859">
        <v>32.751624340309959</v>
      </c>
      <c r="G451" s="859">
        <v>6.9846832349458907</v>
      </c>
      <c r="H451" s="859">
        <v>6.0443881374993191</v>
      </c>
      <c r="I451" s="859">
        <v>0.84397109760364775</v>
      </c>
      <c r="J451" s="859">
        <v>84.397109760364799</v>
      </c>
      <c r="K451" s="859">
        <v>15.602890239635206</v>
      </c>
      <c r="L451" s="859"/>
      <c r="M451" s="859">
        <v>4.4635783913571751E-2</v>
      </c>
      <c r="N451" s="859">
        <v>5.5177814991971316E-2</v>
      </c>
      <c r="O451" s="859">
        <v>3.4383273884758564E-2</v>
      </c>
      <c r="P451" s="859">
        <v>0.25196726768579442</v>
      </c>
      <c r="Q451" s="859">
        <v>0.32751624340309959</v>
      </c>
      <c r="R451" s="859">
        <v>6.9846832349458904E-2</v>
      </c>
      <c r="S451" s="859">
        <v>6.0443881374993194E-2</v>
      </c>
      <c r="T451" s="859">
        <v>0.84397109760364775</v>
      </c>
      <c r="U451" s="859">
        <v>84.397109760364799</v>
      </c>
      <c r="V451" s="859">
        <v>15.602890239635206</v>
      </c>
    </row>
    <row r="452" spans="1:22">
      <c r="A452" s="14" t="s">
        <v>36</v>
      </c>
      <c r="B452" s="859">
        <v>6.1155195630308725</v>
      </c>
      <c r="C452" s="859">
        <v>6.2198049682513306</v>
      </c>
      <c r="D452" s="859">
        <v>3.4506640803939481</v>
      </c>
      <c r="E452" s="859">
        <v>26.509013686441158</v>
      </c>
      <c r="F452" s="859">
        <v>34.558984803239277</v>
      </c>
      <c r="G452" s="859">
        <v>6.8715723732599221</v>
      </c>
      <c r="H452" s="859">
        <v>5.245483901439278</v>
      </c>
      <c r="I452" s="859">
        <v>0.88971043376055792</v>
      </c>
      <c r="J452" s="859">
        <v>88.971043376055775</v>
      </c>
      <c r="K452" s="859">
        <v>11.028956623944206</v>
      </c>
      <c r="L452" s="859"/>
      <c r="M452" s="859">
        <v>6.1155195630308724E-2</v>
      </c>
      <c r="N452" s="859">
        <v>6.2198049682513308E-2</v>
      </c>
      <c r="O452" s="859">
        <v>3.4506640803939483E-2</v>
      </c>
      <c r="P452" s="859">
        <v>0.26509013686441157</v>
      </c>
      <c r="Q452" s="859">
        <v>0.34558984803239273</v>
      </c>
      <c r="R452" s="859">
        <v>6.8715723732599224E-2</v>
      </c>
      <c r="S452" s="859">
        <v>5.2454839014392782E-2</v>
      </c>
      <c r="T452" s="859">
        <v>0.88971043376055792</v>
      </c>
      <c r="U452" s="859">
        <v>88.971043376055775</v>
      </c>
      <c r="V452" s="859">
        <v>11.028956623944206</v>
      </c>
    </row>
    <row r="453" spans="1:22">
      <c r="B453" s="859"/>
      <c r="C453" s="859"/>
      <c r="D453" s="859"/>
      <c r="E453" s="859"/>
      <c r="F453" s="859"/>
      <c r="G453" s="859"/>
      <c r="H453" s="859"/>
      <c r="I453" s="859"/>
      <c r="J453" s="859"/>
      <c r="K453" s="859"/>
      <c r="L453" s="859"/>
      <c r="M453" s="859"/>
      <c r="N453" s="859"/>
      <c r="O453" s="859"/>
      <c r="P453" s="859"/>
      <c r="Q453" s="859"/>
      <c r="R453" s="859"/>
      <c r="S453" s="859"/>
      <c r="T453" s="859"/>
      <c r="U453" s="859"/>
      <c r="V453" s="859"/>
    </row>
    <row r="454" spans="1:22">
      <c r="A454" s="14" t="s">
        <v>188</v>
      </c>
      <c r="B454" s="859">
        <v>5.6040214131697281</v>
      </c>
      <c r="C454" s="859">
        <v>5.9664829409744682</v>
      </c>
      <c r="D454" s="859">
        <v>3.1167303949961602</v>
      </c>
      <c r="E454" s="859">
        <v>24.274824706769998</v>
      </c>
      <c r="F454" s="859">
        <v>34.269011131505806</v>
      </c>
      <c r="G454" s="859">
        <v>6.4761279334789714</v>
      </c>
      <c r="H454" s="859">
        <v>5.5574062836741298</v>
      </c>
      <c r="I454" s="859">
        <v>0.85264604804569266</v>
      </c>
      <c r="J454" s="859">
        <v>85.264604804569245</v>
      </c>
      <c r="K454" s="859">
        <v>14.73539519543073</v>
      </c>
      <c r="L454" s="859"/>
      <c r="M454" s="859">
        <v>5.6040214131697283E-2</v>
      </c>
      <c r="N454" s="859">
        <v>5.9664829409744678E-2</v>
      </c>
      <c r="O454" s="859">
        <v>3.1167303949961603E-2</v>
      </c>
      <c r="P454" s="859">
        <v>0.24274824706769998</v>
      </c>
      <c r="Q454" s="859">
        <v>0.34269011131505805</v>
      </c>
      <c r="R454" s="859">
        <v>6.4761279334789715E-2</v>
      </c>
      <c r="S454" s="859">
        <v>5.5574062836741295E-2</v>
      </c>
      <c r="T454" s="859">
        <v>0.85264604804569266</v>
      </c>
      <c r="U454" s="859">
        <v>85.264604804569245</v>
      </c>
      <c r="V454" s="859">
        <v>14.73539519543073</v>
      </c>
    </row>
    <row r="455" spans="1:22">
      <c r="A455" s="14" t="s">
        <v>189</v>
      </c>
      <c r="B455" s="859">
        <v>6.5782092135682131</v>
      </c>
      <c r="C455" s="859">
        <v>6.1671876313850067</v>
      </c>
      <c r="D455" s="859">
        <v>3.5410903173014407</v>
      </c>
      <c r="E455" s="859">
        <v>26.45218816349707</v>
      </c>
      <c r="F455" s="859">
        <v>35.09080710553377</v>
      </c>
      <c r="G455" s="859">
        <v>6.3179526718350338</v>
      </c>
      <c r="H455" s="859" t="e">
        <v>#NUM!</v>
      </c>
      <c r="I455" s="859" t="e">
        <v>#NUM!</v>
      </c>
      <c r="J455" s="859" t="e">
        <v>#NUM!</v>
      </c>
      <c r="K455" s="859" t="e">
        <v>#NUM!</v>
      </c>
      <c r="L455" s="859"/>
      <c r="M455" s="859">
        <v>6.5782092135682133E-2</v>
      </c>
      <c r="N455" s="859">
        <v>6.1671876313850064E-2</v>
      </c>
      <c r="O455" s="859">
        <v>3.5410903173014409E-2</v>
      </c>
      <c r="P455" s="859">
        <v>0.2645218816349707</v>
      </c>
      <c r="Q455" s="859">
        <v>0.35090807105533772</v>
      </c>
      <c r="R455" s="859">
        <v>6.3179526718350337E-2</v>
      </c>
      <c r="S455" s="859" t="e">
        <v>#NUM!</v>
      </c>
      <c r="T455" s="859" t="e">
        <v>#NUM!</v>
      </c>
      <c r="U455" s="859" t="e">
        <v>#NUM!</v>
      </c>
      <c r="V455" s="859" t="e">
        <v>#NUM!</v>
      </c>
    </row>
    <row r="456" spans="1:22">
      <c r="A456" s="861" t="s">
        <v>190</v>
      </c>
      <c r="B456" s="859">
        <v>6.5077547352986116</v>
      </c>
      <c r="C456" s="859">
        <v>5.9286367536278615</v>
      </c>
      <c r="D456" s="859">
        <v>3.1897525081739784</v>
      </c>
      <c r="E456" s="859">
        <v>24.459820817517873</v>
      </c>
      <c r="F456" s="859">
        <v>34.74398938328325</v>
      </c>
      <c r="G456" s="859">
        <v>6.765471404353149</v>
      </c>
      <c r="H456" s="859">
        <v>4.7847962528724599</v>
      </c>
      <c r="I456" s="859">
        <v>0.86380221855127159</v>
      </c>
      <c r="J456" s="859">
        <v>86.380221855127189</v>
      </c>
      <c r="K456" s="859">
        <v>13.619778144872813</v>
      </c>
      <c r="L456" s="859"/>
      <c r="M456" s="859">
        <v>6.5077547352986112E-2</v>
      </c>
      <c r="N456" s="859">
        <v>5.9286367536278618E-2</v>
      </c>
      <c r="O456" s="859">
        <v>3.1897525081739785E-2</v>
      </c>
      <c r="P456" s="859">
        <v>0.24459820817517874</v>
      </c>
      <c r="Q456" s="859">
        <v>0.34743989383283252</v>
      </c>
      <c r="R456" s="859">
        <v>6.7654714043531489E-2</v>
      </c>
      <c r="S456" s="859">
        <v>4.78479625287246E-2</v>
      </c>
      <c r="T456" s="859">
        <v>0.86380221855127159</v>
      </c>
      <c r="U456" s="859">
        <v>86.380221855127189</v>
      </c>
      <c r="V456" s="859">
        <v>13.619778144872813</v>
      </c>
    </row>
    <row r="457" spans="1:22">
      <c r="A457" s="839" t="s">
        <v>191</v>
      </c>
      <c r="B457" s="859">
        <v>4.4995255450969651</v>
      </c>
      <c r="C457" s="862">
        <v>5.7057491786916303</v>
      </c>
      <c r="D457" s="862">
        <v>3.4408884145242618</v>
      </c>
      <c r="E457" s="862">
        <v>26.783450980045721</v>
      </c>
      <c r="F457" s="862">
        <v>32.309736701558862</v>
      </c>
      <c r="G457" s="862">
        <v>6.6229587970929673</v>
      </c>
      <c r="H457" s="862">
        <v>5.9063843146789008</v>
      </c>
      <c r="I457" s="862">
        <v>0.85268693931689321</v>
      </c>
      <c r="J457" s="862">
        <v>85.268693931689313</v>
      </c>
      <c r="K457" s="862">
        <v>14.731306068310692</v>
      </c>
      <c r="L457" s="862"/>
      <c r="M457" s="862">
        <v>4.4995255450969655E-2</v>
      </c>
      <c r="N457" s="862">
        <v>5.7057491786916305E-2</v>
      </c>
      <c r="O457" s="862">
        <v>3.4408884145242617E-2</v>
      </c>
      <c r="P457" s="862">
        <v>0.2678345098004572</v>
      </c>
      <c r="Q457" s="862">
        <v>0.32309736701558861</v>
      </c>
      <c r="R457" s="862">
        <v>6.6229587970929676E-2</v>
      </c>
      <c r="S457" s="862">
        <v>5.9063843146789009E-2</v>
      </c>
      <c r="T457" s="862">
        <v>0.85268693931689321</v>
      </c>
      <c r="U457" s="862">
        <v>85.268693931689313</v>
      </c>
      <c r="V457" s="862">
        <v>14.731306068310692</v>
      </c>
    </row>
    <row r="458" spans="1:22">
      <c r="A458" s="14" t="s">
        <v>192</v>
      </c>
      <c r="B458" s="859">
        <v>5.9293706092351774</v>
      </c>
      <c r="C458" s="859">
        <v>6.0281435684126272</v>
      </c>
      <c r="D458" s="859">
        <v>3.1727193666715099</v>
      </c>
      <c r="E458" s="859">
        <v>25.060741330671881</v>
      </c>
      <c r="F458" s="859">
        <v>33.953584395263938</v>
      </c>
      <c r="G458" s="859">
        <v>6.5435744881063229</v>
      </c>
      <c r="H458" s="859">
        <v>5.3708333274095947</v>
      </c>
      <c r="I458" s="859">
        <v>0.86058967085771065</v>
      </c>
      <c r="J458" s="859">
        <v>86.058967085771073</v>
      </c>
      <c r="K458" s="859">
        <v>13.941032914228941</v>
      </c>
      <c r="L458" s="859"/>
      <c r="M458" s="859">
        <v>5.9293706092351774E-2</v>
      </c>
      <c r="N458" s="859">
        <v>6.0281435684126271E-2</v>
      </c>
      <c r="O458" s="859">
        <v>3.1727193666715101E-2</v>
      </c>
      <c r="P458" s="859">
        <v>0.25060741330671882</v>
      </c>
      <c r="Q458" s="859">
        <v>0.33953584395263942</v>
      </c>
      <c r="R458" s="859">
        <v>6.5435744881063226E-2</v>
      </c>
      <c r="S458" s="859">
        <v>5.3708333274095944E-2</v>
      </c>
      <c r="T458" s="859">
        <v>0.86058967085771065</v>
      </c>
      <c r="U458" s="859">
        <v>86.058967085771073</v>
      </c>
      <c r="V458" s="859">
        <v>13.941032914228941</v>
      </c>
    </row>
    <row r="459" spans="1:22">
      <c r="B459" s="859"/>
    </row>
    <row r="460" spans="1:22">
      <c r="B460" s="859"/>
    </row>
    <row r="461" spans="1:22">
      <c r="B461" s="859"/>
    </row>
    <row r="462" spans="1:22" ht="15.75" thickBot="1"/>
    <row r="463" spans="1:22" ht="15.75" thickBot="1">
      <c r="B463" s="692"/>
      <c r="C463" s="701" t="s">
        <v>206</v>
      </c>
      <c r="D463" s="702"/>
      <c r="E463" s="702"/>
      <c r="F463" s="702"/>
      <c r="G463" s="702"/>
      <c r="H463" s="702"/>
      <c r="I463" s="702"/>
    </row>
    <row r="464" spans="1:22" ht="15.75" thickBot="1">
      <c r="B464" s="695"/>
      <c r="C464" s="703" t="s">
        <v>154</v>
      </c>
      <c r="D464" s="703" t="s">
        <v>155</v>
      </c>
      <c r="E464" s="703" t="s">
        <v>156</v>
      </c>
      <c r="F464" s="703" t="s">
        <v>157</v>
      </c>
      <c r="G464" s="703" t="s">
        <v>158</v>
      </c>
      <c r="H464" s="703" t="s">
        <v>159</v>
      </c>
      <c r="I464" s="704" t="s">
        <v>160</v>
      </c>
    </row>
    <row r="465" spans="1:9">
      <c r="A465" s="741">
        <v>1</v>
      </c>
      <c r="B465" s="14" t="s">
        <v>11</v>
      </c>
      <c r="C465" s="876">
        <v>19.131534816719483</v>
      </c>
      <c r="D465" s="876">
        <v>10.073985920388589</v>
      </c>
      <c r="E465" s="876">
        <v>0.78866666650133399</v>
      </c>
      <c r="F465" s="877">
        <v>-4.1265727927531861</v>
      </c>
      <c r="G465" s="876">
        <v>7.79533777103895</v>
      </c>
      <c r="H465" s="876">
        <v>17.825587293685416</v>
      </c>
      <c r="I465" s="876">
        <v>19.697941627736824</v>
      </c>
    </row>
    <row r="466" spans="1:9">
      <c r="A466" s="741">
        <v>2</v>
      </c>
      <c r="B466" s="14" t="s">
        <v>12</v>
      </c>
      <c r="C466" s="878">
        <v>19.230211467944596</v>
      </c>
      <c r="D466" s="878">
        <v>10.003202211588738</v>
      </c>
      <c r="E466" s="878">
        <v>0.41992592579540233</v>
      </c>
      <c r="F466" s="878">
        <v>-4.6849579013209333</v>
      </c>
      <c r="G466" s="878">
        <v>7.6749018327202583</v>
      </c>
      <c r="H466" s="878">
        <v>17.958129632066797</v>
      </c>
      <c r="I466" s="878">
        <v>19.771114696810326</v>
      </c>
    </row>
    <row r="467" spans="1:9">
      <c r="A467" s="741">
        <v>3</v>
      </c>
      <c r="B467" s="14" t="s">
        <v>13</v>
      </c>
      <c r="C467" s="878">
        <v>18.538181003703865</v>
      </c>
      <c r="D467" s="878">
        <v>10.576690861368867</v>
      </c>
      <c r="E467" s="878">
        <v>2.4430925935630987</v>
      </c>
      <c r="F467" s="878">
        <v>-2.2976190233270715</v>
      </c>
      <c r="G467" s="878">
        <v>8.1652070910008892</v>
      </c>
      <c r="H467" s="878">
        <v>16.961296295943093</v>
      </c>
      <c r="I467" s="878">
        <v>18.972419356308528</v>
      </c>
    </row>
    <row r="468" spans="1:9">
      <c r="A468" s="741">
        <v>4</v>
      </c>
      <c r="B468" s="14" t="s">
        <v>14</v>
      </c>
      <c r="C468" s="878">
        <v>18.544677420551199</v>
      </c>
      <c r="D468" s="878">
        <v>10.588831542198111</v>
      </c>
      <c r="E468" s="878">
        <v>2.2788518504218915</v>
      </c>
      <c r="F468" s="878">
        <v>-2.5489914109795677</v>
      </c>
      <c r="G468" s="878">
        <v>8.2375005962523105</v>
      </c>
      <c r="H468" s="878">
        <v>17.082518514703814</v>
      </c>
      <c r="I468" s="878">
        <v>18.964587810133533</v>
      </c>
    </row>
    <row r="469" spans="1:9">
      <c r="A469" s="741">
        <v>5</v>
      </c>
      <c r="B469" s="14" t="s">
        <v>15</v>
      </c>
      <c r="C469" s="878">
        <v>18.619228493475145</v>
      </c>
      <c r="D469" s="878">
        <v>10.291172582555841</v>
      </c>
      <c r="E469" s="878">
        <v>1.8013333343830376</v>
      </c>
      <c r="F469" s="878">
        <v>-3.0154784504231915</v>
      </c>
      <c r="G469" s="878">
        <v>8.0475123055400513</v>
      </c>
      <c r="H469" s="878">
        <v>17.264177776124743</v>
      </c>
      <c r="I469" s="878">
        <v>19.092801076417331</v>
      </c>
    </row>
    <row r="470" spans="1:9">
      <c r="A470" s="741">
        <v>6</v>
      </c>
      <c r="B470" s="14" t="s">
        <v>16</v>
      </c>
      <c r="C470" s="878">
        <v>19.651262095564157</v>
      </c>
      <c r="D470" s="878">
        <v>10.873599732075839</v>
      </c>
      <c r="E470" s="878">
        <v>1.6510222234444492</v>
      </c>
      <c r="F470" s="878">
        <v>-3.2213548038801312</v>
      </c>
      <c r="G470" s="878">
        <v>8.474630896261413</v>
      </c>
      <c r="H470" s="878">
        <v>18.227177779727509</v>
      </c>
      <c r="I470" s="878">
        <v>20.121827357792366</v>
      </c>
    </row>
    <row r="471" spans="1:9">
      <c r="A471" s="741">
        <v>7</v>
      </c>
      <c r="B471" s="14" t="s">
        <v>17</v>
      </c>
      <c r="C471" s="859">
        <v>18.345770608413179</v>
      </c>
      <c r="D471" s="859">
        <v>10.887601253695456</v>
      </c>
      <c r="E471" s="859">
        <v>2.953296297725152</v>
      </c>
      <c r="F471" s="859">
        <v>-1.937070084173804</v>
      </c>
      <c r="G471" s="859">
        <v>8.3021511355965867</v>
      </c>
      <c r="H471" s="859">
        <v>16.778111108462021</v>
      </c>
      <c r="I471" s="859">
        <v>18.680896057108402</v>
      </c>
    </row>
    <row r="472" spans="1:9">
      <c r="A472" s="741">
        <v>8</v>
      </c>
      <c r="B472" s="14" t="s">
        <v>18</v>
      </c>
      <c r="C472" s="878">
        <v>18.751236559057748</v>
      </c>
      <c r="D472" s="878">
        <v>10.748524731561968</v>
      </c>
      <c r="E472" s="878">
        <v>2.0757777781354054</v>
      </c>
      <c r="F472" s="878">
        <v>-2.9539460978989291</v>
      </c>
      <c r="G472" s="878">
        <v>8.1689627239072475</v>
      </c>
      <c r="H472" s="878">
        <v>17.2282777779897</v>
      </c>
      <c r="I472" s="878">
        <v>19.088387097225393</v>
      </c>
    </row>
    <row r="473" spans="1:9">
      <c r="A473" s="741">
        <v>9</v>
      </c>
      <c r="B473" s="14" t="s">
        <v>19</v>
      </c>
      <c r="C473" s="878">
        <v>20.473215050810129</v>
      </c>
      <c r="D473" s="878">
        <v>11.199808601057979</v>
      </c>
      <c r="E473" s="878">
        <v>1.3441777786993319</v>
      </c>
      <c r="F473" s="878">
        <v>-3.7229207496719781</v>
      </c>
      <c r="G473" s="878">
        <v>8.6527295084618459</v>
      </c>
      <c r="H473" s="878">
        <v>18.921466666327582</v>
      </c>
      <c r="I473" s="878">
        <v>20.924279566652036</v>
      </c>
    </row>
    <row r="474" spans="1:9">
      <c r="A474" s="741">
        <v>10</v>
      </c>
      <c r="B474" s="14" t="s">
        <v>20</v>
      </c>
      <c r="C474" s="878">
        <v>20.520103940324546</v>
      </c>
      <c r="D474" s="878">
        <v>11.018098924374952</v>
      </c>
      <c r="E474" s="878">
        <v>0.95459999952961994</v>
      </c>
      <c r="F474" s="878">
        <v>-4.2759224731851075</v>
      </c>
      <c r="G474" s="878">
        <v>8.3901266027559807</v>
      </c>
      <c r="H474" s="878">
        <v>19.048655552970043</v>
      </c>
      <c r="I474" s="878">
        <v>21.01588171755883</v>
      </c>
    </row>
    <row r="475" spans="1:9">
      <c r="A475" s="741">
        <v>11</v>
      </c>
      <c r="B475" s="14" t="s">
        <v>21</v>
      </c>
      <c r="C475" s="878">
        <v>18.428333332384788</v>
      </c>
      <c r="D475" s="878">
        <v>10.740158152134562</v>
      </c>
      <c r="E475" s="878">
        <v>2.3209444429539143</v>
      </c>
      <c r="F475" s="878">
        <v>-2.6137662549199208</v>
      </c>
      <c r="G475" s="878">
        <v>8.087475511906991</v>
      </c>
      <c r="H475" s="878">
        <v>16.880194443066916</v>
      </c>
      <c r="I475" s="878">
        <v>18.758360213310489</v>
      </c>
    </row>
    <row r="476" spans="1:9">
      <c r="A476" s="741">
        <v>12</v>
      </c>
      <c r="B476" s="14" t="s">
        <v>22</v>
      </c>
      <c r="C476" s="878">
        <v>20.087728491124281</v>
      </c>
      <c r="D476" s="878">
        <v>11.280259856686335</v>
      </c>
      <c r="E476" s="878">
        <v>2.0117083353414711</v>
      </c>
      <c r="F476" s="878">
        <v>-3.0728454676181345</v>
      </c>
      <c r="G476" s="878">
        <v>8.7015751202284317</v>
      </c>
      <c r="H476" s="878">
        <v>18.581972221665914</v>
      </c>
      <c r="I476" s="878">
        <v>20.484489242594737</v>
      </c>
    </row>
    <row r="477" spans="1:9">
      <c r="A477" s="741">
        <v>13</v>
      </c>
      <c r="B477" s="14" t="s">
        <v>23</v>
      </c>
      <c r="C477" s="878">
        <v>21.157571688484548</v>
      </c>
      <c r="D477" s="878">
        <v>11.433850361818367</v>
      </c>
      <c r="E477" s="878">
        <v>1.325666667661733</v>
      </c>
      <c r="F477" s="878">
        <v>-4.1727095955810025</v>
      </c>
      <c r="G477" s="878">
        <v>8.4976808051624015</v>
      </c>
      <c r="H477" s="878">
        <v>19.599388890972843</v>
      </c>
      <c r="I477" s="878">
        <v>21.682616491796296</v>
      </c>
    </row>
    <row r="478" spans="1:9">
      <c r="A478" s="741">
        <v>14</v>
      </c>
      <c r="B478" s="14" t="s">
        <v>24</v>
      </c>
      <c r="C478" s="878">
        <v>19.320723295009664</v>
      </c>
      <c r="D478" s="878">
        <v>10.970535558415396</v>
      </c>
      <c r="E478" s="878">
        <v>2.1689102711306387</v>
      </c>
      <c r="F478" s="878">
        <v>-2.8795109745635821</v>
      </c>
      <c r="G478" s="878">
        <v>8.4341439203650008</v>
      </c>
      <c r="H478" s="878">
        <v>17.797153881242252</v>
      </c>
      <c r="I478" s="878">
        <v>19.698861299418684</v>
      </c>
    </row>
    <row r="479" spans="1:9">
      <c r="A479" s="741">
        <v>15</v>
      </c>
      <c r="B479" s="699" t="s">
        <v>172</v>
      </c>
      <c r="C479" s="876">
        <v>16.804311824752439</v>
      </c>
      <c r="D479" s="876">
        <v>9.6805100373102615</v>
      </c>
      <c r="E479" s="876">
        <v>1.8478444437831636</v>
      </c>
      <c r="F479" s="878">
        <v>-2.8934551705380498</v>
      </c>
      <c r="G479" s="876">
        <v>6.6563789721252924</v>
      </c>
      <c r="H479" s="876">
        <v>15.097133337126838</v>
      </c>
      <c r="I479" s="876">
        <v>17.039956992610804</v>
      </c>
    </row>
    <row r="480" spans="1:9">
      <c r="A480" s="741">
        <v>16</v>
      </c>
      <c r="B480" s="14" t="s">
        <v>26</v>
      </c>
      <c r="C480" s="878">
        <v>20.727972348128226</v>
      </c>
      <c r="D480" s="878">
        <v>11.771330195341799</v>
      </c>
      <c r="E480" s="878">
        <v>2.1780138883025688</v>
      </c>
      <c r="F480" s="878">
        <v>-3.0147940775738831</v>
      </c>
      <c r="G480" s="878">
        <v>8.7891596479105054</v>
      </c>
      <c r="H480" s="878">
        <v>18.932013890080977</v>
      </c>
      <c r="I480" s="878">
        <v>21.068212361079397</v>
      </c>
    </row>
    <row r="481" spans="1:9">
      <c r="A481" s="741">
        <v>17</v>
      </c>
      <c r="B481" s="14" t="s">
        <v>173</v>
      </c>
      <c r="C481" s="878">
        <v>18.538181003703865</v>
      </c>
      <c r="D481" s="878">
        <v>10.576690861368867</v>
      </c>
      <c r="E481" s="878">
        <v>2.4430925935630987</v>
      </c>
      <c r="F481" s="878">
        <v>-2.2976190233270715</v>
      </c>
      <c r="G481" s="878">
        <v>8.1652070910008892</v>
      </c>
      <c r="H481" s="878">
        <v>16.961296295943093</v>
      </c>
      <c r="I481" s="878">
        <v>18.972419356308528</v>
      </c>
    </row>
    <row r="482" spans="1:9">
      <c r="A482" s="741">
        <v>18</v>
      </c>
      <c r="B482" s="14" t="s">
        <v>28</v>
      </c>
      <c r="C482" s="878">
        <v>21.565482590065447</v>
      </c>
      <c r="D482" s="878">
        <v>12.024419098387979</v>
      </c>
      <c r="E482" s="878">
        <v>1.8233015869770732</v>
      </c>
      <c r="F482" s="878">
        <v>-3.5755323551896643</v>
      </c>
      <c r="G482" s="878">
        <v>8.7213374292846417</v>
      </c>
      <c r="H482" s="878">
        <v>19.622492065883815</v>
      </c>
      <c r="I482" s="878">
        <v>21.947350228334532</v>
      </c>
    </row>
    <row r="483" spans="1:9">
      <c r="A483" s="741">
        <v>19</v>
      </c>
      <c r="B483" s="860" t="s">
        <v>29</v>
      </c>
      <c r="C483" s="859">
        <v>20.072150538044596</v>
      </c>
      <c r="D483" s="859">
        <v>12.314433245373673</v>
      </c>
      <c r="E483" s="859">
        <v>4.1708888889580136</v>
      </c>
      <c r="F483" s="859">
        <v>-1.1242712177506331</v>
      </c>
      <c r="G483" s="859">
        <v>10.230442953242909</v>
      </c>
      <c r="H483" s="859">
        <v>18.447527776029371</v>
      </c>
      <c r="I483" s="859">
        <v>20.355403222473722</v>
      </c>
    </row>
    <row r="484" spans="1:9">
      <c r="A484" s="741">
        <v>20</v>
      </c>
      <c r="B484" s="14" t="s">
        <v>30</v>
      </c>
      <c r="C484" s="859">
        <v>19.523440848883755</v>
      </c>
      <c r="D484" s="859">
        <v>11.606274189690533</v>
      </c>
      <c r="E484" s="859">
        <v>2.6707777776444952</v>
      </c>
      <c r="F484" s="859">
        <v>-2.0483131173579188</v>
      </c>
      <c r="G484" s="859">
        <v>8.9341320197508551</v>
      </c>
      <c r="H484" s="859">
        <v>18.031388891537983</v>
      </c>
      <c r="I484" s="859">
        <v>19.891021489686864</v>
      </c>
    </row>
    <row r="485" spans="1:9">
      <c r="A485" s="741">
        <v>21</v>
      </c>
      <c r="B485" s="14" t="s">
        <v>31</v>
      </c>
      <c r="C485" s="878">
        <v>22.270983380130307</v>
      </c>
      <c r="D485" s="878">
        <v>13.808094980180213</v>
      </c>
      <c r="E485" s="878">
        <v>4.7467474753262122</v>
      </c>
      <c r="F485" s="878">
        <v>-0.62480807193994414</v>
      </c>
      <c r="G485" s="878">
        <v>9.972023135286026</v>
      </c>
      <c r="H485" s="878">
        <v>20.154131309104685</v>
      </c>
      <c r="I485" s="878">
        <v>22.505082108901277</v>
      </c>
    </row>
    <row r="486" spans="1:9">
      <c r="A486" s="741">
        <v>22</v>
      </c>
      <c r="B486" s="14" t="s">
        <v>32</v>
      </c>
      <c r="C486" s="878">
        <v>22.338531486895043</v>
      </c>
      <c r="D486" s="878">
        <v>13.144512800844208</v>
      </c>
      <c r="E486" s="878">
        <v>3.2485873035814565</v>
      </c>
      <c r="F486" s="878">
        <v>-2.0164430511937237</v>
      </c>
      <c r="G486" s="878">
        <v>9.3682044721646722</v>
      </c>
      <c r="H486" s="878">
        <v>20.26607936450414</v>
      </c>
      <c r="I486" s="878">
        <v>22.66977419369487</v>
      </c>
    </row>
    <row r="487" spans="1:9">
      <c r="A487" s="741">
        <v>23</v>
      </c>
      <c r="B487" s="14" t="s">
        <v>6</v>
      </c>
      <c r="C487" s="878">
        <v>22.246709675347926</v>
      </c>
      <c r="D487" s="878">
        <v>13.259477780132739</v>
      </c>
      <c r="E487" s="878">
        <v>3.7103773828688897</v>
      </c>
      <c r="F487" s="878">
        <v>-1.4869140397828244</v>
      </c>
      <c r="G487" s="878">
        <v>9.7153854237293533</v>
      </c>
      <c r="H487" s="878">
        <v>20.113422218534669</v>
      </c>
      <c r="I487" s="878">
        <v>22.531376343593802</v>
      </c>
    </row>
    <row r="488" spans="1:9">
      <c r="A488" s="741">
        <v>24</v>
      </c>
      <c r="B488" s="14" t="s">
        <v>34</v>
      </c>
      <c r="C488" s="878">
        <v>22.936570336071433</v>
      </c>
      <c r="D488" s="878">
        <v>13.967497957450172</v>
      </c>
      <c r="E488" s="878">
        <v>4.4877398604523835</v>
      </c>
      <c r="F488" s="878">
        <v>-0.79060497347554559</v>
      </c>
      <c r="G488" s="878">
        <v>9.6992570021314517</v>
      </c>
      <c r="H488" s="878">
        <v>20.579015430285612</v>
      </c>
      <c r="I488" s="878">
        <v>23.246067798463343</v>
      </c>
    </row>
    <row r="489" spans="1:9">
      <c r="A489" s="741">
        <v>25</v>
      </c>
      <c r="B489" s="14" t="s">
        <v>35</v>
      </c>
      <c r="C489" s="878">
        <v>22.409672943720313</v>
      </c>
      <c r="D489" s="878">
        <v>14.570574235431517</v>
      </c>
      <c r="E489" s="878">
        <v>6.5186546867852577</v>
      </c>
      <c r="F489" s="878">
        <v>1.6084969619280527</v>
      </c>
      <c r="G489" s="878">
        <v>9.469691371124723</v>
      </c>
      <c r="H489" s="878">
        <v>19.620417492556388</v>
      </c>
      <c r="I489" s="878">
        <v>22.568309746224184</v>
      </c>
    </row>
    <row r="490" spans="1:9">
      <c r="A490" s="741">
        <v>26</v>
      </c>
      <c r="B490" s="14" t="s">
        <v>36</v>
      </c>
      <c r="C490" s="878">
        <v>20.302577033045811</v>
      </c>
      <c r="D490" s="878">
        <v>11.770437346673683</v>
      </c>
      <c r="E490" s="878">
        <v>2.7549393168140974</v>
      </c>
      <c r="F490" s="876">
        <v>-2.3150688687790497</v>
      </c>
      <c r="G490" s="878">
        <v>8.6397165637417963</v>
      </c>
      <c r="H490" s="878">
        <v>18.498833112256523</v>
      </c>
      <c r="I490" s="878">
        <v>20.659466004997185</v>
      </c>
    </row>
    <row r="491" spans="1:9">
      <c r="C491" s="859"/>
      <c r="D491" s="859"/>
      <c r="E491" s="859"/>
      <c r="F491" s="859"/>
      <c r="G491" s="859"/>
      <c r="H491" s="859"/>
      <c r="I491" s="859"/>
    </row>
    <row r="492" spans="1:9">
      <c r="B492" s="14" t="s">
        <v>188</v>
      </c>
      <c r="C492" s="859"/>
      <c r="D492" s="859"/>
      <c r="E492" s="859"/>
      <c r="F492" s="859"/>
      <c r="G492" s="859"/>
      <c r="H492" s="859"/>
      <c r="I492" s="859"/>
    </row>
    <row r="493" spans="1:9">
      <c r="B493" s="14" t="s">
        <v>189</v>
      </c>
      <c r="C493" s="859"/>
      <c r="D493" s="859"/>
      <c r="E493" s="859"/>
      <c r="F493" s="859"/>
      <c r="G493" s="859"/>
      <c r="H493" s="859"/>
      <c r="I493" s="859"/>
    </row>
    <row r="494" spans="1:9">
      <c r="B494" s="861" t="s">
        <v>190</v>
      </c>
      <c r="C494" s="859"/>
      <c r="D494" s="859"/>
      <c r="E494" s="859"/>
      <c r="F494" s="859"/>
      <c r="G494" s="859"/>
      <c r="H494" s="859"/>
      <c r="I494" s="859"/>
    </row>
    <row r="495" spans="1:9">
      <c r="B495" s="839" t="s">
        <v>191</v>
      </c>
      <c r="C495" s="862"/>
      <c r="D495" s="862"/>
      <c r="E495" s="862"/>
      <c r="F495" s="862"/>
      <c r="G495" s="862"/>
      <c r="H495" s="862"/>
      <c r="I495" s="862"/>
    </row>
    <row r="496" spans="1:9">
      <c r="B496" s="14" t="s">
        <v>192</v>
      </c>
      <c r="C496" s="859"/>
      <c r="D496" s="859"/>
      <c r="E496" s="859"/>
      <c r="F496" s="859"/>
      <c r="G496" s="859"/>
      <c r="H496" s="859"/>
      <c r="I496" s="859"/>
    </row>
    <row r="504" spans="1:53" ht="15.75" thickBot="1">
      <c r="B504" s="838"/>
      <c r="C504" s="879"/>
      <c r="D504" s="838"/>
      <c r="E504" s="838"/>
      <c r="F504" s="838"/>
      <c r="G504" s="838"/>
      <c r="I504" s="838"/>
      <c r="K504" s="838"/>
      <c r="L504" s="838"/>
      <c r="M504" s="838"/>
      <c r="N504" s="838"/>
      <c r="O504" s="838"/>
      <c r="P504" s="838"/>
      <c r="Q504" s="838"/>
      <c r="R504" s="838"/>
      <c r="T504" s="838"/>
      <c r="U504" s="880"/>
      <c r="V504" s="742"/>
    </row>
    <row r="505" spans="1:53" ht="26.25" thickBot="1">
      <c r="A505" s="16"/>
      <c r="B505" s="881"/>
      <c r="C505" s="744">
        <v>1</v>
      </c>
      <c r="D505" s="744">
        <v>2</v>
      </c>
      <c r="E505" s="744">
        <v>3</v>
      </c>
      <c r="F505" s="744">
        <v>4</v>
      </c>
      <c r="G505" s="744">
        <v>5</v>
      </c>
      <c r="I505" s="1532">
        <v>6</v>
      </c>
      <c r="J505" s="1532"/>
      <c r="K505" s="1533">
        <v>7</v>
      </c>
      <c r="L505" s="1533"/>
      <c r="M505" s="744">
        <v>8</v>
      </c>
      <c r="N505" s="838"/>
      <c r="O505" s="1533">
        <v>9</v>
      </c>
      <c r="P505" s="1533"/>
      <c r="Q505" s="744">
        <v>10</v>
      </c>
      <c r="R505" s="1532">
        <v>11</v>
      </c>
      <c r="S505" s="1532"/>
      <c r="T505" s="744">
        <v>12</v>
      </c>
      <c r="U505" s="745" t="s">
        <v>1</v>
      </c>
      <c r="V505" s="746" t="s">
        <v>154</v>
      </c>
      <c r="W505" s="164"/>
      <c r="X505" s="534"/>
      <c r="Y505" s="534"/>
      <c r="Z505" s="534"/>
      <c r="AA505" s="534"/>
      <c r="AB505" s="534"/>
      <c r="AC505" s="534"/>
      <c r="AD505" s="164"/>
      <c r="AE505" s="535"/>
      <c r="AF505" s="164"/>
      <c r="AG505" s="164"/>
      <c r="AH505" s="164"/>
      <c r="AI505" s="164"/>
      <c r="AJ505" s="207"/>
      <c r="AK505" s="207"/>
      <c r="AL505" s="207"/>
      <c r="AM505" s="118"/>
      <c r="AN505" s="118"/>
      <c r="AO505" s="118"/>
      <c r="AP505" s="118"/>
      <c r="AQ505" s="118"/>
      <c r="AS505" s="536"/>
      <c r="AW505" s="536"/>
      <c r="BA505" s="536"/>
    </row>
    <row r="506" spans="1:53" ht="15.75" thickBot="1">
      <c r="A506" s="827"/>
      <c r="B506" s="827"/>
      <c r="C506" s="827"/>
      <c r="D506" s="882"/>
      <c r="E506" s="827"/>
      <c r="F506" s="827"/>
      <c r="G506" s="883" t="s">
        <v>170</v>
      </c>
      <c r="H506" s="884" t="s">
        <v>171</v>
      </c>
      <c r="I506" s="883" t="s">
        <v>170</v>
      </c>
      <c r="J506" s="884" t="s">
        <v>171</v>
      </c>
      <c r="K506" s="883" t="s">
        <v>170</v>
      </c>
      <c r="L506" s="884" t="s">
        <v>171</v>
      </c>
      <c r="M506" s="883" t="s">
        <v>170</v>
      </c>
      <c r="N506" s="884" t="s">
        <v>171</v>
      </c>
      <c r="O506" s="883" t="s">
        <v>170</v>
      </c>
      <c r="P506" s="884" t="s">
        <v>171</v>
      </c>
      <c r="Q506" s="827"/>
      <c r="R506" s="883" t="s">
        <v>170</v>
      </c>
      <c r="S506" s="884" t="s">
        <v>171</v>
      </c>
      <c r="T506" s="827"/>
      <c r="U506" s="885"/>
      <c r="V506" s="883" t="s">
        <v>170</v>
      </c>
      <c r="W506" s="538"/>
      <c r="X506" s="540" t="s">
        <v>155</v>
      </c>
      <c r="Y506" s="540"/>
      <c r="Z506" s="541" t="s">
        <v>157</v>
      </c>
      <c r="AA506" s="538"/>
      <c r="AB506" s="542" t="s">
        <v>158</v>
      </c>
      <c r="AC506" s="538"/>
      <c r="AD506" s="539" t="s">
        <v>187</v>
      </c>
      <c r="AE506" s="538"/>
      <c r="AF506" s="540" t="s">
        <v>165</v>
      </c>
      <c r="AG506" s="540"/>
      <c r="AH506" s="539" t="s">
        <v>166</v>
      </c>
      <c r="AI506" s="538"/>
      <c r="AJ506" s="540" t="s">
        <v>163</v>
      </c>
      <c r="AK506" s="540"/>
      <c r="AL506" s="539" t="s">
        <v>196</v>
      </c>
      <c r="AM506" s="132"/>
      <c r="AN506" s="543" t="s">
        <v>261</v>
      </c>
      <c r="AO506" s="120"/>
      <c r="AP506" s="116"/>
      <c r="AQ506" s="118"/>
      <c r="AS506" s="536"/>
      <c r="AW506" s="536"/>
      <c r="BA506" s="536"/>
    </row>
    <row r="507" spans="1:53" s="122" customFormat="1" ht="15.75" thickBot="1">
      <c r="A507" s="13" t="s">
        <v>11</v>
      </c>
      <c r="B507" s="747">
        <v>1</v>
      </c>
      <c r="C507" s="886"/>
      <c r="D507" s="748"/>
      <c r="E507" s="886"/>
      <c r="F507" s="886"/>
      <c r="G507" s="849">
        <v>-7.6388010434978195E-4</v>
      </c>
      <c r="H507" s="849">
        <v>0.98355448984034366</v>
      </c>
      <c r="I507" s="749">
        <v>4.5757718922014856E-2</v>
      </c>
      <c r="J507" s="749">
        <v>0.21871734117117614</v>
      </c>
      <c r="K507" s="849">
        <v>2.7673586371416521</v>
      </c>
      <c r="L507" s="849">
        <v>1.1682963392097311E-3</v>
      </c>
      <c r="M507" s="849">
        <v>8.8061474289841082E-2</v>
      </c>
      <c r="N507" s="849">
        <v>4.3510544209082831E-3</v>
      </c>
      <c r="O507" s="849">
        <v>3.1578473598751523E-2</v>
      </c>
      <c r="P507" s="849">
        <v>0.31062328142559303</v>
      </c>
      <c r="Q507" s="886"/>
      <c r="R507" s="749">
        <v>0.11449674241008403</v>
      </c>
      <c r="S507" s="749">
        <v>6.1311653012232861E-2</v>
      </c>
      <c r="T507" s="886"/>
      <c r="U507" s="886"/>
      <c r="V507" s="887">
        <v>0.10151775548765352</v>
      </c>
      <c r="W507" s="545" t="s">
        <v>171</v>
      </c>
      <c r="X507" s="547" t="s">
        <v>170</v>
      </c>
      <c r="Y507" s="547" t="s">
        <v>171</v>
      </c>
      <c r="Z507" s="544" t="s">
        <v>170</v>
      </c>
      <c r="AA507" s="545" t="s">
        <v>171</v>
      </c>
      <c r="AB507" s="547" t="s">
        <v>170</v>
      </c>
      <c r="AC507" s="547" t="s">
        <v>171</v>
      </c>
      <c r="AD507" s="544" t="s">
        <v>170</v>
      </c>
      <c r="AE507" s="548" t="s">
        <v>171</v>
      </c>
      <c r="AF507" s="547" t="s">
        <v>170</v>
      </c>
      <c r="AG507" s="547" t="s">
        <v>171</v>
      </c>
      <c r="AH507" s="544" t="s">
        <v>170</v>
      </c>
      <c r="AI507" s="545" t="s">
        <v>171</v>
      </c>
      <c r="AJ507" s="547" t="s">
        <v>170</v>
      </c>
      <c r="AK507" s="547" t="s">
        <v>171</v>
      </c>
      <c r="AL507" s="544" t="s">
        <v>170</v>
      </c>
      <c r="AM507" s="545" t="s">
        <v>171</v>
      </c>
      <c r="AN507" s="549" t="s">
        <v>170</v>
      </c>
      <c r="AO507" s="550" t="s">
        <v>171</v>
      </c>
    </row>
    <row r="508" spans="1:53" ht="15.75" thickBot="1">
      <c r="A508" s="21" t="s">
        <v>12</v>
      </c>
      <c r="B508" s="658">
        <v>2</v>
      </c>
      <c r="C508" s="888"/>
      <c r="D508" s="750"/>
      <c r="E508" s="888"/>
      <c r="F508" s="888"/>
      <c r="G508" s="849">
        <v>-3.1943494582612484E-3</v>
      </c>
      <c r="H508" s="849">
        <v>0.93529504895992244</v>
      </c>
      <c r="I508" s="749">
        <v>4.4660611090296773E-2</v>
      </c>
      <c r="J508" s="749">
        <v>0.268299920300133</v>
      </c>
      <c r="K508" s="849">
        <v>0.10616032168600252</v>
      </c>
      <c r="L508" s="849">
        <v>3.1059585160299707E-3</v>
      </c>
      <c r="M508" s="849">
        <v>9.2711877404503207E-2</v>
      </c>
      <c r="N508" s="849">
        <v>4.842744184010859E-3</v>
      </c>
      <c r="O508" s="849">
        <v>3.6375355786880531E-2</v>
      </c>
      <c r="P508" s="849">
        <v>0.27600743979487397</v>
      </c>
      <c r="Q508" s="888"/>
      <c r="R508" s="749">
        <v>0.12692176493444485</v>
      </c>
      <c r="S508" s="749">
        <v>4.0254508785281869E-2</v>
      </c>
      <c r="T508" s="888"/>
      <c r="U508" s="888"/>
      <c r="V508" s="887">
        <v>9.9436099544681231E-2</v>
      </c>
      <c r="W508" s="554">
        <v>2.7683973679682919E-4</v>
      </c>
      <c r="X508" s="114">
        <v>2.745112785873256E-2</v>
      </c>
      <c r="Y508" s="114">
        <v>0.21424681603744866</v>
      </c>
      <c r="Z508" s="553">
        <v>4.292812302080036E-2</v>
      </c>
      <c r="AA508" s="554">
        <v>0.40204319582198844</v>
      </c>
      <c r="AB508" s="114">
        <v>4.5391426013622102E-2</v>
      </c>
      <c r="AC508" s="114">
        <v>7.380259925237323E-2</v>
      </c>
      <c r="AD508" s="553">
        <v>8.0365877803960581E-2</v>
      </c>
      <c r="AE508" s="554">
        <v>1.0197730340143844E-2</v>
      </c>
      <c r="AF508" s="114">
        <v>4.9419402319790813E-2</v>
      </c>
      <c r="AG508" s="114">
        <v>0.33343327318178273</v>
      </c>
      <c r="AH508" s="553">
        <v>3.3640518911944833E-2</v>
      </c>
      <c r="AI508" s="554">
        <v>0.17346698309276953</v>
      </c>
      <c r="AJ508" s="114">
        <v>6.8469079072443512E-2</v>
      </c>
      <c r="AK508" s="114">
        <v>8.7408400791627691E-2</v>
      </c>
      <c r="AL508" s="553">
        <v>2.2496919408783917E-2</v>
      </c>
      <c r="AM508" s="554">
        <v>0.38595193345172918</v>
      </c>
      <c r="AN508" s="553">
        <v>8.2931076632348985E-2</v>
      </c>
      <c r="AO508" s="554">
        <v>1.7926858765542719E-3</v>
      </c>
      <c r="AP508" s="182"/>
      <c r="AQ508" s="118"/>
      <c r="AS508" s="536"/>
      <c r="AW508" s="536"/>
      <c r="BA508" s="536"/>
    </row>
    <row r="509" spans="1:53" ht="15.75" thickBot="1">
      <c r="A509" s="21" t="s">
        <v>13</v>
      </c>
      <c r="B509" s="658">
        <v>3</v>
      </c>
      <c r="C509" s="888"/>
      <c r="D509" s="750"/>
      <c r="E509" s="888"/>
      <c r="F509" s="888"/>
      <c r="G509" s="849">
        <v>-1.8783109872789971E-3</v>
      </c>
      <c r="H509" s="849">
        <v>0.95270923221059034</v>
      </c>
      <c r="I509" s="749">
        <v>5.7093066344110398E-2</v>
      </c>
      <c r="J509" s="749">
        <v>2.7669955226584133E-2</v>
      </c>
      <c r="K509" s="849">
        <v>9.8184960803184118E-2</v>
      </c>
      <c r="L509" s="849">
        <v>2.2664265686489003E-3</v>
      </c>
      <c r="M509" s="849">
        <v>5.831616940168094E-2</v>
      </c>
      <c r="N509" s="849">
        <v>1.8596493513352966E-2</v>
      </c>
      <c r="O509" s="849">
        <v>5.9477201424539636E-3</v>
      </c>
      <c r="P509" s="849">
        <v>0.84284831190492726</v>
      </c>
      <c r="Q509" s="888"/>
      <c r="R509" s="749">
        <v>9.3059819711116945E-2</v>
      </c>
      <c r="S509" s="749">
        <v>7.9944401253164529E-2</v>
      </c>
      <c r="T509" s="888"/>
      <c r="U509" s="888"/>
      <c r="V509" s="887">
        <v>7.8250565102262734E-2</v>
      </c>
      <c r="W509" s="554">
        <v>5.431051548072265E-4</v>
      </c>
      <c r="X509" s="114">
        <v>3.4351563623472525E-2</v>
      </c>
      <c r="Y509" s="114">
        <v>0.15229911624382253</v>
      </c>
      <c r="Z509" s="553">
        <v>3.9486619546758105E-2</v>
      </c>
      <c r="AA509" s="554">
        <v>0.4394725222760737</v>
      </c>
      <c r="AB509" s="114">
        <v>6.9913049673739472E-2</v>
      </c>
      <c r="AC509" s="114">
        <v>1.4826665657374524E-2</v>
      </c>
      <c r="AD509" s="553">
        <v>7.5410466387854092E-2</v>
      </c>
      <c r="AE509" s="554">
        <v>2.3363855570378216E-2</v>
      </c>
      <c r="AF509" s="114">
        <v>5.1101861683523341E-2</v>
      </c>
      <c r="AG509" s="114">
        <v>0.31820498153613264</v>
      </c>
      <c r="AH509" s="553">
        <v>6.1895780463775391E-2</v>
      </c>
      <c r="AI509" s="554">
        <v>2.0700331761897034E-2</v>
      </c>
      <c r="AJ509" s="114">
        <v>0.10646674923980891</v>
      </c>
      <c r="AK509" s="114">
        <v>2.5175713730541095E-2</v>
      </c>
      <c r="AL509" s="553">
        <v>2.0733130816020476E-2</v>
      </c>
      <c r="AM509" s="554">
        <v>0.46001679227423675</v>
      </c>
      <c r="AN509" s="553">
        <v>8.117760339331806E-2</v>
      </c>
      <c r="AO509" s="554">
        <v>3.4908746488528657E-3</v>
      </c>
      <c r="AP509" s="182"/>
      <c r="AQ509" s="118"/>
      <c r="AS509" s="536"/>
      <c r="AW509" s="536"/>
      <c r="BA509" s="536"/>
    </row>
    <row r="510" spans="1:53" ht="15.75" thickBot="1">
      <c r="A510" s="21" t="s">
        <v>14</v>
      </c>
      <c r="B510" s="658">
        <v>4</v>
      </c>
      <c r="C510" s="888"/>
      <c r="D510" s="750"/>
      <c r="E510" s="888"/>
      <c r="F510" s="888"/>
      <c r="G510" s="849">
        <v>1.0403430282648579E-3</v>
      </c>
      <c r="H510" s="849">
        <v>0.97542518090177521</v>
      </c>
      <c r="I510" s="749">
        <v>5.8912865446960463E-2</v>
      </c>
      <c r="J510" s="749">
        <v>2.7875161494961311E-2</v>
      </c>
      <c r="K510" s="849">
        <v>0.10243831224156477</v>
      </c>
      <c r="L510" s="849">
        <v>1.2905700627864633E-3</v>
      </c>
      <c r="M510" s="849">
        <v>6.2738049310820637E-2</v>
      </c>
      <c r="N510" s="849">
        <v>1.515038629440788E-2</v>
      </c>
      <c r="O510" s="849">
        <v>1.6408353104689919E-3</v>
      </c>
      <c r="P510" s="849">
        <v>0.95581907635040964</v>
      </c>
      <c r="Q510" s="888"/>
      <c r="R510" s="749">
        <v>9.6899023373115054E-2</v>
      </c>
      <c r="S510" s="749">
        <v>7.3109585267604901E-2</v>
      </c>
      <c r="T510" s="888"/>
      <c r="U510" s="888"/>
      <c r="V510" s="887">
        <v>8.2588180776146713E-2</v>
      </c>
      <c r="W510" s="554">
        <v>8.2233767330333585E-4</v>
      </c>
      <c r="X510" s="114">
        <v>2.5023683869485457E-3</v>
      </c>
      <c r="Y510" s="114">
        <v>0.9068001952162914</v>
      </c>
      <c r="Z510" s="553">
        <v>3.2570422230655253E-2</v>
      </c>
      <c r="AA510" s="554">
        <v>0.53719449378844919</v>
      </c>
      <c r="AB510" s="114">
        <v>3.5191357254305874E-2</v>
      </c>
      <c r="AC510" s="114">
        <v>0.15083063574945244</v>
      </c>
      <c r="AD510" s="553">
        <v>7.7639013573228249E-2</v>
      </c>
      <c r="AE510" s="554">
        <v>7.8261043426953666E-4</v>
      </c>
      <c r="AF510" s="114">
        <v>3.3626902924923333E-2</v>
      </c>
      <c r="AG510" s="114">
        <v>0.49564197949411193</v>
      </c>
      <c r="AH510" s="553">
        <v>3.4388863377412079E-2</v>
      </c>
      <c r="AI510" s="554">
        <v>0.14918412367222522</v>
      </c>
      <c r="AJ510" s="114">
        <v>5.3726191374961076E-2</v>
      </c>
      <c r="AK510" s="114">
        <v>0.1117989458090759</v>
      </c>
      <c r="AL510" s="553">
        <v>2.7607377678282571E-2</v>
      </c>
      <c r="AM510" s="554">
        <v>0.16618556850016308</v>
      </c>
      <c r="AN510" s="553">
        <v>7.1198065516141065E-2</v>
      </c>
      <c r="AO510" s="554">
        <v>2.5596852075244922E-4</v>
      </c>
      <c r="AP510" s="191"/>
      <c r="AQ510" s="118"/>
      <c r="AS510" s="536"/>
      <c r="AW510" s="536"/>
      <c r="BA510" s="536"/>
    </row>
    <row r="511" spans="1:53" ht="15.75" thickBot="1">
      <c r="A511" s="21" t="s">
        <v>15</v>
      </c>
      <c r="B511" s="889">
        <v>5</v>
      </c>
      <c r="C511" s="888"/>
      <c r="D511" s="750"/>
      <c r="E511" s="888"/>
      <c r="F511" s="888"/>
      <c r="G511" s="849">
        <v>-3.3300085637166755E-3</v>
      </c>
      <c r="H511" s="849">
        <v>0.92591986766287615</v>
      </c>
      <c r="I511" s="749">
        <v>5.249625488241607E-2</v>
      </c>
      <c r="J511" s="749">
        <v>7.294985659965772E-2</v>
      </c>
      <c r="K511" s="849">
        <v>0.11077415783923963</v>
      </c>
      <c r="L511" s="849">
        <v>8.9222560664785008E-4</v>
      </c>
      <c r="M511" s="849">
        <v>7.4360328195511319E-2</v>
      </c>
      <c r="N511" s="849">
        <v>6.6403801668164369E-3</v>
      </c>
      <c r="O511" s="849">
        <v>1.748172119134964E-2</v>
      </c>
      <c r="P511" s="849">
        <v>0.56185753359808632</v>
      </c>
      <c r="Q511" s="888"/>
      <c r="R511" s="749">
        <v>0.11288008917133857</v>
      </c>
      <c r="S511" s="749">
        <v>3.5052187759424834E-2</v>
      </c>
      <c r="T511" s="888"/>
      <c r="U511" s="888"/>
      <c r="V511" s="887">
        <v>9.2567243017052839E-2</v>
      </c>
      <c r="W511" s="554">
        <v>4.2283334503342588E-4</v>
      </c>
      <c r="X511" s="114">
        <v>2.5635028686128811E-4</v>
      </c>
      <c r="Y511" s="114">
        <v>0.99001356961862297</v>
      </c>
      <c r="Z511" s="553">
        <v>2.8519015615674465E-2</v>
      </c>
      <c r="AA511" s="554">
        <v>0.59181191158580093</v>
      </c>
      <c r="AB511" s="114">
        <v>3.2904554634126705E-2</v>
      </c>
      <c r="AC511" s="114">
        <v>0.20824058541362045</v>
      </c>
      <c r="AD511" s="553">
        <v>8.0675588843818077E-2</v>
      </c>
      <c r="AE511" s="554">
        <v>5.8925636784742865E-4</v>
      </c>
      <c r="AF511" s="114">
        <v>2.9182329306606452E-2</v>
      </c>
      <c r="AG511" s="114">
        <v>0.5699173170347096</v>
      </c>
      <c r="AH511" s="553">
        <v>3.3770696761608716E-2</v>
      </c>
      <c r="AI511" s="554">
        <v>0.17043676656241402</v>
      </c>
      <c r="AJ511" s="114">
        <v>4.8836660437119324E-2</v>
      </c>
      <c r="AK511" s="114">
        <v>0.19095368821050596</v>
      </c>
      <c r="AL511" s="553">
        <v>2.9976604237599808E-2</v>
      </c>
      <c r="AM511" s="554">
        <v>0.14852531124327695</v>
      </c>
      <c r="AN511" s="553">
        <v>7.4696408999472635E-2</v>
      </c>
      <c r="AO511" s="554">
        <v>1.5016285056659477E-4</v>
      </c>
      <c r="AP511" s="182"/>
      <c r="AQ511" s="118"/>
      <c r="AS511" s="536"/>
      <c r="AW511" s="536"/>
      <c r="BA511" s="536"/>
    </row>
    <row r="512" spans="1:53" ht="15.75" thickBot="1">
      <c r="A512" s="21" t="s">
        <v>16</v>
      </c>
      <c r="B512" s="889">
        <v>6</v>
      </c>
      <c r="C512" s="888"/>
      <c r="D512" s="750"/>
      <c r="E512" s="888"/>
      <c r="F512" s="888"/>
      <c r="G512" s="849">
        <v>3.1838584430525078E-3</v>
      </c>
      <c r="H512" s="849">
        <v>0.93261098310789692</v>
      </c>
      <c r="I512" s="749">
        <v>5.3700457562448151E-2</v>
      </c>
      <c r="J512" s="749">
        <v>0.11792593627036999</v>
      </c>
      <c r="K512" s="849">
        <v>0.11321222679329015</v>
      </c>
      <c r="L512" s="849">
        <v>7.8960036237958229E-4</v>
      </c>
      <c r="M512" s="849">
        <v>8.7281318056059876E-2</v>
      </c>
      <c r="N512" s="849">
        <v>4.9062948436775708E-3</v>
      </c>
      <c r="O512" s="849">
        <v>2.2201025922046553E-2</v>
      </c>
      <c r="P512" s="849">
        <v>0.48708776547883403</v>
      </c>
      <c r="Q512" s="888"/>
      <c r="R512" s="749">
        <v>0.12055271307882989</v>
      </c>
      <c r="S512" s="749">
        <v>4.2026580000017001E-2</v>
      </c>
      <c r="T512" s="888"/>
      <c r="U512" s="888"/>
      <c r="V512" s="887">
        <v>0.10024677242421647</v>
      </c>
      <c r="W512" s="554">
        <v>1.838158965571225E-4</v>
      </c>
      <c r="X512" s="114">
        <v>1.3970972861630694E-2</v>
      </c>
      <c r="Y512" s="114">
        <v>0.49941570499125931</v>
      </c>
      <c r="Z512" s="553">
        <v>4.2492592580099339E-2</v>
      </c>
      <c r="AA512" s="554">
        <v>0.40935797613799862</v>
      </c>
      <c r="AB512" s="114">
        <v>4.1931434725224551E-2</v>
      </c>
      <c r="AC512" s="114">
        <v>9.3792792169577255E-2</v>
      </c>
      <c r="AD512" s="553">
        <v>8.1635206360447674E-2</v>
      </c>
      <c r="AE512" s="554">
        <v>1.4535115907120999E-3</v>
      </c>
      <c r="AF512" s="114">
        <v>4.6422639742314448E-2</v>
      </c>
      <c r="AG512" s="114">
        <v>0.3534611745962617</v>
      </c>
      <c r="AH512" s="553">
        <v>3.3790761473457886E-2</v>
      </c>
      <c r="AI512" s="554">
        <v>0.17802576866042563</v>
      </c>
      <c r="AJ512" s="114">
        <v>6.4562156369836199E-2</v>
      </c>
      <c r="AK512" s="114">
        <v>7.2871250493658016E-2</v>
      </c>
      <c r="AL512" s="553">
        <v>2.4583123159317821E-2</v>
      </c>
      <c r="AM512" s="554">
        <v>0.27753142462709923</v>
      </c>
      <c r="AN512" s="553">
        <v>7.9210246972019574E-2</v>
      </c>
      <c r="AO512" s="554">
        <v>2.4171020484013733E-4</v>
      </c>
      <c r="AP512" s="191"/>
      <c r="AQ512" s="118"/>
      <c r="AS512" s="536"/>
      <c r="AW512" s="536"/>
      <c r="BA512" s="536"/>
    </row>
    <row r="513" spans="1:53" ht="15.75" thickBot="1">
      <c r="A513" s="21" t="s">
        <v>17</v>
      </c>
      <c r="B513" s="889">
        <v>7</v>
      </c>
      <c r="C513" s="888"/>
      <c r="D513" s="750"/>
      <c r="E513" s="888"/>
      <c r="F513" s="888"/>
      <c r="G513" s="849">
        <v>2.0331120888337686E-2</v>
      </c>
      <c r="H513" s="849">
        <v>0.52063600798251186</v>
      </c>
      <c r="I513" s="749">
        <v>5.8203880765031447E-2</v>
      </c>
      <c r="J513" s="749">
        <v>8.8030988337809372E-3</v>
      </c>
      <c r="K513" s="849">
        <v>8.7165603952549325E-2</v>
      </c>
      <c r="L513" s="849">
        <v>1.3325971519787074E-3</v>
      </c>
      <c r="M513" s="849">
        <v>6.4496680504068996E-2</v>
      </c>
      <c r="N513" s="849">
        <v>5.3721461281906651E-3</v>
      </c>
      <c r="O513" s="849">
        <v>-1.9743196129224087E-2</v>
      </c>
      <c r="P513" s="849">
        <v>0.5035350608450091</v>
      </c>
      <c r="Q513" s="888"/>
      <c r="R513" s="749">
        <v>0.10660289229932189</v>
      </c>
      <c r="S513" s="749">
        <v>4.8442112516643085E-2</v>
      </c>
      <c r="T513" s="888"/>
      <c r="U513" s="888"/>
      <c r="V513" s="887">
        <v>7.5831142227948428E-2</v>
      </c>
      <c r="W513" s="554">
        <v>1.5730182271120156E-4</v>
      </c>
      <c r="X513" s="114">
        <v>1.8905379904344571E-2</v>
      </c>
      <c r="Y513" s="114">
        <v>0.39574115759514072</v>
      </c>
      <c r="Z513" s="553">
        <v>4.1052685565812E-2</v>
      </c>
      <c r="AA513" s="554">
        <v>0.41811474052070463</v>
      </c>
      <c r="AB513" s="114">
        <v>4.8962688756404818E-2</v>
      </c>
      <c r="AC513" s="114">
        <v>6.2601822388410597E-2</v>
      </c>
      <c r="AD513" s="553">
        <v>8.3456342177380474E-2</v>
      </c>
      <c r="AE513" s="554">
        <v>3.7541004699494164E-3</v>
      </c>
      <c r="AF513" s="114">
        <v>4.8367239919659473E-2</v>
      </c>
      <c r="AG513" s="114">
        <v>0.34095807041642834</v>
      </c>
      <c r="AH513" s="553">
        <v>3.8288581643911648E-2</v>
      </c>
      <c r="AI513" s="554">
        <v>0.1271203166339222</v>
      </c>
      <c r="AJ513" s="114">
        <v>7.185210391298974E-2</v>
      </c>
      <c r="AK513" s="114">
        <v>6.9716460571515607E-2</v>
      </c>
      <c r="AL513" s="553">
        <v>2.8442158002687595E-2</v>
      </c>
      <c r="AM513" s="554">
        <v>0.26252995669478452</v>
      </c>
      <c r="AN513" s="553">
        <v>8.4731334136916595E-2</v>
      </c>
      <c r="AO513" s="554">
        <v>5.7961099010404675E-4</v>
      </c>
      <c r="AP513" s="182"/>
      <c r="AQ513" s="118"/>
      <c r="AS513" s="536"/>
      <c r="AW513" s="536"/>
      <c r="BA513" s="536"/>
    </row>
    <row r="514" spans="1:53" ht="15.75" thickBot="1">
      <c r="A514" s="21" t="s">
        <v>18</v>
      </c>
      <c r="B514" s="889">
        <v>8</v>
      </c>
      <c r="C514" s="888"/>
      <c r="D514" s="750"/>
      <c r="E514" s="888"/>
      <c r="F514" s="888"/>
      <c r="G514" s="849">
        <v>1.6539810912354576E-2</v>
      </c>
      <c r="H514" s="849">
        <v>0.64128753032098162</v>
      </c>
      <c r="I514" s="749">
        <v>5.6414460644352162E-2</v>
      </c>
      <c r="J514" s="749">
        <v>2.7610535089492537E-2</v>
      </c>
      <c r="K514" s="849">
        <v>0.1075371200841851</v>
      </c>
      <c r="L514" s="849">
        <v>3.883899461769462E-4</v>
      </c>
      <c r="M514" s="849">
        <v>7.3620294890330992E-2</v>
      </c>
      <c r="N514" s="849">
        <v>6.0528098196271423E-3</v>
      </c>
      <c r="O514" s="849">
        <v>2.6957358493595197E-3</v>
      </c>
      <c r="P514" s="849">
        <v>0.93098300780249965</v>
      </c>
      <c r="Q514" s="888"/>
      <c r="R514" s="749">
        <v>0.11776047467568825</v>
      </c>
      <c r="S514" s="749">
        <v>3.2583191544442648E-2</v>
      </c>
      <c r="T514" s="888"/>
      <c r="U514" s="888"/>
      <c r="V514" s="887">
        <v>9.0578707486875382E-2</v>
      </c>
      <c r="W514" s="554">
        <v>1.001904108064904E-4</v>
      </c>
      <c r="X514" s="114">
        <v>-1.2672774998872201E-2</v>
      </c>
      <c r="Y514" s="114">
        <v>0.55364626100388992</v>
      </c>
      <c r="Z514" s="553">
        <v>3.8895668274808268E-2</v>
      </c>
      <c r="AA514" s="554">
        <v>0.42504726311608176</v>
      </c>
      <c r="AB514" s="114">
        <v>3.6818575859640476E-2</v>
      </c>
      <c r="AC514" s="114">
        <v>0.12686845903009802</v>
      </c>
      <c r="AD514" s="553">
        <v>7.2684742358388843E-2</v>
      </c>
      <c r="AE514" s="554">
        <v>2.402381335732884E-4</v>
      </c>
      <c r="AF514" s="114">
        <v>3.5865676339790091E-2</v>
      </c>
      <c r="AG514" s="114">
        <v>0.43424402413883356</v>
      </c>
      <c r="AH514" s="553">
        <v>4.184001352203616E-2</v>
      </c>
      <c r="AI514" s="554">
        <v>8.0233521179766662E-2</v>
      </c>
      <c r="AJ514" s="114">
        <v>4.5062303345419011E-2</v>
      </c>
      <c r="AK514" s="114">
        <v>0.17259959982247264</v>
      </c>
      <c r="AL514" s="553">
        <v>3.9267500826638962E-2</v>
      </c>
      <c r="AM514" s="554">
        <v>4.4398339596261618E-2</v>
      </c>
      <c r="AN514" s="553">
        <v>6.9955388406971575E-2</v>
      </c>
      <c r="AO514" s="554">
        <v>2.302901003036238E-5</v>
      </c>
      <c r="AP514" s="182"/>
      <c r="AQ514" s="118"/>
      <c r="AS514" s="536"/>
      <c r="AW514" s="536"/>
      <c r="BA514" s="536"/>
    </row>
    <row r="515" spans="1:53" ht="15.75" thickBot="1">
      <c r="A515" s="21" t="s">
        <v>19</v>
      </c>
      <c r="B515" s="889">
        <v>9</v>
      </c>
      <c r="C515" s="888"/>
      <c r="D515" s="750"/>
      <c r="E515" s="888"/>
      <c r="F515" s="888"/>
      <c r="G515" s="849">
        <v>1.7451643592173401E-3</v>
      </c>
      <c r="H515" s="849">
        <v>0.96524756689581126</v>
      </c>
      <c r="I515" s="749">
        <v>5.1192584138558525E-2</v>
      </c>
      <c r="J515" s="749">
        <v>0.18725340393782341</v>
      </c>
      <c r="K515" s="849">
        <v>0.10074835788924304</v>
      </c>
      <c r="L515" s="849">
        <v>4.8184060034008663E-3</v>
      </c>
      <c r="M515" s="849">
        <v>9.155836191731466E-2</v>
      </c>
      <c r="N515" s="849">
        <v>5.868398784296726E-3</v>
      </c>
      <c r="O515" s="849">
        <v>2.7209194894803574E-2</v>
      </c>
      <c r="P515" s="849">
        <v>0.42681552624292707</v>
      </c>
      <c r="Q515" s="888"/>
      <c r="R515" s="749">
        <v>0.1357520209423228</v>
      </c>
      <c r="S515" s="749">
        <v>2.6338242557720784E-2</v>
      </c>
      <c r="T515" s="888"/>
      <c r="U515" s="888"/>
      <c r="V515" s="887">
        <v>9.6153359902945434E-2</v>
      </c>
      <c r="W515" s="554">
        <v>6.4232651779618752E-5</v>
      </c>
      <c r="X515" s="114">
        <v>3.5641656612706222E-3</v>
      </c>
      <c r="Y515" s="114">
        <v>0.86919415804959166</v>
      </c>
      <c r="Z515" s="553">
        <v>3.385016440095058E-2</v>
      </c>
      <c r="AA515" s="554">
        <v>0.49660093687519791</v>
      </c>
      <c r="AB515" s="114">
        <v>4.6924324469445111E-2</v>
      </c>
      <c r="AC515" s="114">
        <v>7.2580303876473504E-2</v>
      </c>
      <c r="AD515" s="553">
        <v>8.1975790363914586E-2</v>
      </c>
      <c r="AE515" s="554">
        <v>2.9266096899044255E-4</v>
      </c>
      <c r="AF515" s="114">
        <v>3.9150029561678859E-2</v>
      </c>
      <c r="AG515" s="114">
        <v>0.42450844891262152</v>
      </c>
      <c r="AH515" s="553">
        <v>4.286167418226737E-2</v>
      </c>
      <c r="AI515" s="554">
        <v>8.1356738790158131E-2</v>
      </c>
      <c r="AJ515" s="114">
        <v>6.2116581248001464E-2</v>
      </c>
      <c r="AK515" s="114">
        <v>9.5751348689207066E-2</v>
      </c>
      <c r="AL515" s="553">
        <v>3.6477135778268305E-2</v>
      </c>
      <c r="AM515" s="554">
        <v>9.4081149151007626E-2</v>
      </c>
      <c r="AN515" s="553">
        <v>7.9190625206296217E-2</v>
      </c>
      <c r="AO515" s="554">
        <v>3.1865125022164714E-5</v>
      </c>
      <c r="AP515" s="182"/>
      <c r="AQ515" s="118"/>
      <c r="AS515" s="536"/>
      <c r="AW515" s="536"/>
      <c r="BA515" s="536"/>
    </row>
    <row r="516" spans="1:53" ht="15.75" thickBot="1">
      <c r="A516" s="21" t="s">
        <v>20</v>
      </c>
      <c r="B516" s="889">
        <v>10</v>
      </c>
      <c r="C516" s="888"/>
      <c r="D516" s="750"/>
      <c r="E516" s="888"/>
      <c r="F516" s="888"/>
      <c r="G516" s="849">
        <v>5.120815238157184E-3</v>
      </c>
      <c r="H516" s="849">
        <v>0.8980007724006891</v>
      </c>
      <c r="I516" s="749">
        <v>4.3093584968021188E-2</v>
      </c>
      <c r="J516" s="749">
        <v>0.30645053395327715</v>
      </c>
      <c r="K516" s="849">
        <v>9.8459578344265747E-2</v>
      </c>
      <c r="L516" s="849">
        <v>8.8119204991008639E-3</v>
      </c>
      <c r="M516" s="849">
        <v>9.9148850909803604E-2</v>
      </c>
      <c r="N516" s="849">
        <v>4.6032623628876907E-3</v>
      </c>
      <c r="O516" s="849">
        <v>4.3272673309137026E-2</v>
      </c>
      <c r="P516" s="849">
        <v>0.21540862779849834</v>
      </c>
      <c r="Q516" s="888"/>
      <c r="R516" s="749">
        <v>0.13892547267874852</v>
      </c>
      <c r="S516" s="749">
        <v>2.092977740951955E-2</v>
      </c>
      <c r="T516" s="888"/>
      <c r="U516" s="888"/>
      <c r="V516" s="887">
        <v>9.8804214626614567E-2</v>
      </c>
      <c r="W516" s="554">
        <v>5.7333480659368778E-4</v>
      </c>
      <c r="X516" s="114">
        <v>2.7139421159296136E-2</v>
      </c>
      <c r="Y516" s="114">
        <v>0.26443691106580769</v>
      </c>
      <c r="Z516" s="553">
        <v>3.9764566530363921E-2</v>
      </c>
      <c r="AA516" s="554">
        <v>0.4091759335315851</v>
      </c>
      <c r="AB516" s="114">
        <v>4.93165992497894E-2</v>
      </c>
      <c r="AC516" s="114">
        <v>7.3986396996573514E-2</v>
      </c>
      <c r="AD516" s="553">
        <v>7.5970471013723631E-2</v>
      </c>
      <c r="AE516" s="554">
        <v>1.8374996896910512E-2</v>
      </c>
      <c r="AF516" s="114">
        <v>4.916742719672873E-2</v>
      </c>
      <c r="AG516" s="114">
        <v>0.31851871361136497</v>
      </c>
      <c r="AH516" s="553">
        <v>3.5286894276696811E-2</v>
      </c>
      <c r="AI516" s="554">
        <v>0.19099222159083395</v>
      </c>
      <c r="AJ516" s="114">
        <v>7.3102316695054514E-2</v>
      </c>
      <c r="AK516" s="114">
        <v>0.10091882481892803</v>
      </c>
      <c r="AL516" s="553">
        <v>2.6468874248706729E-2</v>
      </c>
      <c r="AM516" s="554">
        <v>0.3359452590960027</v>
      </c>
      <c r="AN516" s="553">
        <v>8.116643464796458E-2</v>
      </c>
      <c r="AO516" s="554">
        <v>2.5872395720259009E-3</v>
      </c>
      <c r="AP516" s="182"/>
      <c r="AQ516" s="118"/>
      <c r="AS516" s="536"/>
      <c r="AW516" s="536"/>
      <c r="BA516" s="536"/>
    </row>
    <row r="517" spans="1:53" ht="15.75" thickBot="1">
      <c r="A517" s="21" t="s">
        <v>21</v>
      </c>
      <c r="B517" s="889">
        <v>11</v>
      </c>
      <c r="C517" s="888"/>
      <c r="D517" s="750"/>
      <c r="E517" s="888"/>
      <c r="F517" s="888"/>
      <c r="G517" s="849">
        <v>2.0123794848774988E-2</v>
      </c>
      <c r="H517" s="849">
        <v>0.55311679202306285</v>
      </c>
      <c r="I517" s="749">
        <v>5.695420804799884E-2</v>
      </c>
      <c r="J517" s="749">
        <v>1.7713980504530526E-2</v>
      </c>
      <c r="K517" s="849">
        <v>0.10334619082779671</v>
      </c>
      <c r="L517" s="849">
        <v>3.4415852145249854E-4</v>
      </c>
      <c r="M517" s="849">
        <v>7.4404714820741388E-2</v>
      </c>
      <c r="N517" s="849">
        <v>3.4109059463992277E-3</v>
      </c>
      <c r="O517" s="849">
        <v>-6.1040047587932319E-3</v>
      </c>
      <c r="P517" s="849">
        <v>0.84165826655668019</v>
      </c>
      <c r="Q517" s="888"/>
      <c r="R517" s="749">
        <v>0.11216499790661162</v>
      </c>
      <c r="S517" s="749">
        <v>3.7151070604320283E-2</v>
      </c>
      <c r="T517" s="888"/>
      <c r="U517" s="888"/>
      <c r="V517" s="887">
        <v>8.8875452823790821E-2</v>
      </c>
      <c r="W517" s="554">
        <v>5.5909544221877995E-4</v>
      </c>
      <c r="X517" s="114">
        <v>4.0239946383245212E-2</v>
      </c>
      <c r="Y517" s="114">
        <v>0.12410176207684098</v>
      </c>
      <c r="Z517" s="553">
        <v>3.0357355863394088E-2</v>
      </c>
      <c r="AA517" s="554">
        <v>0.53034009382468894</v>
      </c>
      <c r="AB517" s="114">
        <v>4.9998225263160473E-2</v>
      </c>
      <c r="AC517" s="114">
        <v>8.3386623109174191E-2</v>
      </c>
      <c r="AD517" s="553">
        <v>7.0776581655984702E-2</v>
      </c>
      <c r="AE517" s="554">
        <v>4.0097894307815039E-2</v>
      </c>
      <c r="AF517" s="114">
        <v>4.6051844786395582E-2</v>
      </c>
      <c r="AG517" s="114">
        <v>0.3520360159864242</v>
      </c>
      <c r="AH517" s="553">
        <v>2.8429682116964977E-2</v>
      </c>
      <c r="AI517" s="554">
        <v>0.29169567929640183</v>
      </c>
      <c r="AJ517" s="114">
        <v>7.2436930275531553E-2</v>
      </c>
      <c r="AK517" s="114">
        <v>0.13203152539516005</v>
      </c>
      <c r="AL517" s="553">
        <v>2.4107200103015883E-2</v>
      </c>
      <c r="AM517" s="554">
        <v>0.41122682506161379</v>
      </c>
      <c r="AN517" s="553">
        <v>8.0234004740314502E-2</v>
      </c>
      <c r="AO517" s="554">
        <v>5.0231401488195476E-3</v>
      </c>
      <c r="AP517" s="182"/>
      <c r="AQ517" s="118"/>
      <c r="AS517" s="536"/>
      <c r="AW517" s="536"/>
      <c r="BA517" s="536"/>
    </row>
    <row r="518" spans="1:53" ht="15.75" thickBot="1">
      <c r="A518" s="21" t="s">
        <v>22</v>
      </c>
      <c r="B518" s="889">
        <v>12</v>
      </c>
      <c r="C518" s="888"/>
      <c r="D518" s="750"/>
      <c r="E518" s="888"/>
      <c r="F518" s="888"/>
      <c r="G518" s="849">
        <v>1.4704869629821466E-2</v>
      </c>
      <c r="H518" s="849">
        <v>0.65277862305257073</v>
      </c>
      <c r="I518" s="749">
        <v>5.866759351239554E-2</v>
      </c>
      <c r="J518" s="749">
        <v>8.3783544145560399E-2</v>
      </c>
      <c r="K518" s="849">
        <v>0.10752502698979438</v>
      </c>
      <c r="L518" s="849">
        <v>7.7918416150310672E-4</v>
      </c>
      <c r="M518" s="849">
        <v>9.4040331142770925E-2</v>
      </c>
      <c r="N518" s="849">
        <v>1.8642489675494533E-3</v>
      </c>
      <c r="O518" s="849">
        <v>2.0076937201644107E-2</v>
      </c>
      <c r="P518" s="849">
        <v>0.51640394074546991</v>
      </c>
      <c r="Q518" s="888"/>
      <c r="R518" s="749">
        <v>0.12932656689166802</v>
      </c>
      <c r="S518" s="749">
        <v>3.1107881117431572E-2</v>
      </c>
      <c r="T518" s="888"/>
      <c r="U518" s="888"/>
      <c r="V518" s="887">
        <v>0.10078267906589507</v>
      </c>
      <c r="W518" s="554">
        <v>3.5915707375656725E-5</v>
      </c>
      <c r="X518" s="114">
        <v>-2.9300928880352209E-3</v>
      </c>
      <c r="Y518" s="114">
        <v>0.89093737567392095</v>
      </c>
      <c r="Z518" s="553">
        <v>3.4153676850468516E-2</v>
      </c>
      <c r="AA518" s="554">
        <v>0.49718511857276226</v>
      </c>
      <c r="AB518" s="114">
        <v>4.6980704003676849E-2</v>
      </c>
      <c r="AC518" s="114">
        <v>6.675680461316412E-2</v>
      </c>
      <c r="AD518" s="553">
        <v>8.0150199437539121E-2</v>
      </c>
      <c r="AE518" s="554">
        <v>1.4108398784637015E-4</v>
      </c>
      <c r="AF518" s="114">
        <v>3.8524045241304469E-2</v>
      </c>
      <c r="AG518" s="114">
        <v>0.43042613139515251</v>
      </c>
      <c r="AH518" s="553">
        <v>4.4653480798514472E-2</v>
      </c>
      <c r="AI518" s="554">
        <v>7.0149155338094946E-2</v>
      </c>
      <c r="AJ518" s="114">
        <v>6.0409158581075692E-2</v>
      </c>
      <c r="AK518" s="114">
        <v>9.2915732393204595E-2</v>
      </c>
      <c r="AL518" s="553">
        <v>3.8539001448164772E-2</v>
      </c>
      <c r="AM518" s="554">
        <v>6.2100149472149514E-2</v>
      </c>
      <c r="AN518" s="553">
        <v>7.8235037898587947E-2</v>
      </c>
      <c r="AO518" s="554">
        <v>1.0514873912134698E-5</v>
      </c>
      <c r="AP518" s="182"/>
      <c r="AQ518" s="118"/>
      <c r="AS518" s="536"/>
      <c r="AW518" s="536"/>
      <c r="BA518" s="536"/>
    </row>
    <row r="519" spans="1:53" ht="15.75" thickBot="1">
      <c r="A519" s="21" t="s">
        <v>23</v>
      </c>
      <c r="B519" s="889">
        <v>13</v>
      </c>
      <c r="C519" s="888"/>
      <c r="D519" s="750"/>
      <c r="E519" s="888"/>
      <c r="F519" s="888"/>
      <c r="G519" s="849">
        <v>5.9306635878245122E-3</v>
      </c>
      <c r="H519" s="849">
        <v>0.87811871690254506</v>
      </c>
      <c r="I519" s="749">
        <v>3.8890001484172126E-2</v>
      </c>
      <c r="J519" s="749">
        <v>0.31685111936389843</v>
      </c>
      <c r="K519" s="849">
        <v>8.3674932230486387E-2</v>
      </c>
      <c r="L519" s="849">
        <v>3.3839146417390518E-2</v>
      </c>
      <c r="M519" s="849">
        <v>9.4464937659024847E-2</v>
      </c>
      <c r="N519" s="849">
        <v>8.0823749539186574E-3</v>
      </c>
      <c r="O519" s="849">
        <v>4.0510320938675765E-2</v>
      </c>
      <c r="P519" s="849">
        <v>0.24649987844453081</v>
      </c>
      <c r="Q519" s="888"/>
      <c r="R519" s="749">
        <v>0.12897046118424019</v>
      </c>
      <c r="S519" s="749">
        <v>3.2126538430354061E-2</v>
      </c>
      <c r="T519" s="888"/>
      <c r="U519" s="888"/>
      <c r="V519" s="887">
        <v>8.9069934944489421E-2</v>
      </c>
      <c r="W519" s="554">
        <v>7.8227683122391304E-5</v>
      </c>
      <c r="X519" s="114">
        <v>1.8704459583995137E-2</v>
      </c>
      <c r="Y519" s="114">
        <v>0.38982964656929586</v>
      </c>
      <c r="Z519" s="553">
        <v>4.0159011529975308E-2</v>
      </c>
      <c r="AA519" s="554">
        <v>0.41214309424169648</v>
      </c>
      <c r="AB519" s="114">
        <v>5.3292763680477452E-2</v>
      </c>
      <c r="AC519" s="114">
        <v>5.2778207919173717E-2</v>
      </c>
      <c r="AD519" s="553">
        <v>8.3096310250763528E-2</v>
      </c>
      <c r="AE519" s="554">
        <v>3.9193037956603248E-3</v>
      </c>
      <c r="AF519" s="114">
        <v>4.9467234875893995E-2</v>
      </c>
      <c r="AG519" s="114">
        <v>0.3224385468799047</v>
      </c>
      <c r="AH519" s="553">
        <v>4.1243193063783906E-2</v>
      </c>
      <c r="AI519" s="554">
        <v>8.4271235400529151E-2</v>
      </c>
      <c r="AJ519" s="114">
        <v>7.2586710705830726E-2</v>
      </c>
      <c r="AK519" s="114">
        <v>8.7529360961665428E-2</v>
      </c>
      <c r="AL519" s="553">
        <v>3.6686231570916703E-2</v>
      </c>
      <c r="AM519" s="554">
        <v>0.12968599351307664</v>
      </c>
      <c r="AN519" s="553">
        <v>8.6744317214718494E-2</v>
      </c>
      <c r="AO519" s="554">
        <v>3.9919568515183341E-4</v>
      </c>
      <c r="AP519" s="182"/>
      <c r="AQ519" s="118"/>
      <c r="AS519" s="536"/>
      <c r="AW519" s="536"/>
      <c r="BA519" s="536"/>
    </row>
    <row r="520" spans="1:53" ht="15.75" thickBot="1">
      <c r="A520" s="21" t="s">
        <v>24</v>
      </c>
      <c r="B520" s="889">
        <v>14</v>
      </c>
      <c r="C520" s="888"/>
      <c r="D520" s="750"/>
      <c r="E520" s="888"/>
      <c r="F520" s="888"/>
      <c r="G520" s="849">
        <v>1.8776553562306949E-2</v>
      </c>
      <c r="H520" s="849">
        <v>0.60176879878723866</v>
      </c>
      <c r="I520" s="749">
        <v>6.1476264797525784E-2</v>
      </c>
      <c r="J520" s="749">
        <v>2.885024900525408E-2</v>
      </c>
      <c r="K520" s="849">
        <v>0.11744186573211454</v>
      </c>
      <c r="L520" s="849">
        <v>1.3997449535017625E-4</v>
      </c>
      <c r="M520" s="849">
        <v>8.7252690861644486E-2</v>
      </c>
      <c r="N520" s="849">
        <v>2.6860776337763212E-3</v>
      </c>
      <c r="O520" s="849">
        <v>6.5624307143963721E-3</v>
      </c>
      <c r="P520" s="849">
        <v>0.83198019142586199</v>
      </c>
      <c r="Q520" s="888"/>
      <c r="R520" s="749">
        <v>0.12660593516592017</v>
      </c>
      <c r="S520" s="749">
        <v>2.6192860964637445E-2</v>
      </c>
      <c r="T520" s="888"/>
      <c r="U520" s="888"/>
      <c r="V520" s="887">
        <v>0.10234727829641889</v>
      </c>
      <c r="W520" s="554">
        <v>1.585678999061736E-3</v>
      </c>
      <c r="X520" s="114">
        <v>3.9397098472357533E-2</v>
      </c>
      <c r="Y520" s="114">
        <v>0.13513034243567146</v>
      </c>
      <c r="Z520" s="553">
        <v>1.4098964121859814E-2</v>
      </c>
      <c r="AA520" s="554">
        <v>0.77171479410613353</v>
      </c>
      <c r="AB520" s="114">
        <v>4.626140695011844E-2</v>
      </c>
      <c r="AC520" s="114">
        <v>0.10862693940250945</v>
      </c>
      <c r="AD520" s="553">
        <v>6.1282466857209457E-2</v>
      </c>
      <c r="AE520" s="554">
        <v>6.7340824809781291E-2</v>
      </c>
      <c r="AF520" s="114">
        <v>3.838973194216784E-2</v>
      </c>
      <c r="AG520" s="114">
        <v>0.43482595998773477</v>
      </c>
      <c r="AH520" s="553">
        <v>1.3761092723732637E-2</v>
      </c>
      <c r="AI520" s="554">
        <v>0.60367629811857282</v>
      </c>
      <c r="AJ520" s="114">
        <v>6.6426778631185471E-2</v>
      </c>
      <c r="AK520" s="114">
        <v>0.17036459104363</v>
      </c>
      <c r="AL520" s="553">
        <v>2.2410332535957728E-2</v>
      </c>
      <c r="AM520" s="554">
        <v>0.41429856247086105</v>
      </c>
      <c r="AN520" s="553">
        <v>7.2343290457602988E-2</v>
      </c>
      <c r="AO520" s="554">
        <v>9.2936069819229417E-3</v>
      </c>
      <c r="AP520" s="182"/>
      <c r="AQ520" s="118"/>
      <c r="AS520" s="536"/>
      <c r="AW520" s="536"/>
      <c r="BA520" s="536"/>
    </row>
    <row r="521" spans="1:53" ht="15.75" thickBot="1">
      <c r="A521" s="21" t="s">
        <v>172</v>
      </c>
      <c r="B521" s="889">
        <v>15</v>
      </c>
      <c r="C521" s="888"/>
      <c r="D521" s="750"/>
      <c r="E521" s="888"/>
      <c r="F521" s="888"/>
      <c r="G521" s="849">
        <v>3.1663424696380886E-2</v>
      </c>
      <c r="H521" s="849">
        <v>0.34198518719064397</v>
      </c>
      <c r="I521" s="749">
        <v>6.1897071433853923E-2</v>
      </c>
      <c r="J521" s="749">
        <v>3.4068113249800568E-3</v>
      </c>
      <c r="K521" s="849">
        <v>8.6454771066302824E-2</v>
      </c>
      <c r="L521" s="849">
        <v>5.5635737858986112E-4</v>
      </c>
      <c r="M521" s="849">
        <v>7.1951916531377572E-2</v>
      </c>
      <c r="N521" s="849">
        <v>3.5846704510952704E-3</v>
      </c>
      <c r="O521" s="849">
        <v>-2.7173748383079017E-2</v>
      </c>
      <c r="P521" s="849">
        <v>0.40563832698465219</v>
      </c>
      <c r="Q521" s="888"/>
      <c r="R521" s="749">
        <v>0.10557226539799622</v>
      </c>
      <c r="S521" s="749">
        <v>4.2743830735086349E-2</v>
      </c>
      <c r="T521" s="888"/>
      <c r="U521" s="888"/>
      <c r="V521" s="887">
        <v>7.9203343798514889E-2</v>
      </c>
      <c r="W521" s="554">
        <v>2.4416406846168166E-5</v>
      </c>
      <c r="X521" s="114">
        <v>9.9556065179131608E-3</v>
      </c>
      <c r="Y521" s="114">
        <v>0.64659451840196835</v>
      </c>
      <c r="Z521" s="553">
        <v>3.2754948153977392E-2</v>
      </c>
      <c r="AA521" s="554">
        <v>0.51357130455592026</v>
      </c>
      <c r="AB521" s="114">
        <v>4.9528782129273065E-2</v>
      </c>
      <c r="AC521" s="114">
        <v>6.1376715586902199E-2</v>
      </c>
      <c r="AD521" s="553">
        <v>8.9459065264477305E-2</v>
      </c>
      <c r="AE521" s="554">
        <v>2.8345353231376335E-4</v>
      </c>
      <c r="AF521" s="114">
        <v>3.9862516700041893E-2</v>
      </c>
      <c r="AG521" s="114">
        <v>0.42777015636145588</v>
      </c>
      <c r="AH521" s="553">
        <v>4.3700562024892843E-2</v>
      </c>
      <c r="AI521" s="554">
        <v>7.1389913902703855E-2</v>
      </c>
      <c r="AJ521" s="114">
        <v>6.4904896412742608E-2</v>
      </c>
      <c r="AK521" s="114">
        <v>9.7105306014044754E-2</v>
      </c>
      <c r="AL521" s="553">
        <v>4.0126409179799635E-2</v>
      </c>
      <c r="AM521" s="554">
        <v>7.9889933699330423E-2</v>
      </c>
      <c r="AN521" s="553">
        <v>8.8723607129975471E-2</v>
      </c>
      <c r="AO521" s="554">
        <v>3.0968619266790888E-5</v>
      </c>
      <c r="AP521" s="191"/>
      <c r="AQ521" s="118"/>
      <c r="AS521" s="536"/>
      <c r="AW521" s="536"/>
      <c r="BA521" s="536"/>
    </row>
    <row r="522" spans="1:53" ht="15.75" thickBot="1">
      <c r="A522" s="21" t="s">
        <v>26</v>
      </c>
      <c r="B522" s="889">
        <v>16</v>
      </c>
      <c r="C522" s="888"/>
      <c r="D522" s="750"/>
      <c r="E522" s="888"/>
      <c r="F522" s="888"/>
      <c r="G522" s="849">
        <v>1.2723007705181057E-2</v>
      </c>
      <c r="H522" s="849">
        <v>0.73436171822639817</v>
      </c>
      <c r="I522" s="749">
        <v>5.9610215275650719E-2</v>
      </c>
      <c r="J522" s="749">
        <v>7.8240605648941974E-2</v>
      </c>
      <c r="K522" s="849">
        <v>0.10431743089877928</v>
      </c>
      <c r="L522" s="849">
        <v>2.4577242253237806E-3</v>
      </c>
      <c r="M522" s="849">
        <v>8.9869581329554568E-2</v>
      </c>
      <c r="N522" s="849">
        <v>4.666357136718687E-3</v>
      </c>
      <c r="O522" s="849">
        <v>1.3310900647241037E-2</v>
      </c>
      <c r="P522" s="849">
        <v>0.68397712376369646</v>
      </c>
      <c r="Q522" s="888"/>
      <c r="R522" s="749">
        <v>0.13470161281946683</v>
      </c>
      <c r="S522" s="749">
        <v>2.2369647507259425E-2</v>
      </c>
      <c r="T522" s="888"/>
      <c r="U522" s="888"/>
      <c r="V522" s="887">
        <v>9.7093506113934164E-2</v>
      </c>
      <c r="W522" s="554">
        <v>3.2020873673654759E-5</v>
      </c>
      <c r="X522" s="114">
        <v>-1.9212192563141457E-2</v>
      </c>
      <c r="Y522" s="114">
        <v>0.38688067721473884</v>
      </c>
      <c r="Z522" s="553">
        <v>2.9358451862136425E-2</v>
      </c>
      <c r="AA522" s="554">
        <v>0.50791705143428467</v>
      </c>
      <c r="AB522" s="114">
        <v>3.9835879692432893E-2</v>
      </c>
      <c r="AC522" s="114">
        <v>0.11813743798719933</v>
      </c>
      <c r="AD522" s="553">
        <v>7.4175921249737223E-2</v>
      </c>
      <c r="AE522" s="554">
        <v>4.8906658802644323E-5</v>
      </c>
      <c r="AF522" s="114">
        <v>2.7886900122536497E-2</v>
      </c>
      <c r="AG522" s="114">
        <v>0.51843714198608959</v>
      </c>
      <c r="AH522" s="553">
        <v>4.8017697086648499E-2</v>
      </c>
      <c r="AI522" s="554">
        <v>5.9687728010699222E-2</v>
      </c>
      <c r="AJ522" s="114">
        <v>4.3922107190467387E-2</v>
      </c>
      <c r="AK522" s="114">
        <v>0.21337025576427648</v>
      </c>
      <c r="AL522" s="553">
        <v>4.6780248064942513E-2</v>
      </c>
      <c r="AM522" s="554">
        <v>2.3107355834153697E-2</v>
      </c>
      <c r="AN522" s="553">
        <v>7.3434586343474911E-2</v>
      </c>
      <c r="AO522" s="554">
        <v>2.5670573629755741E-6</v>
      </c>
      <c r="AP522" s="182"/>
      <c r="AQ522" s="118"/>
      <c r="AS522" s="536"/>
      <c r="AW522" s="536"/>
      <c r="BA522" s="536"/>
    </row>
    <row r="523" spans="1:53" ht="15.75" thickBot="1">
      <c r="A523" s="21" t="s">
        <v>173</v>
      </c>
      <c r="B523" s="889">
        <v>17</v>
      </c>
      <c r="C523" s="888"/>
      <c r="D523" s="750"/>
      <c r="E523" s="888"/>
      <c r="F523" s="888"/>
      <c r="G523" s="849">
        <v>8.5947646921955018E-3</v>
      </c>
      <c r="H523" s="849">
        <v>0.82760031367739328</v>
      </c>
      <c r="I523" s="749">
        <v>4.8379577998496334E-2</v>
      </c>
      <c r="J523" s="749">
        <v>0.19579139493400149</v>
      </c>
      <c r="K523" s="849">
        <v>9.3237417917185109E-2</v>
      </c>
      <c r="L523" s="849">
        <v>1.1515976157661848E-2</v>
      </c>
      <c r="M523" s="849">
        <v>9.6058772730192005E-2</v>
      </c>
      <c r="N523" s="849">
        <v>4.6728809464296125E-3</v>
      </c>
      <c r="O523" s="849">
        <v>3.2526820123119832E-2</v>
      </c>
      <c r="P523" s="849">
        <v>0.35844498303516714</v>
      </c>
      <c r="Q523" s="888"/>
      <c r="R523" s="749">
        <v>0.12931520640941549</v>
      </c>
      <c r="S523" s="749">
        <v>1.638478627816713E-2</v>
      </c>
      <c r="T523" s="888"/>
      <c r="U523" s="888"/>
      <c r="V523" s="887">
        <v>9.4648095323271675E-2</v>
      </c>
      <c r="W523" s="554">
        <v>2.2662385408232636E-4</v>
      </c>
      <c r="X523" s="114">
        <v>1.7367890542740776E-2</v>
      </c>
      <c r="Y523" s="114">
        <v>0.45308564896869519</v>
      </c>
      <c r="Z523" s="553">
        <v>4.030056579801479E-2</v>
      </c>
      <c r="AA523" s="554">
        <v>0.40255790079363563</v>
      </c>
      <c r="AB523" s="114">
        <v>5.355346949482398E-2</v>
      </c>
      <c r="AC523" s="114">
        <v>5.2300262641824226E-2</v>
      </c>
      <c r="AD523" s="553">
        <v>8.1963823086734514E-2</v>
      </c>
      <c r="AE523" s="554">
        <v>5.6457275565101519E-3</v>
      </c>
      <c r="AF523" s="114">
        <v>5.1080765431453283E-2</v>
      </c>
      <c r="AG523" s="114">
        <v>0.30298884574345886</v>
      </c>
      <c r="AH523" s="553">
        <v>3.861952207638944E-2</v>
      </c>
      <c r="AI523" s="554">
        <v>0.1209313080864497</v>
      </c>
      <c r="AJ523" s="114">
        <v>7.3968700389776113E-2</v>
      </c>
      <c r="AK523" s="114">
        <v>8.9779726571005705E-2</v>
      </c>
      <c r="AL523" s="553">
        <v>3.6166611490325927E-2</v>
      </c>
      <c r="AM523" s="554">
        <v>0.15758321218735905</v>
      </c>
      <c r="AN523" s="553">
        <v>8.4599075834398893E-2</v>
      </c>
      <c r="AO523" s="554">
        <v>6.5911619837097563E-4</v>
      </c>
      <c r="AP523" s="182"/>
      <c r="AQ523" s="118"/>
      <c r="AS523" s="536"/>
      <c r="AW523" s="536"/>
      <c r="BA523" s="536"/>
    </row>
    <row r="524" spans="1:53" ht="15.75" thickBot="1">
      <c r="A524" s="21" t="s">
        <v>28</v>
      </c>
      <c r="B524" s="889">
        <v>18</v>
      </c>
      <c r="C524" s="888"/>
      <c r="D524" s="750"/>
      <c r="E524" s="888"/>
      <c r="F524" s="888"/>
      <c r="G524" s="849">
        <v>1.536252110867236E-2</v>
      </c>
      <c r="H524" s="849">
        <v>0.68507985854777509</v>
      </c>
      <c r="I524" s="749">
        <v>5.2523439245598845E-2</v>
      </c>
      <c r="J524" s="749">
        <v>0.17188211731321951</v>
      </c>
      <c r="K524" s="849">
        <v>9.648506835958294E-2</v>
      </c>
      <c r="L524" s="849">
        <v>1.6594253962800443E-2</v>
      </c>
      <c r="M524" s="849">
        <v>0.11012201666163229</v>
      </c>
      <c r="N524" s="849">
        <v>1.8376103698625481E-3</v>
      </c>
      <c r="O524" s="849">
        <v>5.4662323044520636E-2</v>
      </c>
      <c r="P524" s="849">
        <v>0.14454525568469589</v>
      </c>
      <c r="Q524" s="888"/>
      <c r="R524" s="749">
        <v>0.12853350279732673</v>
      </c>
      <c r="S524" s="749">
        <v>1.4336338268675657E-2</v>
      </c>
      <c r="T524" s="888"/>
      <c r="U524" s="888"/>
      <c r="V524" s="887">
        <v>0.10330354251011795</v>
      </c>
      <c r="W524" s="554">
        <v>4.0034916305972104E-4</v>
      </c>
      <c r="X524" s="114">
        <v>3.1205679712837473E-2</v>
      </c>
      <c r="Y524" s="114">
        <v>0.23402944209549481</v>
      </c>
      <c r="Z524" s="553">
        <v>2.826563563152645E-2</v>
      </c>
      <c r="AA524" s="554">
        <v>0.53532535853790897</v>
      </c>
      <c r="AB524" s="114">
        <v>5.3124221751713031E-2</v>
      </c>
      <c r="AC524" s="114">
        <v>5.9836237107396613E-2</v>
      </c>
      <c r="AD524" s="553">
        <v>7.0808497957564484E-2</v>
      </c>
      <c r="AE524" s="554">
        <v>2.8275449209305269E-2</v>
      </c>
      <c r="AF524" s="114">
        <v>4.5919769857264273E-2</v>
      </c>
      <c r="AG524" s="114">
        <v>0.32685316298299383</v>
      </c>
      <c r="AH524" s="553">
        <v>3.0245246360280198E-2</v>
      </c>
      <c r="AI524" s="554">
        <v>0.25319336323082686</v>
      </c>
      <c r="AJ524" s="114">
        <v>7.5388950281455203E-2</v>
      </c>
      <c r="AK524" s="114">
        <v>9.687005330980239E-2</v>
      </c>
      <c r="AL524" s="553">
        <v>2.8487171345191267E-2</v>
      </c>
      <c r="AM524" s="554">
        <v>0.27690420426605145</v>
      </c>
      <c r="AN524" s="553">
        <v>7.9225256214781312E-2</v>
      </c>
      <c r="AO524" s="554">
        <v>2.4397769216215185E-3</v>
      </c>
      <c r="AP524" s="191"/>
      <c r="AQ524" s="118"/>
      <c r="AS524" s="536"/>
      <c r="AW524" s="536"/>
      <c r="BA524" s="536"/>
    </row>
    <row r="525" spans="1:53" ht="15.75" thickBot="1">
      <c r="A525" s="890" t="s">
        <v>29</v>
      </c>
      <c r="B525" s="891">
        <v>19</v>
      </c>
      <c r="C525" s="892"/>
      <c r="D525" s="751"/>
      <c r="E525" s="892"/>
      <c r="F525" s="892"/>
      <c r="G525" s="849">
        <v>2.8574144032228764E-2</v>
      </c>
      <c r="H525" s="849">
        <v>0.348680079533225</v>
      </c>
      <c r="I525" s="749">
        <v>7.1445362709723376E-2</v>
      </c>
      <c r="J525" s="749">
        <v>2.3261683613409797E-3</v>
      </c>
      <c r="K525" s="849">
        <v>7.9678340059555236E-2</v>
      </c>
      <c r="L525" s="849">
        <v>6.5218148915529165E-3</v>
      </c>
      <c r="M525" s="849">
        <v>7.3988406712684238E-2</v>
      </c>
      <c r="N525" s="849">
        <v>4.5314879131028562E-3</v>
      </c>
      <c r="O525" s="849">
        <v>-1.1967271104760044E-2</v>
      </c>
      <c r="P525" s="849">
        <v>0.69865199239052245</v>
      </c>
      <c r="Q525" s="892"/>
      <c r="R525" s="749">
        <v>0.11532936369638949</v>
      </c>
      <c r="S525" s="749">
        <v>1.8704847505002842E-2</v>
      </c>
      <c r="T525" s="892"/>
      <c r="U525" s="892"/>
      <c r="V525" s="887">
        <v>7.6833373385726211E-2</v>
      </c>
      <c r="W525" s="554">
        <v>2.6124355431280326E-4</v>
      </c>
      <c r="X525" s="114">
        <v>5.0639086926573457E-2</v>
      </c>
      <c r="Y525" s="114">
        <v>7.3748060269916552E-2</v>
      </c>
      <c r="Z525" s="553">
        <v>2.591245584019972E-2</v>
      </c>
      <c r="AA525" s="554">
        <v>0.53587063857754957</v>
      </c>
      <c r="AB525" s="114">
        <v>5.1531918883081548E-2</v>
      </c>
      <c r="AC525" s="114">
        <v>3.8182268024548341E-2</v>
      </c>
      <c r="AD525" s="553">
        <v>7.4504253802217604E-2</v>
      </c>
      <c r="AE525" s="554">
        <v>2.8066034644348644E-2</v>
      </c>
      <c r="AF525" s="114">
        <v>4.5838180225542091E-2</v>
      </c>
      <c r="AG525" s="114">
        <v>0.27184249009239081</v>
      </c>
      <c r="AH525" s="553">
        <v>2.4490201633762018E-2</v>
      </c>
      <c r="AI525" s="554">
        <v>0.3158514831680781</v>
      </c>
      <c r="AJ525" s="114">
        <v>6.9616617770288741E-2</v>
      </c>
      <c r="AK525" s="114">
        <v>8.7000449349830519E-2</v>
      </c>
      <c r="AL525" s="553">
        <v>3.3942980177092463E-2</v>
      </c>
      <c r="AM525" s="554">
        <v>0.18959990808695482</v>
      </c>
      <c r="AN525" s="553">
        <v>8.6376841421951525E-2</v>
      </c>
      <c r="AO525" s="554">
        <v>1.8280831129134712E-3</v>
      </c>
      <c r="AP525" s="191"/>
      <c r="AQ525" s="118"/>
      <c r="AS525" s="536"/>
      <c r="AW525" s="536"/>
      <c r="BA525" s="536"/>
    </row>
    <row r="526" spans="1:53" s="558" customFormat="1" ht="15.75" thickBot="1">
      <c r="A526" s="21" t="s">
        <v>30</v>
      </c>
      <c r="B526" s="889">
        <v>20</v>
      </c>
      <c r="C526" s="888"/>
      <c r="D526" s="750"/>
      <c r="E526" s="888"/>
      <c r="F526" s="888"/>
      <c r="G526" s="849">
        <v>6.0141376248258896E-2</v>
      </c>
      <c r="H526" s="849">
        <v>6.3917515006134878E-2</v>
      </c>
      <c r="I526" s="749">
        <v>8.5120999301235345E-2</v>
      </c>
      <c r="J526" s="749">
        <v>1.4126276807766103E-4</v>
      </c>
      <c r="K526" s="849">
        <v>0.11457246242527233</v>
      </c>
      <c r="L526" s="849">
        <v>1.4222389997028009E-5</v>
      </c>
      <c r="M526" s="849">
        <v>0.1078105897184939</v>
      </c>
      <c r="N526" s="849">
        <v>4.8676227423754267E-5</v>
      </c>
      <c r="O526" s="849">
        <v>3.9883820693225758E-3</v>
      </c>
      <c r="P526" s="849">
        <v>0.90099456802188238</v>
      </c>
      <c r="Q526" s="888"/>
      <c r="R526" s="749">
        <v>0.1264738599360431</v>
      </c>
      <c r="S526" s="749">
        <v>1.779843451740944E-2</v>
      </c>
      <c r="T526" s="888"/>
      <c r="U526" s="888"/>
      <c r="V526" s="887">
        <v>0.11119152607153024</v>
      </c>
      <c r="W526" s="554">
        <v>2.1724456569104667E-4</v>
      </c>
      <c r="X526" s="114">
        <v>-8.4726743820598711E-3</v>
      </c>
      <c r="Y526" s="114">
        <v>0.69938124198218599</v>
      </c>
      <c r="Z526" s="553">
        <v>5.5922442606558216E-2</v>
      </c>
      <c r="AA526" s="554">
        <v>0.16603879002962274</v>
      </c>
      <c r="AB526" s="114">
        <v>3.0105104956208443E-2</v>
      </c>
      <c r="AC526" s="114">
        <v>0.19333509741332899</v>
      </c>
      <c r="AD526" s="553">
        <v>7.5561851384380402E-2</v>
      </c>
      <c r="AE526" s="554">
        <v>3.8638050183508648E-4</v>
      </c>
      <c r="AF526" s="114">
        <v>4.2232829921256244E-2</v>
      </c>
      <c r="AG526" s="114">
        <v>0.25669647069542012</v>
      </c>
      <c r="AH526" s="553">
        <v>4.4575661501669042E-2</v>
      </c>
      <c r="AI526" s="554">
        <v>5.6492133646680841E-2</v>
      </c>
      <c r="AJ526" s="114">
        <v>3.0870585418202458E-2</v>
      </c>
      <c r="AK526" s="114">
        <v>0.31801191748642355</v>
      </c>
      <c r="AL526" s="553">
        <v>5.0009753370724011E-2</v>
      </c>
      <c r="AM526" s="554">
        <v>1.5687072074527332E-2</v>
      </c>
      <c r="AN526" s="553">
        <v>7.5037369827069988E-2</v>
      </c>
      <c r="AO526" s="554">
        <v>3.9009480279252145E-5</v>
      </c>
      <c r="AP526" s="557"/>
    </row>
    <row r="527" spans="1:53" ht="15.75" thickBot="1">
      <c r="A527" s="21" t="s">
        <v>31</v>
      </c>
      <c r="B527" s="889">
        <v>21</v>
      </c>
      <c r="C527" s="888"/>
      <c r="D527" s="750"/>
      <c r="E527" s="888"/>
      <c r="F527" s="888"/>
      <c r="G527" s="849">
        <v>3.0472975912010841E-2</v>
      </c>
      <c r="H527" s="849">
        <v>0.30723668807664495</v>
      </c>
      <c r="I527" s="749">
        <v>6.1796406184159249E-2</v>
      </c>
      <c r="J527" s="749">
        <v>1.6257837128238105E-2</v>
      </c>
      <c r="K527" s="849">
        <v>0.10665390315903046</v>
      </c>
      <c r="L527" s="849">
        <v>5.3735929772670847E-4</v>
      </c>
      <c r="M527" s="849">
        <v>0.10248191672881603</v>
      </c>
      <c r="N527" s="849">
        <v>3.9295592255511808E-4</v>
      </c>
      <c r="O527" s="849">
        <v>5.6830818284794677E-3</v>
      </c>
      <c r="P527" s="849">
        <v>0.85300701865665673</v>
      </c>
      <c r="Q527" s="888"/>
      <c r="R527" s="749">
        <v>0.1429256750947154</v>
      </c>
      <c r="S527" s="749">
        <v>9.7129682695593859E-3</v>
      </c>
      <c r="T527" s="888"/>
      <c r="U527" s="888"/>
      <c r="V527" s="887">
        <v>0.1045679099436798</v>
      </c>
      <c r="W527" s="554">
        <v>2.9023033156184432E-7</v>
      </c>
      <c r="X527" s="114">
        <v>1.0601006099820606E-2</v>
      </c>
      <c r="Y527" s="114">
        <v>0.63391290068383666</v>
      </c>
      <c r="Z527" s="553">
        <v>3.5685044426509764E-2</v>
      </c>
      <c r="AA527" s="554">
        <v>0.42465188012065536</v>
      </c>
      <c r="AB527" s="114">
        <v>6.5556166943852551E-2</v>
      </c>
      <c r="AC527" s="114">
        <v>1.3379407992302889E-2</v>
      </c>
      <c r="AD527" s="553">
        <v>9.9846730862784977E-2</v>
      </c>
      <c r="AE527" s="554">
        <v>9.5364457550516969E-7</v>
      </c>
      <c r="AF527" s="114">
        <v>4.0478125317243333E-2</v>
      </c>
      <c r="AG527" s="114">
        <v>0.35564147665199475</v>
      </c>
      <c r="AH527" s="553">
        <v>7.0905566421088362E-2</v>
      </c>
      <c r="AI527" s="554">
        <v>6.5409521267618485E-3</v>
      </c>
      <c r="AJ527" s="114">
        <v>6.8263562291838664E-2</v>
      </c>
      <c r="AK527" s="114">
        <v>6.1796159286358024E-2</v>
      </c>
      <c r="AL527" s="553">
        <v>7.2631187774477954E-2</v>
      </c>
      <c r="AM527" s="554">
        <v>7.9480547901387348E-4</v>
      </c>
      <c r="AN527" s="553">
        <v>0.10250135048135345</v>
      </c>
      <c r="AO527" s="554">
        <v>2.888098909739951E-8</v>
      </c>
      <c r="AP527" s="182"/>
      <c r="AQ527" s="118"/>
      <c r="AS527" s="536"/>
      <c r="AW527" s="536"/>
      <c r="BA527" s="536"/>
    </row>
    <row r="528" spans="1:53" ht="15.75" thickBot="1">
      <c r="A528" s="21" t="s">
        <v>32</v>
      </c>
      <c r="B528" s="889">
        <v>22</v>
      </c>
      <c r="C528" s="888"/>
      <c r="D528" s="750"/>
      <c r="E528" s="888"/>
      <c r="F528" s="888"/>
      <c r="G528" s="849">
        <v>2.2681883840710151E-2</v>
      </c>
      <c r="H528" s="849">
        <v>0.51442958422507834</v>
      </c>
      <c r="I528" s="749">
        <v>5.4500873917662597E-2</v>
      </c>
      <c r="J528" s="749">
        <v>0.1004976056540593</v>
      </c>
      <c r="K528" s="849">
        <v>8.430172793649561E-2</v>
      </c>
      <c r="L528" s="849">
        <v>1.6622088407948724E-2</v>
      </c>
      <c r="M528" s="849">
        <v>0.10448395375653305</v>
      </c>
      <c r="N528" s="849">
        <v>1.3320262357346072E-3</v>
      </c>
      <c r="O528" s="849">
        <v>4.90189098368468E-2</v>
      </c>
      <c r="P528" s="849">
        <v>0.15646754045859601</v>
      </c>
      <c r="Q528" s="888"/>
      <c r="R528" s="749">
        <v>0.1225695220663551</v>
      </c>
      <c r="S528" s="749">
        <v>2.3006772581774648E-2</v>
      </c>
      <c r="T528" s="888"/>
      <c r="U528" s="888"/>
      <c r="V528" s="887">
        <v>9.4392840845890197E-2</v>
      </c>
      <c r="W528" s="554">
        <v>9.5767912304636126E-6</v>
      </c>
      <c r="X528" s="114">
        <v>1.2923662077547445E-2</v>
      </c>
      <c r="Y528" s="114">
        <v>0.56843038175512084</v>
      </c>
      <c r="Z528" s="553">
        <v>3.6582155558273668E-2</v>
      </c>
      <c r="AA528" s="554">
        <v>0.39706050897597944</v>
      </c>
      <c r="AB528" s="114">
        <v>5.6393308973852765E-2</v>
      </c>
      <c r="AC528" s="114">
        <v>2.518136924106365E-2</v>
      </c>
      <c r="AD528" s="553">
        <v>8.4225154671170893E-2</v>
      </c>
      <c r="AE528" s="554">
        <v>4.205587011775743E-4</v>
      </c>
      <c r="AF528" s="114">
        <v>4.9175443475655528E-2</v>
      </c>
      <c r="AG528" s="114">
        <v>0.26410393138160448</v>
      </c>
      <c r="AH528" s="553">
        <v>4.1112309846905407E-2</v>
      </c>
      <c r="AI528" s="554">
        <v>5.5594225911424384E-2</v>
      </c>
      <c r="AJ528" s="114">
        <v>6.93534755048721E-2</v>
      </c>
      <c r="AK528" s="114">
        <v>6.3531887842058168E-2</v>
      </c>
      <c r="AL528" s="553">
        <v>4.6134691048015965E-2</v>
      </c>
      <c r="AM528" s="554">
        <v>2.6499369624469339E-2</v>
      </c>
      <c r="AN528" s="553">
        <v>9.0310742023388096E-2</v>
      </c>
      <c r="AO528" s="554">
        <v>1.1339977201880947E-5</v>
      </c>
      <c r="AP528" s="182"/>
      <c r="AQ528" s="118"/>
      <c r="AS528" s="536"/>
      <c r="AW528" s="536"/>
      <c r="BA528" s="536"/>
    </row>
    <row r="529" spans="1:53" ht="15.75" thickBot="1">
      <c r="A529" s="21" t="s">
        <v>33</v>
      </c>
      <c r="B529" s="889">
        <v>23</v>
      </c>
      <c r="C529" s="888"/>
      <c r="D529" s="750"/>
      <c r="E529" s="888"/>
      <c r="F529" s="888"/>
      <c r="G529" s="849">
        <v>2.0564497496982179E-2</v>
      </c>
      <c r="H529" s="849">
        <v>0.54536374163026657</v>
      </c>
      <c r="I529" s="749">
        <v>5.9735705698512463E-2</v>
      </c>
      <c r="J529" s="749">
        <v>5.8287473109568395E-2</v>
      </c>
      <c r="K529" s="849">
        <v>0.10487337164098767</v>
      </c>
      <c r="L529" s="849">
        <v>2.9651859070789015E-3</v>
      </c>
      <c r="M529" s="849">
        <v>9.6038895612298683E-2</v>
      </c>
      <c r="N529" s="849">
        <v>2.3324967629988905E-3</v>
      </c>
      <c r="O529" s="849">
        <v>1.614712683819455E-2</v>
      </c>
      <c r="P529" s="849">
        <v>0.61734149324560184</v>
      </c>
      <c r="Q529" s="888"/>
      <c r="R529" s="749">
        <v>0.137259841970372</v>
      </c>
      <c r="S529" s="749">
        <v>1.5683536546650171E-2</v>
      </c>
      <c r="T529" s="888"/>
      <c r="U529" s="888"/>
      <c r="V529" s="887">
        <v>0.10045613362637584</v>
      </c>
      <c r="W529" s="554">
        <v>1.9328902051687921E-4</v>
      </c>
      <c r="X529" s="114">
        <v>4.5580921924082744E-2</v>
      </c>
      <c r="Y529" s="114">
        <v>8.3012201868106469E-2</v>
      </c>
      <c r="Z529" s="553">
        <v>2.1118823496959056E-2</v>
      </c>
      <c r="AA529" s="554">
        <v>0.60845432269925948</v>
      </c>
      <c r="AB529" s="114">
        <v>5.2457530710696643E-2</v>
      </c>
      <c r="AC529" s="114">
        <v>4.4059257186010344E-2</v>
      </c>
      <c r="AD529" s="553">
        <v>6.9401300926692652E-2</v>
      </c>
      <c r="AE529" s="554">
        <v>1.9439505688716753E-2</v>
      </c>
      <c r="AF529" s="114">
        <v>4.0774811689683235E-2</v>
      </c>
      <c r="AG529" s="114">
        <v>0.32667427405050709</v>
      </c>
      <c r="AH529" s="553">
        <v>2.8814907932136008E-2</v>
      </c>
      <c r="AI529" s="554">
        <v>0.22472584931120432</v>
      </c>
      <c r="AJ529" s="114">
        <v>6.7345354145717184E-2</v>
      </c>
      <c r="AK529" s="114">
        <v>0.10181959488138567</v>
      </c>
      <c r="AL529" s="553">
        <v>3.8591378879138744E-2</v>
      </c>
      <c r="AM529" s="554">
        <v>9.1102126156750049E-2</v>
      </c>
      <c r="AN529" s="553">
        <v>8.1095518536787078E-2</v>
      </c>
      <c r="AO529" s="554">
        <v>8.5140903449523568E-4</v>
      </c>
      <c r="AP529" s="182"/>
      <c r="AQ529" s="118"/>
      <c r="AS529" s="536"/>
      <c r="AW529" s="536"/>
      <c r="BA529" s="536"/>
    </row>
    <row r="530" spans="1:53" ht="15.75" thickBot="1">
      <c r="A530" s="21" t="s">
        <v>34</v>
      </c>
      <c r="B530" s="889">
        <v>24</v>
      </c>
      <c r="C530" s="888"/>
      <c r="D530" s="750"/>
      <c r="E530" s="888"/>
      <c r="F530" s="888"/>
      <c r="G530" s="849">
        <v>3.175955156970231E-2</v>
      </c>
      <c r="H530" s="849">
        <v>0.30111044571181111</v>
      </c>
      <c r="I530" s="749">
        <v>6.5118423459242764E-2</v>
      </c>
      <c r="J530" s="749">
        <v>2.6511196220125505E-2</v>
      </c>
      <c r="K530" s="849">
        <v>9.2127642246563599E-2</v>
      </c>
      <c r="L530" s="849">
        <v>7.2929500667029802E-3</v>
      </c>
      <c r="M530" s="849">
        <v>9.9767402872403987E-2</v>
      </c>
      <c r="N530" s="849">
        <v>8.9719670625810176E-4</v>
      </c>
      <c r="O530" s="849">
        <v>3.9104745465921485E-2</v>
      </c>
      <c r="P530" s="849">
        <v>0.22463050276968355</v>
      </c>
      <c r="Q530" s="888"/>
      <c r="R530" s="749">
        <v>0.1270402919339215</v>
      </c>
      <c r="S530" s="749">
        <v>1.5852737139549378E-2</v>
      </c>
      <c r="T530" s="888"/>
      <c r="U530" s="888"/>
      <c r="V530" s="887">
        <v>9.5947522558884196E-2</v>
      </c>
      <c r="W530" s="554">
        <v>1.2233365946605473E-4</v>
      </c>
      <c r="X530" s="114">
        <v>1.9980234102298784E-2</v>
      </c>
      <c r="Y530" s="114">
        <v>0.39749346446309197</v>
      </c>
      <c r="Z530" s="553">
        <v>3.3934328843237715E-2</v>
      </c>
      <c r="AA530" s="554">
        <v>0.46458015417221399</v>
      </c>
      <c r="AB530" s="114">
        <v>5.5388787948420615E-2</v>
      </c>
      <c r="AC530" s="114">
        <v>3.2326366833250249E-2</v>
      </c>
      <c r="AD530" s="553">
        <v>8.2304538669302083E-2</v>
      </c>
      <c r="AE530" s="554">
        <v>4.0194648341917213E-3</v>
      </c>
      <c r="AF530" s="114">
        <v>4.7591368892196492E-2</v>
      </c>
      <c r="AG530" s="114">
        <v>0.3100488840961263</v>
      </c>
      <c r="AH530" s="553">
        <v>3.8801937403258532E-2</v>
      </c>
      <c r="AI530" s="554">
        <v>9.8820416715688753E-2</v>
      </c>
      <c r="AJ530" s="114">
        <v>7.2800933174250376E-2</v>
      </c>
      <c r="AK530" s="114">
        <v>6.3862819981095553E-2</v>
      </c>
      <c r="AL530" s="553">
        <v>4.0150101597468638E-2</v>
      </c>
      <c r="AM530" s="554">
        <v>9.151881947223546E-2</v>
      </c>
      <c r="AN530" s="553">
        <v>8.6882657650359768E-2</v>
      </c>
      <c r="AO530" s="554">
        <v>3.0786188859524089E-4</v>
      </c>
      <c r="AP530" s="182"/>
      <c r="AQ530" s="118"/>
      <c r="AS530" s="536"/>
      <c r="AW530" s="536"/>
      <c r="BA530" s="536"/>
    </row>
    <row r="531" spans="1:53" ht="15.75" thickBot="1">
      <c r="A531" s="812" t="s">
        <v>35</v>
      </c>
      <c r="B531" s="893">
        <v>25</v>
      </c>
      <c r="C531" s="894"/>
      <c r="D531" s="752"/>
      <c r="E531" s="894"/>
      <c r="F531" s="894"/>
      <c r="G531" s="849">
        <v>3.8408614294967544E-2</v>
      </c>
      <c r="H531" s="849">
        <v>0.15234440371676705</v>
      </c>
      <c r="I531" s="749">
        <v>7.0269411885163807E-2</v>
      </c>
      <c r="J531" s="749">
        <v>7.9850436479590725E-3</v>
      </c>
      <c r="K531" s="849">
        <v>9.3484661813213479E-2</v>
      </c>
      <c r="L531" s="849">
        <v>5.1095780502098068E-3</v>
      </c>
      <c r="M531" s="849">
        <v>0.10838665272690325</v>
      </c>
      <c r="N531" s="849">
        <v>3.8411026343061495E-4</v>
      </c>
      <c r="O531" s="849">
        <v>5.1879727568407828E-2</v>
      </c>
      <c r="P531" s="849">
        <v>0.11673599447350202</v>
      </c>
      <c r="Q531" s="894"/>
      <c r="R531" s="749">
        <v>0.11942613844299832</v>
      </c>
      <c r="S531" s="749">
        <v>1.24906125716085E-2</v>
      </c>
      <c r="T531" s="894"/>
      <c r="U531" s="894"/>
      <c r="V531" s="887">
        <v>0.10093565726977242</v>
      </c>
      <c r="W531" s="554">
        <v>7.2946600037296559E-5</v>
      </c>
      <c r="X531" s="114">
        <v>3.8669681526020162E-2</v>
      </c>
      <c r="Y531" s="114">
        <v>0.12228504660683215</v>
      </c>
      <c r="Z531" s="553">
        <v>3.0194437476638279E-2</v>
      </c>
      <c r="AA531" s="554">
        <v>0.46377427644862779</v>
      </c>
      <c r="AB531" s="114">
        <v>6.3971708849321768E-2</v>
      </c>
      <c r="AC531" s="114">
        <v>1.3624344528738215E-2</v>
      </c>
      <c r="AD531" s="553">
        <v>7.8623032852524588E-2</v>
      </c>
      <c r="AE531" s="554">
        <v>3.8383683532788762E-3</v>
      </c>
      <c r="AF531" s="114">
        <v>4.9979509256568834E-2</v>
      </c>
      <c r="AG531" s="114">
        <v>0.23672468073337649</v>
      </c>
      <c r="AH531" s="553">
        <v>4.1290200975868635E-2</v>
      </c>
      <c r="AI531" s="554">
        <v>5.1981053288560723E-2</v>
      </c>
      <c r="AJ531" s="114">
        <v>8.0077787489176211E-2</v>
      </c>
      <c r="AK531" s="114">
        <v>4.3286395184273012E-2</v>
      </c>
      <c r="AL531" s="553">
        <v>4.8438987514248896E-2</v>
      </c>
      <c r="AM531" s="554">
        <v>2.3721110188521986E-2</v>
      </c>
      <c r="AN531" s="553">
        <v>8.5671156192621542E-2</v>
      </c>
      <c r="AO531" s="554">
        <v>1.284268745386996E-4</v>
      </c>
      <c r="AP531" s="182"/>
      <c r="AQ531" s="118"/>
      <c r="AS531" s="536"/>
      <c r="AW531" s="536"/>
      <c r="BA531" s="536"/>
    </row>
    <row r="532" spans="1:53" ht="15.75" thickBot="1">
      <c r="A532" s="13" t="s">
        <v>36</v>
      </c>
      <c r="B532" s="895"/>
      <c r="C532" s="886"/>
      <c r="D532" s="886"/>
      <c r="E532" s="886"/>
      <c r="F532" s="886"/>
      <c r="G532" s="849">
        <v>1.6747712827524512E-2</v>
      </c>
      <c r="H532" s="849">
        <v>0.59954538576617211</v>
      </c>
      <c r="I532" s="849">
        <v>5.7561582829354162E-2</v>
      </c>
      <c r="J532" s="849">
        <v>4.43579327653928E-2</v>
      </c>
      <c r="K532" s="849">
        <v>9.9456559096632549E-2</v>
      </c>
      <c r="L532" s="849">
        <v>9.0484342699790352E-4</v>
      </c>
      <c r="M532" s="849">
        <v>9.0928601060880784E-2</v>
      </c>
      <c r="N532" s="849">
        <v>9.6202495864977134E-4</v>
      </c>
      <c r="O532" s="849">
        <v>2.2763466773884702E-2</v>
      </c>
      <c r="P532" s="849">
        <v>0.45405538848487259</v>
      </c>
      <c r="Q532" s="886"/>
      <c r="R532" s="849">
        <v>0.12476278494959901</v>
      </c>
      <c r="S532" s="849">
        <v>1.8066983871917915E-2</v>
      </c>
      <c r="T532" s="886"/>
      <c r="U532" s="886"/>
      <c r="V532" s="896">
        <v>9.5192580078335393E-2</v>
      </c>
      <c r="W532" s="554">
        <v>3.5785285956289535E-5</v>
      </c>
      <c r="X532" s="114">
        <v>5.155676743025947E-2</v>
      </c>
      <c r="Y532" s="114">
        <v>5.2407417528063306E-2</v>
      </c>
      <c r="Z532" s="553">
        <v>2.7343789870531918E-2</v>
      </c>
      <c r="AA532" s="554">
        <v>0.36080097052631777</v>
      </c>
      <c r="AB532" s="114">
        <v>5.0470473877327775E-2</v>
      </c>
      <c r="AC532" s="114">
        <v>2.1670277188531529E-2</v>
      </c>
      <c r="AD532" s="553">
        <v>8.1877036849072882E-2</v>
      </c>
      <c r="AE532" s="554">
        <v>1.3918833964557617E-3</v>
      </c>
      <c r="AF532" s="114">
        <v>4.4157533519428797E-2</v>
      </c>
      <c r="AG532" s="114">
        <v>0.14627683411606485</v>
      </c>
      <c r="AH532" s="553">
        <v>2.8406328582849871E-2</v>
      </c>
      <c r="AI532" s="554">
        <v>0.13518014321050509</v>
      </c>
      <c r="AJ532" s="114">
        <v>5.650140366847322E-2</v>
      </c>
      <c r="AK532" s="114">
        <v>9.9739854512582674E-2</v>
      </c>
      <c r="AL532" s="553">
        <v>5.4339013089818096E-2</v>
      </c>
      <c r="AM532" s="554">
        <v>5.3611363689017814E-3</v>
      </c>
      <c r="AN532" s="553">
        <v>9.071357547474837E-2</v>
      </c>
      <c r="AO532" s="554">
        <v>3.8741132646480314E-5</v>
      </c>
      <c r="AP532" s="182"/>
      <c r="AQ532" s="118"/>
      <c r="AS532" s="536"/>
      <c r="AW532" s="536"/>
      <c r="BA532" s="536"/>
    </row>
    <row r="533" spans="1:53" ht="15.75" thickBot="1">
      <c r="A533" s="897"/>
      <c r="B533" s="898"/>
      <c r="C533" s="899"/>
      <c r="D533" s="753"/>
      <c r="E533" s="899"/>
      <c r="F533" s="899"/>
      <c r="G533" s="899"/>
      <c r="H533" s="897"/>
      <c r="I533" s="899"/>
      <c r="J533" s="897"/>
      <c r="K533" s="899"/>
      <c r="L533" s="897"/>
      <c r="M533" s="899"/>
      <c r="N533" s="897"/>
      <c r="O533" s="899"/>
      <c r="P533" s="897"/>
      <c r="Q533" s="899"/>
      <c r="R533" s="899"/>
      <c r="S533" s="897"/>
      <c r="T533" s="899"/>
      <c r="U533" s="900"/>
      <c r="V533" s="901"/>
      <c r="W533" s="528">
        <v>2.804115740402319E-5</v>
      </c>
      <c r="X533" s="527">
        <v>2.3388115961896026E-2</v>
      </c>
      <c r="Y533" s="527">
        <v>0.29062007371005583</v>
      </c>
      <c r="Z533" s="574">
        <v>3.6420637295438318E-2</v>
      </c>
      <c r="AA533" s="528">
        <v>0.39393867907253399</v>
      </c>
      <c r="AB533" s="114">
        <v>4.9523590592824296E-2</v>
      </c>
      <c r="AC533" s="114">
        <v>4.3617726571352135E-2</v>
      </c>
      <c r="AD533" s="553">
        <v>7.8509070962802283E-2</v>
      </c>
      <c r="AE533" s="575">
        <v>1.9063630607643093E-3</v>
      </c>
      <c r="AF533" s="114">
        <v>4.6074963415975848E-2</v>
      </c>
      <c r="AG533" s="114">
        <v>0.28934099513581391</v>
      </c>
      <c r="AH533" s="553">
        <v>3.676641500052423E-2</v>
      </c>
      <c r="AI533" s="554">
        <v>9.8535297414984888E-2</v>
      </c>
      <c r="AJ533" s="114">
        <v>6.5911529475605801E-2</v>
      </c>
      <c r="AK533" s="114">
        <v>8.1799728773775601E-2</v>
      </c>
      <c r="AL533" s="574">
        <v>3.7154647828365514E-2</v>
      </c>
      <c r="AM533" s="528">
        <v>7.6299383566773696E-2</v>
      </c>
      <c r="AN533" s="574">
        <v>8.2648914328763978E-2</v>
      </c>
      <c r="AO533" s="528">
        <v>9.6323618811342817E-5</v>
      </c>
      <c r="AP533" s="182"/>
      <c r="AQ533" s="118"/>
      <c r="AS533" s="536"/>
      <c r="AW533" s="536"/>
      <c r="BA533" s="536"/>
    </row>
    <row r="534" spans="1:53" s="560" customFormat="1" ht="15.75" thickBot="1">
      <c r="A534" s="21" t="s">
        <v>188</v>
      </c>
      <c r="B534" s="880"/>
      <c r="C534" s="888"/>
      <c r="D534" s="888"/>
      <c r="E534" s="888"/>
      <c r="F534" s="888"/>
      <c r="G534" s="888"/>
      <c r="H534" s="14"/>
      <c r="I534" s="888"/>
      <c r="J534" s="14"/>
      <c r="K534" s="888"/>
      <c r="L534" s="838"/>
      <c r="M534" s="888"/>
      <c r="N534" s="838"/>
      <c r="O534" s="888"/>
      <c r="P534" s="838"/>
      <c r="Q534" s="888"/>
      <c r="R534" s="888"/>
      <c r="S534" s="14"/>
      <c r="T534" s="888"/>
      <c r="U534" s="888"/>
      <c r="V534" s="887">
        <v>9.868184235902383E-2</v>
      </c>
      <c r="W534" s="564"/>
      <c r="X534" s="562"/>
      <c r="Y534" s="562"/>
      <c r="Z534" s="565"/>
      <c r="AA534" s="566"/>
      <c r="AB534" s="567"/>
      <c r="AC534" s="568"/>
      <c r="AD534" s="567"/>
      <c r="AE534" s="569"/>
      <c r="AF534" s="568"/>
      <c r="AG534" s="568"/>
      <c r="AH534" s="567"/>
      <c r="AI534" s="570"/>
      <c r="AJ534" s="568"/>
      <c r="AK534" s="570"/>
      <c r="AL534" s="565"/>
      <c r="AM534" s="571"/>
      <c r="AN534" s="572"/>
      <c r="AO534" s="571"/>
      <c r="AP534" s="573"/>
    </row>
    <row r="535" spans="1:53" ht="15.75" thickBot="1">
      <c r="A535" s="21" t="s">
        <v>189</v>
      </c>
      <c r="B535" s="880"/>
      <c r="C535" s="888"/>
      <c r="D535" s="888"/>
      <c r="E535" s="888"/>
      <c r="F535" s="888"/>
      <c r="G535" s="888"/>
      <c r="I535" s="888"/>
      <c r="K535" s="888"/>
      <c r="L535" s="838"/>
      <c r="M535" s="888"/>
      <c r="N535" s="838"/>
      <c r="O535" s="888"/>
      <c r="P535" s="838"/>
      <c r="Q535" s="888"/>
      <c r="R535" s="888"/>
      <c r="T535" s="888"/>
      <c r="U535" s="888"/>
      <c r="V535" s="887">
        <v>8.1782275723148473E-2</v>
      </c>
      <c r="W535" s="554">
        <v>4.6005186565120881E-4</v>
      </c>
      <c r="X535" s="114">
        <v>4.3376925971642652E-2</v>
      </c>
      <c r="Y535" s="114">
        <v>0.10420414046920097</v>
      </c>
      <c r="Z535" s="553">
        <v>2.4478094661925506E-2</v>
      </c>
      <c r="AA535" s="554">
        <v>0.59382856167114573</v>
      </c>
      <c r="AB535" s="114">
        <v>4.9519500646498078E-2</v>
      </c>
      <c r="AC535" s="114">
        <v>6.9758202138929012E-2</v>
      </c>
      <c r="AD535" s="553">
        <v>7.060833789162918E-2</v>
      </c>
      <c r="AE535" s="554">
        <v>3.7405691785765471E-2</v>
      </c>
      <c r="AF535" s="114">
        <v>4.3461714736923181E-2</v>
      </c>
      <c r="AG535" s="114">
        <v>0.35068892687572661</v>
      </c>
      <c r="AH535" s="553">
        <v>2.4072963488738545E-2</v>
      </c>
      <c r="AI535" s="554">
        <v>0.34836454579280451</v>
      </c>
      <c r="AJ535" s="114">
        <v>6.9929318852674574E-2</v>
      </c>
      <c r="AK535" s="114">
        <v>0.12425898396808188</v>
      </c>
      <c r="AL535" s="553">
        <v>2.7264018853293621E-2</v>
      </c>
      <c r="AM535" s="554">
        <v>0.3247759049363903</v>
      </c>
      <c r="AN535" s="553">
        <v>8.1063952730112798E-2</v>
      </c>
      <c r="AO535" s="554">
        <v>3.794343582294362E-3</v>
      </c>
      <c r="AP535" s="182"/>
      <c r="AQ535" s="118"/>
      <c r="AS535" s="536"/>
      <c r="AW535" s="536"/>
      <c r="BA535" s="536"/>
    </row>
    <row r="536" spans="1:53" ht="15.75" thickBot="1">
      <c r="A536" s="21" t="s">
        <v>190</v>
      </c>
      <c r="B536" s="880"/>
      <c r="C536" s="888"/>
      <c r="D536" s="888"/>
      <c r="E536" s="888"/>
      <c r="F536" s="888"/>
      <c r="G536" s="888"/>
      <c r="I536" s="888"/>
      <c r="K536" s="888"/>
      <c r="L536" s="838"/>
      <c r="M536" s="888"/>
      <c r="N536" s="838"/>
      <c r="O536" s="888"/>
      <c r="P536" s="838"/>
      <c r="Q536" s="888"/>
      <c r="R536" s="888"/>
      <c r="T536" s="888"/>
      <c r="U536" s="888"/>
      <c r="V536" s="887">
        <v>9.9633856275278695E-2</v>
      </c>
      <c r="W536" s="554">
        <v>7.1722390145812835E-5</v>
      </c>
      <c r="X536" s="114">
        <v>-5.8115818482385069E-3</v>
      </c>
      <c r="Y536" s="114">
        <v>0.78157543507119853</v>
      </c>
      <c r="Z536" s="553">
        <v>3.7948834066150627E-2</v>
      </c>
      <c r="AA536" s="554">
        <v>0.41409674296060539</v>
      </c>
      <c r="AB536" s="114">
        <v>3.889073475414747E-2</v>
      </c>
      <c r="AC536" s="114">
        <v>0.11028308998330583</v>
      </c>
      <c r="AD536" s="553">
        <v>7.7535761577859311E-2</v>
      </c>
      <c r="AE536" s="554">
        <v>1.5812133552943236E-4</v>
      </c>
      <c r="AF536" s="114">
        <v>3.6065354607675904E-2</v>
      </c>
      <c r="AG536" s="114">
        <v>0.41790422157425222</v>
      </c>
      <c r="AH536" s="553">
        <v>4.3128644015139495E-2</v>
      </c>
      <c r="AI536" s="554">
        <v>6.9819600894311676E-2</v>
      </c>
      <c r="AJ536" s="114">
        <v>4.8288459717850743E-2</v>
      </c>
      <c r="AK536" s="114">
        <v>0.15118717832127315</v>
      </c>
      <c r="AL536" s="553">
        <v>4.0938428436195516E-2</v>
      </c>
      <c r="AM536" s="554">
        <v>3.8827312449269957E-2</v>
      </c>
      <c r="AN536" s="553">
        <v>7.5115374497492324E-2</v>
      </c>
      <c r="AO536" s="554">
        <v>1.4538030412878273E-5</v>
      </c>
      <c r="AP536" s="182"/>
      <c r="AQ536" s="118"/>
      <c r="AS536" s="536"/>
      <c r="AW536" s="536"/>
      <c r="BA536" s="536"/>
    </row>
    <row r="537" spans="1:53" ht="15.75" thickBot="1">
      <c r="A537" s="21" t="s">
        <v>191</v>
      </c>
      <c r="B537" s="880"/>
      <c r="C537" s="888"/>
      <c r="D537" s="888"/>
      <c r="E537" s="888"/>
      <c r="F537" s="888"/>
      <c r="G537" s="888"/>
      <c r="I537" s="888"/>
      <c r="K537" s="888"/>
      <c r="L537" s="838"/>
      <c r="M537" s="888"/>
      <c r="N537" s="838"/>
      <c r="O537" s="888"/>
      <c r="P537" s="838"/>
      <c r="Q537" s="888"/>
      <c r="R537" s="888"/>
      <c r="T537" s="888"/>
      <c r="U537" s="888"/>
      <c r="V537" s="887">
        <v>9.9775479338967771E-2</v>
      </c>
      <c r="W537" s="554">
        <v>1.9616044901769818E-4</v>
      </c>
      <c r="X537" s="114">
        <v>2.4391115815275324E-2</v>
      </c>
      <c r="Y537" s="114">
        <v>0.27062384487895508</v>
      </c>
      <c r="Z537" s="553">
        <v>4.2377407383522421E-2</v>
      </c>
      <c r="AA537" s="554">
        <v>0.40482655086005925</v>
      </c>
      <c r="AB537" s="114">
        <v>5.2097090594865531E-2</v>
      </c>
      <c r="AC537" s="114">
        <v>4.4916722035191217E-2</v>
      </c>
      <c r="AD537" s="553">
        <v>8.1153963467952103E-2</v>
      </c>
      <c r="AE537" s="554">
        <v>6.0326225494814105E-3</v>
      </c>
      <c r="AF537" s="114">
        <v>4.9787172116457348E-2</v>
      </c>
      <c r="AG537" s="114">
        <v>0.32601648798779748</v>
      </c>
      <c r="AH537" s="553">
        <v>4.2137402734503199E-2</v>
      </c>
      <c r="AI537" s="554">
        <v>9.0135926276953576E-2</v>
      </c>
      <c r="AJ537" s="114">
        <v>7.8091009429791497E-2</v>
      </c>
      <c r="AK537" s="114">
        <v>5.3103001620893465E-2</v>
      </c>
      <c r="AL537" s="553">
        <v>2.5083308369681211E-2</v>
      </c>
      <c r="AM537" s="554">
        <v>0.31739788575011085</v>
      </c>
      <c r="AN537" s="553">
        <v>8.3108358788579653E-2</v>
      </c>
      <c r="AO537" s="554">
        <v>9.1473559271396468E-4</v>
      </c>
      <c r="AP537" s="182"/>
      <c r="AQ537" s="118"/>
      <c r="AS537" s="536"/>
      <c r="AW537" s="536"/>
      <c r="BA537" s="536"/>
    </row>
    <row r="538" spans="1:53" ht="15.75" thickBot="1">
      <c r="A538" s="812" t="s">
        <v>192</v>
      </c>
      <c r="B538" s="902"/>
      <c r="C538" s="894"/>
      <c r="D538" s="894"/>
      <c r="E538" s="894"/>
      <c r="F538" s="894"/>
      <c r="G538" s="894"/>
      <c r="I538" s="894"/>
      <c r="K538" s="894"/>
      <c r="L538" s="838"/>
      <c r="M538" s="894"/>
      <c r="N538" s="838"/>
      <c r="O538" s="894"/>
      <c r="P538" s="838"/>
      <c r="Q538" s="894"/>
      <c r="R538" s="894"/>
      <c r="T538" s="894"/>
      <c r="U538" s="894"/>
      <c r="V538" s="887">
        <v>9.8278046353287976E-2</v>
      </c>
      <c r="W538" s="554">
        <v>2.8255719742140293E-5</v>
      </c>
      <c r="X538" s="114">
        <v>3.9111278710507617E-2</v>
      </c>
      <c r="Y538" s="114">
        <v>0.11519271115885976</v>
      </c>
      <c r="Z538" s="553">
        <v>3.3141594954261465E-2</v>
      </c>
      <c r="AA538" s="554">
        <v>0.36242566413112776</v>
      </c>
      <c r="AB538" s="114">
        <v>5.4780764548497368E-2</v>
      </c>
      <c r="AC538" s="114">
        <v>2.137542154004541E-2</v>
      </c>
      <c r="AD538" s="553">
        <v>7.9704648846358625E-2</v>
      </c>
      <c r="AE538" s="554">
        <v>1.9466446223163011E-3</v>
      </c>
      <c r="AF538" s="114">
        <v>4.9201349797148276E-2</v>
      </c>
      <c r="AG538" s="114">
        <v>0.19049948909868009</v>
      </c>
      <c r="AH538" s="553">
        <v>3.3480839659898468E-2</v>
      </c>
      <c r="AI538" s="554">
        <v>9.9430492402675402E-2</v>
      </c>
      <c r="AJ538" s="114">
        <v>6.6973660473340885E-2</v>
      </c>
      <c r="AK538" s="114">
        <v>6.8896235501411995E-2</v>
      </c>
      <c r="AL538" s="553">
        <v>4.7133581631668302E-2</v>
      </c>
      <c r="AM538" s="554">
        <v>1.9080394104291024E-2</v>
      </c>
      <c r="AN538" s="553">
        <v>8.7807716414204415E-2</v>
      </c>
      <c r="AO538" s="554">
        <v>5.0919897837733303E-5</v>
      </c>
      <c r="AP538" s="182"/>
      <c r="AQ538" s="118"/>
      <c r="AS538" s="536"/>
      <c r="AW538" s="536"/>
      <c r="BA538" s="536"/>
    </row>
    <row r="539" spans="1:53" ht="15.75" thickBot="1">
      <c r="B539" s="838"/>
      <c r="C539" s="855"/>
      <c r="D539" s="855"/>
      <c r="E539" s="855"/>
      <c r="F539" s="855"/>
      <c r="G539" s="855"/>
      <c r="I539" s="855"/>
      <c r="K539" s="855"/>
      <c r="L539" s="838"/>
      <c r="M539" s="855"/>
      <c r="N539" s="838"/>
      <c r="O539" s="855"/>
      <c r="P539" s="838"/>
      <c r="Q539" s="855"/>
      <c r="R539" s="855"/>
      <c r="T539" s="855"/>
      <c r="U539" s="888"/>
      <c r="V539" s="888"/>
      <c r="W539" s="554">
        <v>1.2308320730444657E-4</v>
      </c>
      <c r="X539" s="114">
        <v>2.1376098680805835E-2</v>
      </c>
      <c r="Y539" s="114">
        <v>0.35582779015263788</v>
      </c>
      <c r="Z539" s="553">
        <v>3.5912786772939076E-2</v>
      </c>
      <c r="AA539" s="554">
        <v>0.44842738139634708</v>
      </c>
      <c r="AB539" s="114">
        <v>5.2318576640975702E-2</v>
      </c>
      <c r="AC539" s="114">
        <v>5.4226563869667725E-2</v>
      </c>
      <c r="AD539" s="553">
        <v>8.0112556763364193E-2</v>
      </c>
      <c r="AE539" s="554">
        <v>5.9238945396900763E-3</v>
      </c>
      <c r="AF539" s="114">
        <v>4.7279758814334487E-2</v>
      </c>
      <c r="AG539" s="114">
        <v>0.33107884596325254</v>
      </c>
      <c r="AH539" s="553">
        <v>3.7787527492259977E-2</v>
      </c>
      <c r="AI539" s="554">
        <v>0.12735003468315431</v>
      </c>
      <c r="AJ539" s="114">
        <v>7.2444788064525825E-2</v>
      </c>
      <c r="AK539" s="114">
        <v>9.0801285411523949E-2</v>
      </c>
      <c r="AL539" s="553">
        <v>3.4075575907865231E-2</v>
      </c>
      <c r="AM539" s="554">
        <v>0.16545654529496556</v>
      </c>
      <c r="AN539" s="553">
        <v>8.4213696909476984E-2</v>
      </c>
      <c r="AO539" s="554">
        <v>5.5335512090758554E-4</v>
      </c>
      <c r="AP539" s="182"/>
      <c r="AQ539" s="118"/>
      <c r="AS539" s="536"/>
      <c r="AW539" s="536"/>
      <c r="BA539" s="536"/>
    </row>
    <row r="540" spans="1:53">
      <c r="W540" s="576"/>
      <c r="X540" s="576"/>
      <c r="Y540" s="576"/>
      <c r="Z540" s="576"/>
      <c r="AA540" s="576"/>
      <c r="AB540" s="576"/>
      <c r="AC540" s="576"/>
      <c r="AD540" s="576"/>
      <c r="AE540" s="577"/>
      <c r="AF540" s="576"/>
      <c r="AG540" s="576"/>
      <c r="AH540" s="576"/>
      <c r="AI540" s="576"/>
      <c r="AJ540" s="576"/>
      <c r="AK540" s="576"/>
      <c r="AL540" s="576"/>
      <c r="AM540" s="118"/>
      <c r="AN540" s="118"/>
      <c r="AO540" s="118"/>
      <c r="AP540" s="118"/>
      <c r="AQ540" s="118"/>
      <c r="AS540" s="536"/>
      <c r="AW540" s="536"/>
      <c r="BA540" s="536"/>
    </row>
  </sheetData>
  <mergeCells count="141">
    <mergeCell ref="A68:A71"/>
    <mergeCell ref="B70:B71"/>
    <mergeCell ref="N37:N38"/>
    <mergeCell ref="B37:B38"/>
    <mergeCell ref="K37:K38"/>
    <mergeCell ref="L37:M37"/>
    <mergeCell ref="A35:A38"/>
    <mergeCell ref="T4:T5"/>
    <mergeCell ref="K4:K5"/>
    <mergeCell ref="L4:M4"/>
    <mergeCell ref="N4:N5"/>
    <mergeCell ref="Q4:Q5"/>
    <mergeCell ref="E4:E5"/>
    <mergeCell ref="H4:H5"/>
    <mergeCell ref="C4:D4"/>
    <mergeCell ref="F4:G4"/>
    <mergeCell ref="A2:A5"/>
    <mergeCell ref="B4:B5"/>
    <mergeCell ref="B2:V2"/>
    <mergeCell ref="B3:D3"/>
    <mergeCell ref="E3:G3"/>
    <mergeCell ref="H3:J3"/>
    <mergeCell ref="K3:M3"/>
    <mergeCell ref="N3:P3"/>
    <mergeCell ref="A166:A169"/>
    <mergeCell ref="K136:K137"/>
    <mergeCell ref="A134:A137"/>
    <mergeCell ref="B136:B137"/>
    <mergeCell ref="U103:V103"/>
    <mergeCell ref="N103:N104"/>
    <mergeCell ref="Q103:Q104"/>
    <mergeCell ref="R103:S103"/>
    <mergeCell ref="T103:T104"/>
    <mergeCell ref="B103:B104"/>
    <mergeCell ref="K103:K104"/>
    <mergeCell ref="L103:M103"/>
    <mergeCell ref="A101:A104"/>
    <mergeCell ref="B101:V101"/>
    <mergeCell ref="H102:J102"/>
    <mergeCell ref="C103:D103"/>
    <mergeCell ref="E103:E104"/>
    <mergeCell ref="F103:G103"/>
    <mergeCell ref="E136:E137"/>
    <mergeCell ref="H136:H137"/>
    <mergeCell ref="L136:M136"/>
    <mergeCell ref="N136:N137"/>
    <mergeCell ref="B166:G166"/>
    <mergeCell ref="H166:M166"/>
    <mergeCell ref="Q3:S3"/>
    <mergeCell ref="T3:V3"/>
    <mergeCell ref="K70:K71"/>
    <mergeCell ref="L70:M70"/>
    <mergeCell ref="N70:N71"/>
    <mergeCell ref="Q70:Q71"/>
    <mergeCell ref="E70:E71"/>
    <mergeCell ref="H70:H71"/>
    <mergeCell ref="I4:J4"/>
    <mergeCell ref="O4:P4"/>
    <mergeCell ref="R4:S4"/>
    <mergeCell ref="U4:V4"/>
    <mergeCell ref="F37:G37"/>
    <mergeCell ref="I37:J37"/>
    <mergeCell ref="O37:P37"/>
    <mergeCell ref="U37:V37"/>
    <mergeCell ref="B35:V35"/>
    <mergeCell ref="E37:E38"/>
    <mergeCell ref="H37:H38"/>
    <mergeCell ref="Q37:Q38"/>
    <mergeCell ref="T37:T38"/>
    <mergeCell ref="C70:D70"/>
    <mergeCell ref="F70:G70"/>
    <mergeCell ref="I70:J70"/>
    <mergeCell ref="O70:P70"/>
    <mergeCell ref="R70:S70"/>
    <mergeCell ref="B68:V68"/>
    <mergeCell ref="H69:J69"/>
    <mergeCell ref="C37:D37"/>
    <mergeCell ref="H103:H104"/>
    <mergeCell ref="I103:J103"/>
    <mergeCell ref="O103:P103"/>
    <mergeCell ref="E135:G135"/>
    <mergeCell ref="E102:G102"/>
    <mergeCell ref="E69:G69"/>
    <mergeCell ref="E36:G36"/>
    <mergeCell ref="H36:J36"/>
    <mergeCell ref="R37:S37"/>
    <mergeCell ref="F168:G168"/>
    <mergeCell ref="H168:H169"/>
    <mergeCell ref="I168:J168"/>
    <mergeCell ref="O168:P168"/>
    <mergeCell ref="Q168:Q169"/>
    <mergeCell ref="R168:S168"/>
    <mergeCell ref="B134:V134"/>
    <mergeCell ref="H135:J135"/>
    <mergeCell ref="C136:D136"/>
    <mergeCell ref="F136:G136"/>
    <mergeCell ref="I136:J136"/>
    <mergeCell ref="O136:P136"/>
    <mergeCell ref="B168:B169"/>
    <mergeCell ref="K168:K169"/>
    <mergeCell ref="N168:N169"/>
    <mergeCell ref="L168:M168"/>
    <mergeCell ref="B135:D135"/>
    <mergeCell ref="K135:M135"/>
    <mergeCell ref="N135:P135"/>
    <mergeCell ref="Q135:S135"/>
    <mergeCell ref="T135:V135"/>
    <mergeCell ref="X35:AR35"/>
    <mergeCell ref="AA36:AC36"/>
    <mergeCell ref="AD36:AF36"/>
    <mergeCell ref="X37:X38"/>
    <mergeCell ref="Y37:Z37"/>
    <mergeCell ref="AA37:AA38"/>
    <mergeCell ref="AB37:AC37"/>
    <mergeCell ref="AD37:AD38"/>
    <mergeCell ref="AE37:AF37"/>
    <mergeCell ref="AG37:AG38"/>
    <mergeCell ref="AH37:AI37"/>
    <mergeCell ref="AJ37:AJ38"/>
    <mergeCell ref="AK37:AL37"/>
    <mergeCell ref="AM37:AM38"/>
    <mergeCell ref="AN37:AO37"/>
    <mergeCell ref="AP37:AP38"/>
    <mergeCell ref="AQ37:AR37"/>
    <mergeCell ref="I505:J505"/>
    <mergeCell ref="K505:L505"/>
    <mergeCell ref="O505:P505"/>
    <mergeCell ref="R505:S505"/>
    <mergeCell ref="T136:T137"/>
    <mergeCell ref="U136:V136"/>
    <mergeCell ref="C168:D168"/>
    <mergeCell ref="E168:E169"/>
    <mergeCell ref="N166:S166"/>
    <mergeCell ref="B167:D167"/>
    <mergeCell ref="E167:G167"/>
    <mergeCell ref="H167:J167"/>
    <mergeCell ref="K167:M167"/>
    <mergeCell ref="N167:P167"/>
    <mergeCell ref="Q167:S167"/>
    <mergeCell ref="Q136:Q137"/>
    <mergeCell ref="R136:S13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10">
    <tabColor theme="6"/>
  </sheetPr>
  <dimension ref="A1:BA475"/>
  <sheetViews>
    <sheetView topLeftCell="A160" workbookViewId="0">
      <pane ySplit="6585" topLeftCell="A461"/>
      <selection activeCell="G133" sqref="G133"/>
      <selection pane="bottomLeft" activeCell="R468" sqref="R468:S468"/>
    </sheetView>
  </sheetViews>
  <sheetFormatPr defaultRowHeight="15"/>
  <cols>
    <col min="1" max="1" width="22.5703125" style="14" customWidth="1"/>
    <col min="2" max="16" width="6.7109375" style="14" customWidth="1"/>
  </cols>
  <sheetData>
    <row r="1" spans="1:17" ht="15.75" thickBot="1">
      <c r="A1" s="14" t="s">
        <v>258</v>
      </c>
    </row>
    <row r="2" spans="1:17" ht="15.75" customHeight="1" thickBot="1">
      <c r="A2" s="1549" t="s">
        <v>0</v>
      </c>
      <c r="B2" s="928" t="s">
        <v>122</v>
      </c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</row>
    <row r="3" spans="1:17" ht="15.75" customHeight="1" thickBot="1">
      <c r="A3" s="1550"/>
      <c r="B3" s="1565" t="s">
        <v>99</v>
      </c>
      <c r="C3" s="1566"/>
      <c r="D3" s="1567"/>
      <c r="E3" s="1565" t="s">
        <v>100</v>
      </c>
      <c r="F3" s="1566"/>
      <c r="G3" s="1567"/>
      <c r="H3" s="1454" t="s">
        <v>101</v>
      </c>
      <c r="I3" s="1455"/>
      <c r="J3" s="1456"/>
      <c r="K3" s="1565" t="s">
        <v>102</v>
      </c>
      <c r="L3" s="1566"/>
      <c r="M3" s="1567"/>
      <c r="N3" s="1568" t="s">
        <v>103</v>
      </c>
      <c r="O3" s="1569"/>
      <c r="P3" s="1570"/>
    </row>
    <row r="4" spans="1:17" ht="15" customHeight="1">
      <c r="A4" s="1550"/>
      <c r="B4" s="1536" t="s">
        <v>6</v>
      </c>
      <c r="C4" s="1444" t="s">
        <v>129</v>
      </c>
      <c r="D4" s="1467"/>
      <c r="E4" s="1536" t="s">
        <v>6</v>
      </c>
      <c r="F4" s="1444" t="s">
        <v>129</v>
      </c>
      <c r="G4" s="1467"/>
      <c r="H4" s="1536" t="s">
        <v>6</v>
      </c>
      <c r="I4" s="1444" t="s">
        <v>129</v>
      </c>
      <c r="J4" s="1467"/>
      <c r="K4" s="1536" t="s">
        <v>6</v>
      </c>
      <c r="L4" s="1444" t="s">
        <v>129</v>
      </c>
      <c r="M4" s="1467"/>
      <c r="N4" s="1536" t="s">
        <v>6</v>
      </c>
      <c r="O4" s="1444" t="s">
        <v>129</v>
      </c>
      <c r="P4" s="1467"/>
    </row>
    <row r="5" spans="1:17" ht="15.75" customHeight="1" thickBot="1">
      <c r="A5" s="1551"/>
      <c r="B5" s="1560"/>
      <c r="C5" s="23" t="s">
        <v>136</v>
      </c>
      <c r="D5" s="29" t="s">
        <v>10</v>
      </c>
      <c r="E5" s="1560"/>
      <c r="F5" s="23" t="s">
        <v>136</v>
      </c>
      <c r="G5" s="29" t="s">
        <v>10</v>
      </c>
      <c r="H5" s="1560"/>
      <c r="I5" s="23" t="s">
        <v>136</v>
      </c>
      <c r="J5" s="29" t="s">
        <v>10</v>
      </c>
      <c r="K5" s="1560"/>
      <c r="L5" s="23" t="s">
        <v>136</v>
      </c>
      <c r="M5" s="29" t="s">
        <v>10</v>
      </c>
      <c r="N5" s="1560"/>
      <c r="O5" s="23" t="s">
        <v>136</v>
      </c>
      <c r="P5" s="29" t="s">
        <v>10</v>
      </c>
    </row>
    <row r="6" spans="1:17" s="10" customFormat="1">
      <c r="A6" s="754" t="s">
        <v>11</v>
      </c>
      <c r="B6" s="755">
        <v>-4.1265727927531861</v>
      </c>
      <c r="C6" s="378">
        <v>0.42928123020800357</v>
      </c>
      <c r="D6" s="462">
        <v>0.40204319582198844</v>
      </c>
      <c r="E6" s="755">
        <v>4.3976533543407594</v>
      </c>
      <c r="F6" s="378">
        <v>0.68469079072443506</v>
      </c>
      <c r="G6" s="45">
        <v>8.7408400791627691E-2</v>
      </c>
      <c r="H6" s="756">
        <v>14.590706604435342</v>
      </c>
      <c r="I6" s="378">
        <v>-7.6388010434978197E-3</v>
      </c>
      <c r="J6" s="462">
        <v>0.98355448984034366</v>
      </c>
      <c r="K6" s="755">
        <v>17.825587293685416</v>
      </c>
      <c r="L6" s="378">
        <v>0.45757718922014856</v>
      </c>
      <c r="M6" s="45">
        <v>0.21871734117117614</v>
      </c>
      <c r="N6" s="756">
        <v>19.697941627736824</v>
      </c>
      <c r="O6" s="378">
        <v>1.14974036686208</v>
      </c>
      <c r="P6" s="45">
        <v>1.1682963392097277E-3</v>
      </c>
      <c r="Q6" s="158"/>
    </row>
    <row r="7" spans="1:17" s="10" customFormat="1">
      <c r="A7" s="759" t="s">
        <v>12</v>
      </c>
      <c r="B7" s="760">
        <v>-4.6849579013209333</v>
      </c>
      <c r="C7" s="105">
        <v>0.39486619546758106</v>
      </c>
      <c r="D7" s="66">
        <v>0.4394725222760737</v>
      </c>
      <c r="E7" s="760">
        <v>4.2133294508544328</v>
      </c>
      <c r="F7" s="105">
        <v>1.064667492398089</v>
      </c>
      <c r="G7" s="31">
        <v>2.5175713730541095E-2</v>
      </c>
      <c r="H7" s="761">
        <v>14.59804659645191</v>
      </c>
      <c r="I7" s="105">
        <v>-3.1943494582612482E-2</v>
      </c>
      <c r="J7" s="66">
        <v>0.93529504895992244</v>
      </c>
      <c r="K7" s="760">
        <v>17.958129632066797</v>
      </c>
      <c r="L7" s="105">
        <v>0.44660611090296776</v>
      </c>
      <c r="M7" s="31">
        <v>0.268299920300133</v>
      </c>
      <c r="N7" s="761">
        <v>19.771114696810326</v>
      </c>
      <c r="O7" s="105">
        <v>1.0616032168600251</v>
      </c>
      <c r="P7" s="31">
        <v>3.1059585160299707E-3</v>
      </c>
      <c r="Q7" s="158"/>
    </row>
    <row r="8" spans="1:17" s="10" customFormat="1">
      <c r="A8" s="759" t="s">
        <v>13</v>
      </c>
      <c r="B8" s="760">
        <v>-2.2976190233270715</v>
      </c>
      <c r="C8" s="105">
        <v>0.32570422230655255</v>
      </c>
      <c r="D8" s="66">
        <v>0.53719449378844919</v>
      </c>
      <c r="E8" s="760">
        <v>5.1236887704417766</v>
      </c>
      <c r="F8" s="105">
        <v>0.53726191374961074</v>
      </c>
      <c r="G8" s="31">
        <v>0.1117989458090759</v>
      </c>
      <c r="H8" s="761">
        <v>14.248243732119118</v>
      </c>
      <c r="I8" s="105">
        <v>-1.8783109872789971E-2</v>
      </c>
      <c r="J8" s="66">
        <v>0.95270923221059034</v>
      </c>
      <c r="K8" s="760">
        <v>16.961296295943093</v>
      </c>
      <c r="L8" s="105">
        <v>0.57093066344110399</v>
      </c>
      <c r="M8" s="31">
        <v>2.7669955226584133E-2</v>
      </c>
      <c r="N8" s="761">
        <v>18.972419356308528</v>
      </c>
      <c r="O8" s="105">
        <v>0.98184960803184118</v>
      </c>
      <c r="P8" s="31">
        <v>2.2664265686489003E-3</v>
      </c>
      <c r="Q8" s="158"/>
    </row>
    <row r="9" spans="1:17" s="10" customFormat="1">
      <c r="A9" s="759" t="s">
        <v>14</v>
      </c>
      <c r="B9" s="760">
        <v>-2.5489914109795677</v>
      </c>
      <c r="C9" s="105">
        <v>0.28519015615674465</v>
      </c>
      <c r="D9" s="66">
        <v>0.59181191158580093</v>
      </c>
      <c r="E9" s="760">
        <v>5.149279569922685</v>
      </c>
      <c r="F9" s="105">
        <v>0.48836660437119322</v>
      </c>
      <c r="G9" s="31">
        <v>0.19095368821050596</v>
      </c>
      <c r="H9" s="761">
        <v>14.413942648911563</v>
      </c>
      <c r="I9" s="105">
        <v>1.040343028264858E-2</v>
      </c>
      <c r="J9" s="66">
        <v>0.97542518090177521</v>
      </c>
      <c r="K9" s="760">
        <v>17.082518514703814</v>
      </c>
      <c r="L9" s="105">
        <v>0.58912865446960461</v>
      </c>
      <c r="M9" s="31">
        <v>2.7875161494961311E-2</v>
      </c>
      <c r="N9" s="761">
        <v>18.964587810133533</v>
      </c>
      <c r="O9" s="105">
        <v>1.0243831224156477</v>
      </c>
      <c r="P9" s="31">
        <v>1.2905700627864633E-3</v>
      </c>
      <c r="Q9" s="158"/>
    </row>
    <row r="10" spans="1:17" s="10" customFormat="1">
      <c r="A10" s="759" t="s">
        <v>15</v>
      </c>
      <c r="B10" s="760">
        <v>-3.0154784504231915</v>
      </c>
      <c r="C10" s="105">
        <v>0.42492592580099342</v>
      </c>
      <c r="D10" s="66">
        <v>0.40935797613799862</v>
      </c>
      <c r="E10" s="760">
        <v>4.842677061539904</v>
      </c>
      <c r="F10" s="105">
        <v>0.64562156369836199</v>
      </c>
      <c r="G10" s="31">
        <v>7.2871250493658016E-2</v>
      </c>
      <c r="H10" s="761">
        <v>14.457182793540339</v>
      </c>
      <c r="I10" s="105">
        <v>-3.3300085637166757E-2</v>
      </c>
      <c r="J10" s="66">
        <v>0.92591986766287615</v>
      </c>
      <c r="K10" s="760">
        <v>17.264177776124743</v>
      </c>
      <c r="L10" s="105">
        <v>0.52496254882416071</v>
      </c>
      <c r="M10" s="31">
        <v>7.294985659965772E-2</v>
      </c>
      <c r="N10" s="761">
        <v>19.092801076417331</v>
      </c>
      <c r="O10" s="105">
        <v>1.1077415783923963</v>
      </c>
      <c r="P10" s="31">
        <v>8.9222560664785008E-4</v>
      </c>
      <c r="Q10" s="158"/>
    </row>
    <row r="11" spans="1:17" s="10" customFormat="1">
      <c r="A11" s="759" t="s">
        <v>16</v>
      </c>
      <c r="B11" s="760">
        <v>-3.2213548038801312</v>
      </c>
      <c r="C11" s="105">
        <v>0.41052685565811997</v>
      </c>
      <c r="D11" s="66">
        <v>0.41811474052070463</v>
      </c>
      <c r="E11" s="760">
        <v>5.1206248082576149</v>
      </c>
      <c r="F11" s="105">
        <v>0.7185210391298974</v>
      </c>
      <c r="G11" s="31">
        <v>6.9716460571515607E-2</v>
      </c>
      <c r="H11" s="761">
        <v>15.182643072269009</v>
      </c>
      <c r="I11" s="105">
        <v>3.1838584430525077E-2</v>
      </c>
      <c r="J11" s="66">
        <v>0.93261098310789692</v>
      </c>
      <c r="K11" s="760">
        <v>18.227177779727509</v>
      </c>
      <c r="L11" s="105">
        <v>0.53700457562448145</v>
      </c>
      <c r="M11" s="31">
        <v>0.11792593627036999</v>
      </c>
      <c r="N11" s="761">
        <v>20.121827357792366</v>
      </c>
      <c r="O11" s="105">
        <v>1.1321222679329015</v>
      </c>
      <c r="P11" s="31">
        <v>7.8960036237958229E-4</v>
      </c>
      <c r="Q11" s="158"/>
    </row>
    <row r="12" spans="1:17" s="10" customFormat="1">
      <c r="A12" s="759" t="s">
        <v>17</v>
      </c>
      <c r="B12" s="762">
        <v>-1.937070084173804</v>
      </c>
      <c r="C12" s="105">
        <v>0.3889566827480827</v>
      </c>
      <c r="D12" s="66">
        <v>0.42504726311608176</v>
      </c>
      <c r="E12" s="762">
        <v>5.4115152324251881</v>
      </c>
      <c r="F12" s="105">
        <v>0.45062303345419008</v>
      </c>
      <c r="G12" s="31">
        <v>0.17259959982247264</v>
      </c>
      <c r="H12" s="763">
        <v>14.083422941939382</v>
      </c>
      <c r="I12" s="105">
        <v>0.20331120888337686</v>
      </c>
      <c r="J12" s="66">
        <v>0.52063600798251186</v>
      </c>
      <c r="K12" s="762">
        <v>16.778111108462021</v>
      </c>
      <c r="L12" s="105">
        <v>0.58203880765031446</v>
      </c>
      <c r="M12" s="31">
        <v>8.8030988337809372E-3</v>
      </c>
      <c r="N12" s="763">
        <v>18.680896057108402</v>
      </c>
      <c r="O12" s="105">
        <v>0.87165603952549331</v>
      </c>
      <c r="P12" s="31">
        <v>1.3325971519787074E-3</v>
      </c>
      <c r="Q12" s="158"/>
    </row>
    <row r="13" spans="1:17" s="10" customFormat="1">
      <c r="A13" s="759" t="s">
        <v>18</v>
      </c>
      <c r="B13" s="760">
        <v>-2.9539460978989291</v>
      </c>
      <c r="C13" s="105">
        <v>0.33850164400950578</v>
      </c>
      <c r="D13" s="66">
        <v>0.49660093687519791</v>
      </c>
      <c r="E13" s="760">
        <v>5.0099494631432497</v>
      </c>
      <c r="F13" s="105">
        <v>0.62116581248001468</v>
      </c>
      <c r="G13" s="31">
        <v>9.5751348689207066E-2</v>
      </c>
      <c r="H13" s="761">
        <v>14.486989245435248</v>
      </c>
      <c r="I13" s="105">
        <v>0.16539810912354574</v>
      </c>
      <c r="J13" s="66">
        <v>0.64128753032098162</v>
      </c>
      <c r="K13" s="760">
        <v>17.2282777779897</v>
      </c>
      <c r="L13" s="105">
        <v>0.5641446064435216</v>
      </c>
      <c r="M13" s="31">
        <v>2.7610535089492537E-2</v>
      </c>
      <c r="N13" s="761">
        <v>19.088387097225393</v>
      </c>
      <c r="O13" s="105">
        <v>1.075371200841851</v>
      </c>
      <c r="P13" s="31">
        <v>3.883899461769462E-4</v>
      </c>
      <c r="Q13" s="158"/>
    </row>
    <row r="14" spans="1:17" s="10" customFormat="1">
      <c r="A14" s="759" t="s">
        <v>19</v>
      </c>
      <c r="B14" s="760">
        <v>-3.7229207496719781</v>
      </c>
      <c r="C14" s="105">
        <v>0.39764566530363921</v>
      </c>
      <c r="D14" s="66">
        <v>0.4091759335315851</v>
      </c>
      <c r="E14" s="760">
        <v>5.2057931893107927</v>
      </c>
      <c r="F14" s="105">
        <v>0.73102316695054514</v>
      </c>
      <c r="G14" s="31">
        <v>0.10091882481892803</v>
      </c>
      <c r="H14" s="761">
        <v>15.546602146763956</v>
      </c>
      <c r="I14" s="105">
        <v>1.74516435921734E-2</v>
      </c>
      <c r="J14" s="66">
        <v>0.96524756689581126</v>
      </c>
      <c r="K14" s="760">
        <v>18.921466666327582</v>
      </c>
      <c r="L14" s="105">
        <v>0.51192584138558528</v>
      </c>
      <c r="M14" s="31">
        <v>0.18725340393782341</v>
      </c>
      <c r="N14" s="761">
        <v>20.924279566652036</v>
      </c>
      <c r="O14" s="105">
        <v>1.0074835788924303</v>
      </c>
      <c r="P14" s="31">
        <v>4.8184060034008663E-3</v>
      </c>
      <c r="Q14" s="158"/>
    </row>
    <row r="15" spans="1:17" s="10" customFormat="1">
      <c r="A15" s="759" t="s">
        <v>20</v>
      </c>
      <c r="B15" s="760">
        <v>-4.2759224731851075</v>
      </c>
      <c r="C15" s="105">
        <v>0.30357355863394087</v>
      </c>
      <c r="D15" s="66">
        <v>0.53034009382468894</v>
      </c>
      <c r="E15" s="760">
        <v>4.8689318397306494</v>
      </c>
      <c r="F15" s="105">
        <v>0.72436930275531553</v>
      </c>
      <c r="G15" s="31">
        <v>0.13203152539516005</v>
      </c>
      <c r="H15" s="761">
        <v>15.432516128806659</v>
      </c>
      <c r="I15" s="105">
        <v>5.1208152381571836E-2</v>
      </c>
      <c r="J15" s="66">
        <v>0.8980007724006891</v>
      </c>
      <c r="K15" s="760">
        <v>19.048655552970043</v>
      </c>
      <c r="L15" s="105">
        <v>0.43093584968021187</v>
      </c>
      <c r="M15" s="31">
        <v>0.30645053395327715</v>
      </c>
      <c r="N15" s="761">
        <v>21.01588171755883</v>
      </c>
      <c r="O15" s="105">
        <v>0.98459578344265752</v>
      </c>
      <c r="P15" s="31">
        <v>8.8119204991008639E-3</v>
      </c>
      <c r="Q15" s="158"/>
    </row>
    <row r="16" spans="1:17" s="10" customFormat="1">
      <c r="A16" s="759" t="s">
        <v>21</v>
      </c>
      <c r="B16" s="760">
        <v>-2.6137662549199208</v>
      </c>
      <c r="C16" s="105">
        <v>0.34153676850468517</v>
      </c>
      <c r="D16" s="66">
        <v>0.49718511857276226</v>
      </c>
      <c r="E16" s="760">
        <v>5.0456218656464262</v>
      </c>
      <c r="F16" s="105">
        <v>0.60409158581075695</v>
      </c>
      <c r="G16" s="31">
        <v>9.2915732393204595E-2</v>
      </c>
      <c r="H16" s="761">
        <v>14.171182804428122</v>
      </c>
      <c r="I16" s="105">
        <v>0.2012379484877499</v>
      </c>
      <c r="J16" s="66">
        <v>0.55311679202306285</v>
      </c>
      <c r="K16" s="760">
        <v>16.880194443066916</v>
      </c>
      <c r="L16" s="105">
        <v>0.56954208047998844</v>
      </c>
      <c r="M16" s="31">
        <v>1.7713980504530526E-2</v>
      </c>
      <c r="N16" s="761">
        <v>18.758360213310489</v>
      </c>
      <c r="O16" s="105">
        <v>1.033461908277967</v>
      </c>
      <c r="P16" s="31">
        <v>3.4415852145249854E-4</v>
      </c>
      <c r="Q16" s="158"/>
    </row>
    <row r="17" spans="1:17" s="10" customFormat="1">
      <c r="A17" s="759" t="s">
        <v>22</v>
      </c>
      <c r="B17" s="760">
        <v>-3.0728454676181345</v>
      </c>
      <c r="C17" s="105">
        <v>0.40159011529975308</v>
      </c>
      <c r="D17" s="66">
        <v>0.41214309424169648</v>
      </c>
      <c r="E17" s="760">
        <v>5.2668116037471462</v>
      </c>
      <c r="F17" s="105">
        <v>0.72586710705830726</v>
      </c>
      <c r="G17" s="31">
        <v>8.7529360961665428E-2</v>
      </c>
      <c r="H17" s="761">
        <v>15.571102153190997</v>
      </c>
      <c r="I17" s="105">
        <v>0.14704869629821465</v>
      </c>
      <c r="J17" s="66">
        <v>0.65277862305257073</v>
      </c>
      <c r="K17" s="760">
        <v>18.581972221665914</v>
      </c>
      <c r="L17" s="105">
        <v>0.58667593512395544</v>
      </c>
      <c r="M17" s="31">
        <v>8.3783544145560399E-2</v>
      </c>
      <c r="N17" s="761">
        <v>20.484489242594737</v>
      </c>
      <c r="O17" s="105">
        <v>1.0752502698979438</v>
      </c>
      <c r="P17" s="31">
        <v>7.7918416150310672E-4</v>
      </c>
      <c r="Q17" s="158"/>
    </row>
    <row r="18" spans="1:17" s="10" customFormat="1">
      <c r="A18" s="759" t="s">
        <v>23</v>
      </c>
      <c r="B18" s="760">
        <v>-4.1727095955810025</v>
      </c>
      <c r="C18" s="105">
        <v>0.14098964121859814</v>
      </c>
      <c r="D18" s="66">
        <v>0.77171479410613353</v>
      </c>
      <c r="E18" s="760">
        <v>5.0162120680526581</v>
      </c>
      <c r="F18" s="105">
        <v>0.66426778631185468</v>
      </c>
      <c r="G18" s="31">
        <v>0.17036459104363</v>
      </c>
      <c r="H18" s="761">
        <v>15.460618279381899</v>
      </c>
      <c r="I18" s="105">
        <v>5.9306635878245126E-2</v>
      </c>
      <c r="J18" s="66">
        <v>0.87811871690254506</v>
      </c>
      <c r="K18" s="760">
        <v>19.599388890972843</v>
      </c>
      <c r="L18" s="105">
        <v>0.38890001484172126</v>
      </c>
      <c r="M18" s="31">
        <v>0.31685111936389843</v>
      </c>
      <c r="N18" s="761">
        <v>21.682616491796296</v>
      </c>
      <c r="O18" s="105">
        <v>0.83674932230486387</v>
      </c>
      <c r="P18" s="31">
        <v>3.3839146417390518E-2</v>
      </c>
      <c r="Q18" s="158"/>
    </row>
    <row r="19" spans="1:17" s="10" customFormat="1">
      <c r="A19" s="759" t="s">
        <v>24</v>
      </c>
      <c r="B19" s="760">
        <v>-2.8795109745635821</v>
      </c>
      <c r="C19" s="105">
        <v>0.32754948153977392</v>
      </c>
      <c r="D19" s="66">
        <v>0.51357130455592026</v>
      </c>
      <c r="E19" s="760">
        <v>5.2086685406434921</v>
      </c>
      <c r="F19" s="105">
        <v>0.64904896412742608</v>
      </c>
      <c r="G19" s="31">
        <v>9.7105306014044754E-2</v>
      </c>
      <c r="H19" s="761">
        <v>14.885094679808024</v>
      </c>
      <c r="I19" s="105">
        <v>0.1877655356230695</v>
      </c>
      <c r="J19" s="66">
        <v>0.60176879878723866</v>
      </c>
      <c r="K19" s="760">
        <v>17.797153881242252</v>
      </c>
      <c r="L19" s="105">
        <v>0.61476264797525781</v>
      </c>
      <c r="M19" s="31">
        <v>2.885024900525408E-2</v>
      </c>
      <c r="N19" s="761">
        <v>19.698861299418684</v>
      </c>
      <c r="O19" s="105">
        <v>1.1744186573211455</v>
      </c>
      <c r="P19" s="31">
        <v>1.3997449535017625E-4</v>
      </c>
      <c r="Q19" s="158"/>
    </row>
    <row r="20" spans="1:17" s="10" customFormat="1">
      <c r="A20" s="759" t="s">
        <v>25</v>
      </c>
      <c r="B20" s="760">
        <v>-2.8934551705380498</v>
      </c>
      <c r="C20" s="105">
        <v>0.29358451862136425</v>
      </c>
      <c r="D20" s="66">
        <v>0.50791705143428467</v>
      </c>
      <c r="E20" s="760">
        <v>3.8519125460398822</v>
      </c>
      <c r="F20" s="105">
        <v>0.43922107190467385</v>
      </c>
      <c r="G20" s="31">
        <v>0.21337025576427648</v>
      </c>
      <c r="H20" s="761">
        <v>12.265311824296111</v>
      </c>
      <c r="I20" s="105">
        <v>0.31663424696380887</v>
      </c>
      <c r="J20" s="66">
        <v>0.34198518719064397</v>
      </c>
      <c r="K20" s="760">
        <v>15.097133337126838</v>
      </c>
      <c r="L20" s="105">
        <v>0.61897071433853923</v>
      </c>
      <c r="M20" s="31">
        <v>3.4068113249800568E-3</v>
      </c>
      <c r="N20" s="761">
        <v>17.039956992610804</v>
      </c>
      <c r="O20" s="105">
        <v>0.86454771066302827</v>
      </c>
      <c r="P20" s="31">
        <v>5.5635737858986112E-4</v>
      </c>
      <c r="Q20" s="158"/>
    </row>
    <row r="21" spans="1:17" s="10" customFormat="1">
      <c r="A21" s="759" t="s">
        <v>26</v>
      </c>
      <c r="B21" s="760">
        <v>-3.0147940775738831</v>
      </c>
      <c r="C21" s="105">
        <v>0.40300565798014787</v>
      </c>
      <c r="D21" s="66">
        <v>0.40255790079363563</v>
      </c>
      <c r="E21" s="760">
        <v>5.4240015686399499</v>
      </c>
      <c r="F21" s="105">
        <v>0.7396870038977611</v>
      </c>
      <c r="G21" s="31">
        <v>8.9779726571005705E-2</v>
      </c>
      <c r="H21" s="761">
        <v>15.519475806451613</v>
      </c>
      <c r="I21" s="105">
        <v>0.12723007705181058</v>
      </c>
      <c r="J21" s="66">
        <v>0.73436171822639817</v>
      </c>
      <c r="K21" s="760">
        <v>18.932013890080977</v>
      </c>
      <c r="L21" s="105">
        <v>0.59610215275650713</v>
      </c>
      <c r="M21" s="31">
        <v>7.8240605648941974E-2</v>
      </c>
      <c r="N21" s="761">
        <v>21.068212361079397</v>
      </c>
      <c r="O21" s="105">
        <v>1.0431743089877927</v>
      </c>
      <c r="P21" s="31">
        <v>2.4577242253237806E-3</v>
      </c>
      <c r="Q21" s="158"/>
    </row>
    <row r="22" spans="1:17" s="10" customFormat="1">
      <c r="A22" s="759" t="s">
        <v>27</v>
      </c>
      <c r="B22" s="760">
        <v>-2.2976190233270715</v>
      </c>
      <c r="C22" s="105">
        <v>0.28265635631526448</v>
      </c>
      <c r="D22" s="66">
        <v>0.53532535853790897</v>
      </c>
      <c r="E22" s="760">
        <v>5.1236887704417766</v>
      </c>
      <c r="F22" s="105">
        <v>0.75388950281455203</v>
      </c>
      <c r="G22" s="31">
        <v>9.687005330980239E-2</v>
      </c>
      <c r="H22" s="761">
        <v>14.248243732119118</v>
      </c>
      <c r="I22" s="105">
        <v>8.5947646921955015E-2</v>
      </c>
      <c r="J22" s="66">
        <v>0.82760031367739328</v>
      </c>
      <c r="K22" s="760">
        <v>16.961296295943093</v>
      </c>
      <c r="L22" s="105">
        <v>0.48379577998496337</v>
      </c>
      <c r="M22" s="31">
        <v>0.19579139493400149</v>
      </c>
      <c r="N22" s="761">
        <v>18.972419356308528</v>
      </c>
      <c r="O22" s="105">
        <v>0.93237417917185106</v>
      </c>
      <c r="P22" s="31">
        <v>1.1515976157661848E-2</v>
      </c>
      <c r="Q22" s="158"/>
    </row>
    <row r="23" spans="1:17" s="10" customFormat="1">
      <c r="A23" s="759" t="s">
        <v>28</v>
      </c>
      <c r="B23" s="760">
        <v>-3.5755323551896643</v>
      </c>
      <c r="C23" s="105">
        <v>0.25912455840199722</v>
      </c>
      <c r="D23" s="66">
        <v>0.53587063857754957</v>
      </c>
      <c r="E23" s="760">
        <v>5.3100527383889906</v>
      </c>
      <c r="F23" s="105">
        <v>0.69616617770288736</v>
      </c>
      <c r="G23" s="31">
        <v>8.7000449349830519E-2</v>
      </c>
      <c r="H23" s="761">
        <v>15.543906811075944</v>
      </c>
      <c r="I23" s="105">
        <v>0.15362521108672361</v>
      </c>
      <c r="J23" s="66">
        <v>0.68507985854777509</v>
      </c>
      <c r="K23" s="760">
        <v>19.622492065883815</v>
      </c>
      <c r="L23" s="105">
        <v>0.52523439245598846</v>
      </c>
      <c r="M23" s="31">
        <v>0.17188211731321951</v>
      </c>
      <c r="N23" s="761">
        <v>21.947350228334532</v>
      </c>
      <c r="O23" s="105">
        <v>0.96485068359582937</v>
      </c>
      <c r="P23" s="31">
        <v>1.6594253962800443E-2</v>
      </c>
      <c r="Q23" s="158"/>
    </row>
    <row r="24" spans="1:17" s="10" customFormat="1">
      <c r="A24" s="759" t="s">
        <v>29</v>
      </c>
      <c r="B24" s="762">
        <v>-1.1242712177506331</v>
      </c>
      <c r="C24" s="105">
        <v>0.5592244260655822</v>
      </c>
      <c r="D24" s="66">
        <v>0.16603879002962274</v>
      </c>
      <c r="E24" s="762">
        <v>7.495314967191133</v>
      </c>
      <c r="F24" s="105">
        <v>0.30870585418202456</v>
      </c>
      <c r="G24" s="31">
        <v>0.31801191748642355</v>
      </c>
      <c r="H24" s="763">
        <v>15.700698925346462</v>
      </c>
      <c r="I24" s="105">
        <v>0.28574144032228765</v>
      </c>
      <c r="J24" s="66">
        <v>0.348680079533225</v>
      </c>
      <c r="K24" s="762">
        <v>18.447527776029371</v>
      </c>
      <c r="L24" s="105">
        <v>0.7144536270972337</v>
      </c>
      <c r="M24" s="31">
        <v>2.3261683613409797E-3</v>
      </c>
      <c r="N24" s="763">
        <v>20.355403222473722</v>
      </c>
      <c r="O24" s="105">
        <v>0.7967834005955523</v>
      </c>
      <c r="P24" s="31">
        <v>6.5218148915529165E-3</v>
      </c>
      <c r="Q24" s="158"/>
    </row>
    <row r="25" spans="1:17" s="10" customFormat="1">
      <c r="A25" s="759" t="s">
        <v>30</v>
      </c>
      <c r="B25" s="762">
        <v>-2.0483131173579188</v>
      </c>
      <c r="C25" s="105">
        <v>0.35685044426509765</v>
      </c>
      <c r="D25" s="66">
        <v>0.42465188012065536</v>
      </c>
      <c r="E25" s="762">
        <v>5.8622195332337128</v>
      </c>
      <c r="F25" s="105">
        <v>0.68263562291838664</v>
      </c>
      <c r="G25" s="31">
        <v>6.1796159286358024E-2</v>
      </c>
      <c r="H25" s="763">
        <v>14.931290326118468</v>
      </c>
      <c r="I25" s="105">
        <v>0.60141376248258893</v>
      </c>
      <c r="J25" s="66">
        <v>6.3917515006134878E-2</v>
      </c>
      <c r="K25" s="762">
        <v>18.031388891537983</v>
      </c>
      <c r="L25" s="105">
        <v>0.85120999301235345</v>
      </c>
      <c r="M25" s="31">
        <v>1.4126276807766103E-4</v>
      </c>
      <c r="N25" s="763">
        <v>19.891021489686864</v>
      </c>
      <c r="O25" s="105">
        <v>1.1457246242527233</v>
      </c>
      <c r="P25" s="31">
        <v>1.4222389997028009E-5</v>
      </c>
      <c r="Q25" s="158"/>
    </row>
    <row r="26" spans="1:17" s="10" customFormat="1">
      <c r="A26" s="759" t="s">
        <v>31</v>
      </c>
      <c r="B26" s="760">
        <v>-0.62480807193994414</v>
      </c>
      <c r="C26" s="105">
        <v>0.36582155558273666</v>
      </c>
      <c r="D26" s="66">
        <v>0.39706050897597944</v>
      </c>
      <c r="E26" s="760">
        <v>6.855889977060281</v>
      </c>
      <c r="F26" s="105">
        <v>0.69353475504872097</v>
      </c>
      <c r="G26" s="31">
        <v>6.3531887842058168E-2</v>
      </c>
      <c r="H26" s="761">
        <v>16.204289451737509</v>
      </c>
      <c r="I26" s="105">
        <v>0.30472975912010841</v>
      </c>
      <c r="J26" s="66">
        <v>0.30723668807664495</v>
      </c>
      <c r="K26" s="760">
        <v>20.154131309104685</v>
      </c>
      <c r="L26" s="105">
        <v>0.61796406184159247</v>
      </c>
      <c r="M26" s="31">
        <v>1.6257837128238105E-2</v>
      </c>
      <c r="N26" s="761">
        <v>22.505082108901277</v>
      </c>
      <c r="O26" s="105">
        <v>1.0665390315903047</v>
      </c>
      <c r="P26" s="31">
        <v>5.3735929772670847E-4</v>
      </c>
      <c r="Q26" s="158"/>
    </row>
    <row r="27" spans="1:17" s="10" customFormat="1">
      <c r="A27" s="759" t="s">
        <v>32</v>
      </c>
      <c r="B27" s="760">
        <v>-2.0164430511937237</v>
      </c>
      <c r="C27" s="105">
        <v>0.21118823496959055</v>
      </c>
      <c r="D27" s="66">
        <v>0.60845432269925948</v>
      </c>
      <c r="E27" s="760">
        <v>6.0534523825516073</v>
      </c>
      <c r="F27" s="105">
        <v>0.67345354145717184</v>
      </c>
      <c r="G27" s="31">
        <v>0.10181959488138567</v>
      </c>
      <c r="H27" s="761">
        <v>15.997708651390804</v>
      </c>
      <c r="I27" s="105">
        <v>0.22681883840710151</v>
      </c>
      <c r="J27" s="66">
        <v>0.51442958422507834</v>
      </c>
      <c r="K27" s="760">
        <v>20.26607936450414</v>
      </c>
      <c r="L27" s="105">
        <v>0.54500873917662596</v>
      </c>
      <c r="M27" s="31">
        <v>0.1004976056540593</v>
      </c>
      <c r="N27" s="761">
        <v>22.66977419369487</v>
      </c>
      <c r="O27" s="105">
        <v>0.84301727936495607</v>
      </c>
      <c r="P27" s="31">
        <v>1.6622088407948724E-2</v>
      </c>
      <c r="Q27" s="158"/>
    </row>
    <row r="28" spans="1:17" s="10" customFormat="1">
      <c r="A28" s="759" t="s">
        <v>33</v>
      </c>
      <c r="B28" s="760">
        <v>-1.4869140397828244</v>
      </c>
      <c r="C28" s="105">
        <v>0.33934328843237715</v>
      </c>
      <c r="D28" s="66">
        <v>0.46458015417221399</v>
      </c>
      <c r="E28" s="760">
        <v>6.4649276000925715</v>
      </c>
      <c r="F28" s="105">
        <v>0.72800933174250382</v>
      </c>
      <c r="G28" s="31">
        <v>6.3862819981095553E-2</v>
      </c>
      <c r="H28" s="761">
        <v>16.216301071002917</v>
      </c>
      <c r="I28" s="105">
        <v>0.20564497496982179</v>
      </c>
      <c r="J28" s="66">
        <v>0.54536374163026657</v>
      </c>
      <c r="K28" s="760">
        <v>20.113422218534669</v>
      </c>
      <c r="L28" s="105">
        <v>0.59735705698512465</v>
      </c>
      <c r="M28" s="31">
        <v>5.8287473109568395E-2</v>
      </c>
      <c r="N28" s="761">
        <v>22.531376343593802</v>
      </c>
      <c r="O28" s="105">
        <v>1.0487337164098767</v>
      </c>
      <c r="P28" s="31">
        <v>2.9651859070789015E-3</v>
      </c>
      <c r="Q28" s="158"/>
    </row>
    <row r="29" spans="1:17" s="10" customFormat="1">
      <c r="A29" s="759" t="s">
        <v>34</v>
      </c>
      <c r="B29" s="760">
        <v>-0.79060497347554559</v>
      </c>
      <c r="C29" s="105">
        <v>0.30194437476638281</v>
      </c>
      <c r="D29" s="66">
        <v>0.46377427644862779</v>
      </c>
      <c r="E29" s="760">
        <v>6.4879558439667324</v>
      </c>
      <c r="F29" s="105">
        <v>0.80077787489176211</v>
      </c>
      <c r="G29" s="31">
        <v>4.3286395184273012E-2</v>
      </c>
      <c r="H29" s="761">
        <v>16.121859318460896</v>
      </c>
      <c r="I29" s="105">
        <v>0.3175955156970231</v>
      </c>
      <c r="J29" s="66">
        <v>0.30111044571181111</v>
      </c>
      <c r="K29" s="760">
        <v>20.579015430285612</v>
      </c>
      <c r="L29" s="105">
        <v>0.65118423459242769</v>
      </c>
      <c r="M29" s="31">
        <v>2.6511196220125505E-2</v>
      </c>
      <c r="N29" s="761">
        <v>23.246067798463343</v>
      </c>
      <c r="O29" s="105">
        <v>0.92127642246563601</v>
      </c>
      <c r="P29" s="31">
        <v>7.2929500667029802E-3</v>
      </c>
      <c r="Q29" s="158"/>
    </row>
    <row r="30" spans="1:17" s="10" customFormat="1" ht="15.75" thickBot="1">
      <c r="A30" s="764" t="s">
        <v>35</v>
      </c>
      <c r="B30" s="765">
        <v>1.6084969619280527</v>
      </c>
      <c r="C30" s="414">
        <v>0.2734378987053192</v>
      </c>
      <c r="D30" s="468">
        <v>0.36080097052631777</v>
      </c>
      <c r="E30" s="765">
        <v>6.7173032644965689</v>
      </c>
      <c r="F30" s="414">
        <v>0.56501403668473216</v>
      </c>
      <c r="G30" s="415">
        <v>9.9739854512582674E-2</v>
      </c>
      <c r="H30" s="766">
        <v>14.974467584381035</v>
      </c>
      <c r="I30" s="414">
        <v>0.38408614294967547</v>
      </c>
      <c r="J30" s="468">
        <v>0.15234440371676705</v>
      </c>
      <c r="K30" s="765">
        <v>19.620417492556388</v>
      </c>
      <c r="L30" s="414">
        <v>0.70269411885163802</v>
      </c>
      <c r="M30" s="415">
        <v>7.9850436479590725E-3</v>
      </c>
      <c r="N30" s="766">
        <v>22.568309746224184</v>
      </c>
      <c r="O30" s="414">
        <v>0.93484661813213477</v>
      </c>
      <c r="P30" s="415">
        <v>5.1095780502098068E-3</v>
      </c>
      <c r="Q30" s="158"/>
    </row>
    <row r="31" spans="1:17" ht="15.75" thickBot="1">
      <c r="A31" s="16" t="s">
        <v>36</v>
      </c>
      <c r="B31" s="768">
        <v>-2.3150688687790497</v>
      </c>
      <c r="C31" s="769">
        <v>0.36420637295438318</v>
      </c>
      <c r="D31" s="930">
        <v>0.39393867907253399</v>
      </c>
      <c r="E31" s="768">
        <v>5.4634019382212768</v>
      </c>
      <c r="F31" s="769">
        <v>0.65911529475605801</v>
      </c>
      <c r="G31" s="771">
        <v>8.1799728773775601E-2</v>
      </c>
      <c r="H31" s="772">
        <v>14.992345814782828</v>
      </c>
      <c r="I31" s="769">
        <v>0</v>
      </c>
      <c r="J31" s="930"/>
      <c r="K31" s="768">
        <v>18.498833112256523</v>
      </c>
      <c r="L31" s="769">
        <v>0.57561582829354196</v>
      </c>
      <c r="M31" s="771">
        <v>4.43579327653928E-2</v>
      </c>
      <c r="N31" s="772">
        <v>20.659466004997185</v>
      </c>
      <c r="O31" s="769">
        <v>0.99456559096632502</v>
      </c>
      <c r="P31" s="771">
        <v>9.0484342699790352E-4</v>
      </c>
      <c r="Q31" s="158"/>
    </row>
    <row r="32" spans="1:17" s="10" customFormat="1">
      <c r="A32" s="4"/>
      <c r="B32" s="17"/>
      <c r="C32" s="17"/>
      <c r="D32" s="17"/>
      <c r="E32" s="1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4" spans="1:32" ht="15.75" thickBot="1">
      <c r="A34" s="14" t="s">
        <v>257</v>
      </c>
    </row>
    <row r="35" spans="1:32" ht="15.75" customHeight="1" thickBot="1">
      <c r="A35" s="1549" t="s">
        <v>0</v>
      </c>
      <c r="B35" s="1543" t="s">
        <v>122</v>
      </c>
      <c r="C35" s="1544"/>
      <c r="D35" s="1544"/>
      <c r="E35" s="1544"/>
      <c r="F35" s="1544"/>
      <c r="G35" s="1544"/>
      <c r="H35" s="1544"/>
      <c r="I35" s="1544"/>
      <c r="J35" s="1544"/>
      <c r="K35" s="1544"/>
      <c r="L35" s="1544"/>
      <c r="M35" s="1544"/>
      <c r="N35" s="1544"/>
      <c r="O35" s="1544"/>
      <c r="P35" s="1544"/>
      <c r="R35" s="54" t="s">
        <v>122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</row>
    <row r="36" spans="1:32" ht="15.75" customHeight="1" thickBot="1">
      <c r="A36" s="1550"/>
      <c r="B36" s="1454" t="s">
        <v>99</v>
      </c>
      <c r="C36" s="1455"/>
      <c r="D36" s="1456"/>
      <c r="E36" s="1454" t="s">
        <v>100</v>
      </c>
      <c r="F36" s="1455"/>
      <c r="G36" s="1456"/>
      <c r="H36" s="1454" t="s">
        <v>101</v>
      </c>
      <c r="I36" s="1455"/>
      <c r="J36" s="1456"/>
      <c r="K36" s="1454" t="s">
        <v>102</v>
      </c>
      <c r="L36" s="1455"/>
      <c r="M36" s="1456"/>
      <c r="N36" s="1462" t="s">
        <v>103</v>
      </c>
      <c r="O36" s="1463"/>
      <c r="P36" s="1464"/>
      <c r="R36" s="52" t="s">
        <v>99</v>
      </c>
      <c r="S36" s="53"/>
      <c r="T36" s="85"/>
      <c r="U36" s="52" t="s">
        <v>100</v>
      </c>
      <c r="V36" s="53"/>
      <c r="W36" s="85"/>
      <c r="X36" s="52" t="s">
        <v>101</v>
      </c>
      <c r="Y36" s="53"/>
      <c r="Z36" s="85"/>
      <c r="AA36" s="52" t="s">
        <v>102</v>
      </c>
      <c r="AB36" s="53"/>
      <c r="AC36" s="85"/>
      <c r="AD36" s="86" t="s">
        <v>103</v>
      </c>
      <c r="AE36" s="87"/>
      <c r="AF36" s="88"/>
    </row>
    <row r="37" spans="1:32" ht="15" customHeight="1">
      <c r="A37" s="1550"/>
      <c r="B37" s="1536" t="s">
        <v>6</v>
      </c>
      <c r="C37" s="1444" t="s">
        <v>129</v>
      </c>
      <c r="D37" s="1467"/>
      <c r="E37" s="1536" t="s">
        <v>6</v>
      </c>
      <c r="F37" s="1444" t="s">
        <v>129</v>
      </c>
      <c r="G37" s="1472"/>
      <c r="H37" s="1536" t="s">
        <v>6</v>
      </c>
      <c r="I37" s="1444" t="s">
        <v>129</v>
      </c>
      <c r="J37" s="1467"/>
      <c r="K37" s="1546" t="s">
        <v>6</v>
      </c>
      <c r="L37" s="1444" t="s">
        <v>129</v>
      </c>
      <c r="M37" s="1472"/>
      <c r="N37" s="1536" t="s">
        <v>6</v>
      </c>
      <c r="O37" s="1444" t="s">
        <v>129</v>
      </c>
      <c r="P37" s="1467"/>
      <c r="R37" s="1446" t="s">
        <v>6</v>
      </c>
      <c r="S37" s="1444" t="s">
        <v>129</v>
      </c>
      <c r="T37" s="1467"/>
      <c r="U37" s="1446" t="s">
        <v>6</v>
      </c>
      <c r="V37" s="1444" t="s">
        <v>129</v>
      </c>
      <c r="W37" s="1467"/>
      <c r="X37" s="1446" t="s">
        <v>6</v>
      </c>
      <c r="Y37" s="1444" t="s">
        <v>129</v>
      </c>
      <c r="Z37" s="1467"/>
      <c r="AA37" s="1446" t="s">
        <v>6</v>
      </c>
      <c r="AB37" s="1444" t="s">
        <v>129</v>
      </c>
      <c r="AC37" s="1467"/>
      <c r="AD37" s="1446" t="s">
        <v>6</v>
      </c>
      <c r="AE37" s="1444" t="s">
        <v>129</v>
      </c>
      <c r="AF37" s="1467"/>
    </row>
    <row r="38" spans="1:32" ht="15.75" customHeight="1" thickBot="1">
      <c r="A38" s="1551"/>
      <c r="B38" s="1537"/>
      <c r="C38" s="1" t="s">
        <v>137</v>
      </c>
      <c r="D38" s="2" t="s">
        <v>10</v>
      </c>
      <c r="E38" s="1537"/>
      <c r="F38" s="1" t="s">
        <v>137</v>
      </c>
      <c r="G38" s="230" t="s">
        <v>10</v>
      </c>
      <c r="H38" s="1537"/>
      <c r="I38" s="1" t="s">
        <v>137</v>
      </c>
      <c r="J38" s="2" t="s">
        <v>10</v>
      </c>
      <c r="K38" s="1547"/>
      <c r="L38" s="1" t="s">
        <v>137</v>
      </c>
      <c r="M38" s="230" t="s">
        <v>10</v>
      </c>
      <c r="N38" s="1537"/>
      <c r="O38" s="1" t="s">
        <v>137</v>
      </c>
      <c r="P38" s="2" t="s">
        <v>10</v>
      </c>
      <c r="R38" s="1466"/>
      <c r="S38" s="23" t="s">
        <v>137</v>
      </c>
      <c r="T38" s="29" t="s">
        <v>10</v>
      </c>
      <c r="U38" s="1466"/>
      <c r="V38" s="23" t="s">
        <v>137</v>
      </c>
      <c r="W38" s="29" t="s">
        <v>10</v>
      </c>
      <c r="X38" s="1466"/>
      <c r="Y38" s="23" t="s">
        <v>137</v>
      </c>
      <c r="Z38" s="29" t="s">
        <v>10</v>
      </c>
      <c r="AA38" s="1466"/>
      <c r="AB38" s="23" t="s">
        <v>137</v>
      </c>
      <c r="AC38" s="29" t="s">
        <v>10</v>
      </c>
      <c r="AD38" s="1466"/>
      <c r="AE38" s="23" t="s">
        <v>137</v>
      </c>
      <c r="AF38" s="29" t="s">
        <v>10</v>
      </c>
    </row>
    <row r="39" spans="1:32" s="10" customFormat="1" ht="15.75" thickBot="1">
      <c r="A39" s="754" t="s">
        <v>11</v>
      </c>
      <c r="B39" s="596">
        <v>123.65015873015872</v>
      </c>
      <c r="C39" s="597">
        <v>3.7902855024100934</v>
      </c>
      <c r="D39" s="598">
        <v>0.60671404663685768</v>
      </c>
      <c r="E39" s="599">
        <v>79.842857142857142</v>
      </c>
      <c r="F39" s="931">
        <v>-1.8302876211663688</v>
      </c>
      <c r="G39" s="600">
        <v>0.78440950490923633</v>
      </c>
      <c r="H39" s="596">
        <v>55.16142857142858</v>
      </c>
      <c r="I39" s="597">
        <v>5.8010805657079292</v>
      </c>
      <c r="J39" s="598">
        <v>0.22913965213619869</v>
      </c>
      <c r="K39" s="599">
        <v>76.197142857142879</v>
      </c>
      <c r="L39" s="597">
        <v>-15.031749563006549</v>
      </c>
      <c r="M39" s="600">
        <v>3.3844871534620367E-2</v>
      </c>
      <c r="N39" s="596">
        <v>80.22571428571429</v>
      </c>
      <c r="O39" s="597">
        <v>-2.5683775623708636</v>
      </c>
      <c r="P39" s="598">
        <v>0.72260932419936863</v>
      </c>
      <c r="R39" s="210">
        <v>123.65015873015872</v>
      </c>
      <c r="S39" s="182">
        <v>0.37902855024100934</v>
      </c>
      <c r="T39" s="93">
        <v>0.60671404663685768</v>
      </c>
      <c r="U39" s="210">
        <v>79.842857142857142</v>
      </c>
      <c r="V39" s="185">
        <v>-0.18302876211663688</v>
      </c>
      <c r="W39" s="93">
        <v>0.78440950490923633</v>
      </c>
      <c r="X39" s="210">
        <v>55.16142857142858</v>
      </c>
      <c r="Y39" s="183">
        <v>0.5801080565707929</v>
      </c>
      <c r="Z39" s="93">
        <v>0.22913965213619869</v>
      </c>
      <c r="AA39" s="210">
        <v>76.197142857142879</v>
      </c>
      <c r="AB39" s="183">
        <v>-1.5031749563006549</v>
      </c>
      <c r="AC39" s="93">
        <v>3.3844871534620367E-2</v>
      </c>
      <c r="AD39" s="210">
        <v>80.22571428571429</v>
      </c>
      <c r="AE39" s="183">
        <v>-0.25683775623708638</v>
      </c>
      <c r="AF39" s="93">
        <v>0.72260932419936863</v>
      </c>
    </row>
    <row r="40" spans="1:32" s="10" customFormat="1" ht="15.75" thickBot="1">
      <c r="A40" s="932" t="s">
        <v>12</v>
      </c>
      <c r="B40" s="601">
        <v>114.06</v>
      </c>
      <c r="C40" s="602">
        <v>-0.20244716351499634</v>
      </c>
      <c r="D40" s="603">
        <v>0.97658721075674204</v>
      </c>
      <c r="E40" s="604">
        <v>77.381666666666675</v>
      </c>
      <c r="F40" s="933">
        <v>-2.0473489061920676</v>
      </c>
      <c r="G40" s="605">
        <v>0.75345546772049565</v>
      </c>
      <c r="H40" s="601">
        <v>51.38000000000001</v>
      </c>
      <c r="I40" s="602">
        <v>1.9663329625509862</v>
      </c>
      <c r="J40" s="603">
        <v>0.67937649786821697</v>
      </c>
      <c r="K40" s="604">
        <v>68.751666666666637</v>
      </c>
      <c r="L40" s="602">
        <v>-13.373044123099771</v>
      </c>
      <c r="M40" s="605">
        <v>3.832187035947561E-2</v>
      </c>
      <c r="N40" s="601">
        <v>79.677222222222184</v>
      </c>
      <c r="O40" s="602">
        <v>2.3823136818687147</v>
      </c>
      <c r="P40" s="603">
        <v>0.77550991123506674</v>
      </c>
      <c r="R40" s="210">
        <v>114.06</v>
      </c>
      <c r="S40" s="182">
        <v>-2.0244716351499634E-2</v>
      </c>
      <c r="T40" s="93">
        <v>0.97658721075674204</v>
      </c>
      <c r="U40" s="210">
        <v>77.381666666666675</v>
      </c>
      <c r="V40" s="185">
        <v>-0.20473489061920677</v>
      </c>
      <c r="W40" s="93">
        <v>0.75345546772049565</v>
      </c>
      <c r="X40" s="210">
        <v>51.38000000000001</v>
      </c>
      <c r="Y40" s="183">
        <v>0.19663329625509862</v>
      </c>
      <c r="Z40" s="93">
        <v>0.67937649786821697</v>
      </c>
      <c r="AA40" s="210">
        <v>68.751666666666637</v>
      </c>
      <c r="AB40" s="183">
        <v>-1.3373044123099771</v>
      </c>
      <c r="AC40" s="93">
        <v>3.832187035947561E-2</v>
      </c>
      <c r="AD40" s="210">
        <v>79.677222222222184</v>
      </c>
      <c r="AE40" s="183">
        <v>0.23823136818687149</v>
      </c>
      <c r="AF40" s="93">
        <v>0.77550991123506674</v>
      </c>
    </row>
    <row r="41" spans="1:32" s="10" customFormat="1">
      <c r="A41" s="932" t="s">
        <v>13</v>
      </c>
      <c r="B41" s="601">
        <v>108.545</v>
      </c>
      <c r="C41" s="602">
        <v>6.3392287727104222</v>
      </c>
      <c r="D41" s="584">
        <v>0.28206294775009155</v>
      </c>
      <c r="E41" s="604">
        <v>78.523888888888905</v>
      </c>
      <c r="F41" s="933">
        <v>12.399666295884311</v>
      </c>
      <c r="G41" s="585">
        <v>2.7202362194657326E-2</v>
      </c>
      <c r="H41" s="601">
        <v>62.491666666666674</v>
      </c>
      <c r="I41" s="602">
        <v>4.4896180941787049</v>
      </c>
      <c r="J41" s="584">
        <v>0.32519808411598206</v>
      </c>
      <c r="K41" s="604">
        <v>79.156111111111159</v>
      </c>
      <c r="L41" s="602">
        <v>-3.0326659251019521</v>
      </c>
      <c r="M41" s="585">
        <v>0.63954788446426392</v>
      </c>
      <c r="N41" s="601">
        <v>93.03055555555558</v>
      </c>
      <c r="O41" s="602">
        <v>14.131813125695217</v>
      </c>
      <c r="P41" s="584">
        <v>8.5541136562824249E-2</v>
      </c>
      <c r="R41" s="210">
        <v>108.545</v>
      </c>
      <c r="S41" s="191">
        <v>0.63392287727104224</v>
      </c>
      <c r="T41" s="192">
        <v>0.28206294775009155</v>
      </c>
      <c r="U41" s="210">
        <v>78.523888888888905</v>
      </c>
      <c r="V41" s="185">
        <v>1.2399666295884311</v>
      </c>
      <c r="W41" s="192">
        <v>2.7202362194657326E-2</v>
      </c>
      <c r="X41" s="210">
        <v>62.491666666666674</v>
      </c>
      <c r="Y41" s="183">
        <v>0.44896180941787051</v>
      </c>
      <c r="Z41" s="192">
        <v>0.32519808411598206</v>
      </c>
      <c r="AA41" s="210">
        <v>79.156111111111159</v>
      </c>
      <c r="AB41" s="183">
        <v>-0.30326659251019522</v>
      </c>
      <c r="AC41" s="192">
        <v>0.63954788446426392</v>
      </c>
      <c r="AD41" s="210">
        <v>93.03055555555558</v>
      </c>
      <c r="AE41" s="183">
        <v>1.4131813125695216</v>
      </c>
      <c r="AF41" s="192">
        <v>8.5541136562824249E-2</v>
      </c>
    </row>
    <row r="42" spans="1:32" s="10" customFormat="1" ht="15.75" thickBot="1">
      <c r="A42" s="932" t="s">
        <v>14</v>
      </c>
      <c r="B42" s="601">
        <v>99.808888888888916</v>
      </c>
      <c r="C42" s="602">
        <v>4.7394883203559335</v>
      </c>
      <c r="D42" s="603">
        <v>0.31859293161295865</v>
      </c>
      <c r="E42" s="604">
        <v>72.24111111111111</v>
      </c>
      <c r="F42" s="933">
        <v>10.812977382276623</v>
      </c>
      <c r="G42" s="605">
        <v>7.2008717406156122E-2</v>
      </c>
      <c r="H42" s="601">
        <v>62.184444444444416</v>
      </c>
      <c r="I42" s="602">
        <v>0.62098628105305398</v>
      </c>
      <c r="J42" s="603">
        <v>0.90125913097547961</v>
      </c>
      <c r="K42" s="604">
        <v>81.591111111111147</v>
      </c>
      <c r="L42" s="602">
        <v>-6.907823507601015</v>
      </c>
      <c r="M42" s="605">
        <v>0.36269409113277218</v>
      </c>
      <c r="N42" s="601">
        <v>104.5488888888889</v>
      </c>
      <c r="O42" s="602">
        <v>12.906637004078654</v>
      </c>
      <c r="P42" s="603">
        <v>0.29312780998952948</v>
      </c>
      <c r="R42" s="210">
        <v>99.808888888888916</v>
      </c>
      <c r="S42" s="182">
        <v>0.47394883203559335</v>
      </c>
      <c r="T42" s="93">
        <v>0.31859293161295865</v>
      </c>
      <c r="U42" s="210">
        <v>72.24111111111111</v>
      </c>
      <c r="V42" s="185">
        <v>1.0812977382276623</v>
      </c>
      <c r="W42" s="93">
        <v>7.2008717406156122E-2</v>
      </c>
      <c r="X42" s="210">
        <v>62.184444444444416</v>
      </c>
      <c r="Y42" s="183">
        <v>6.2098628105305392E-2</v>
      </c>
      <c r="Z42" s="93">
        <v>0.90125913097547961</v>
      </c>
      <c r="AA42" s="210">
        <v>81.591111111111147</v>
      </c>
      <c r="AB42" s="183">
        <v>-0.69078235076010153</v>
      </c>
      <c r="AC42" s="93">
        <v>0.36269409113277218</v>
      </c>
      <c r="AD42" s="210">
        <v>104.5488888888889</v>
      </c>
      <c r="AE42" s="183">
        <v>1.2906637004078654</v>
      </c>
      <c r="AF42" s="93">
        <v>0.29312780998952948</v>
      </c>
    </row>
    <row r="43" spans="1:32" s="10" customFormat="1" ht="15.75" thickBot="1">
      <c r="A43" s="932" t="s">
        <v>15</v>
      </c>
      <c r="B43" s="601">
        <v>107.47333333333334</v>
      </c>
      <c r="C43" s="602">
        <v>1.4171301446051199</v>
      </c>
      <c r="D43" s="603">
        <v>0.77510837616763129</v>
      </c>
      <c r="E43" s="604">
        <v>79.77300000000001</v>
      </c>
      <c r="F43" s="933">
        <v>3.5199332591768631</v>
      </c>
      <c r="G43" s="605">
        <v>0.61681730599921525</v>
      </c>
      <c r="H43" s="601">
        <v>58.597999999999985</v>
      </c>
      <c r="I43" s="602">
        <v>6.7947942157953243</v>
      </c>
      <c r="J43" s="603">
        <v>0.17585222944109269</v>
      </c>
      <c r="K43" s="604">
        <v>85.969999999999985</v>
      </c>
      <c r="L43" s="602">
        <v>-13.296774193548387</v>
      </c>
      <c r="M43" s="605">
        <v>9.1458254296141919E-2</v>
      </c>
      <c r="N43" s="601">
        <v>94.814000000000036</v>
      </c>
      <c r="O43" s="602">
        <v>-5.9030478309232439</v>
      </c>
      <c r="P43" s="603">
        <v>0.55657344538342068</v>
      </c>
      <c r="R43" s="210">
        <v>107.47333333333334</v>
      </c>
      <c r="S43" s="191">
        <v>0.14171301446051199</v>
      </c>
      <c r="T43" s="93">
        <v>0.77510837616763129</v>
      </c>
      <c r="U43" s="210">
        <v>79.77300000000001</v>
      </c>
      <c r="V43" s="185">
        <v>0.35199332591768628</v>
      </c>
      <c r="W43" s="93">
        <v>0.61681730599921525</v>
      </c>
      <c r="X43" s="210">
        <v>58.597999999999985</v>
      </c>
      <c r="Y43" s="183">
        <v>0.67947942157953245</v>
      </c>
      <c r="Z43" s="93">
        <v>0.17585222944109269</v>
      </c>
      <c r="AA43" s="210">
        <v>85.969999999999985</v>
      </c>
      <c r="AB43" s="183">
        <v>-1.3296774193548386</v>
      </c>
      <c r="AC43" s="93">
        <v>9.1458254296141919E-2</v>
      </c>
      <c r="AD43" s="210">
        <v>94.814000000000036</v>
      </c>
      <c r="AE43" s="183">
        <v>-0.59030478309232437</v>
      </c>
      <c r="AF43" s="93">
        <v>0.55657344538342068</v>
      </c>
    </row>
    <row r="44" spans="1:32" s="10" customFormat="1" ht="15.75" thickBot="1">
      <c r="A44" s="932" t="s">
        <v>16</v>
      </c>
      <c r="B44" s="601">
        <v>105.52222221911779</v>
      </c>
      <c r="C44" s="602">
        <v>3.0130836682667765</v>
      </c>
      <c r="D44" s="603">
        <v>0.61203047785402409</v>
      </c>
      <c r="E44" s="604">
        <v>76.175796297329441</v>
      </c>
      <c r="F44" s="933">
        <v>0.29739340284885024</v>
      </c>
      <c r="G44" s="605">
        <v>0.95747030396127264</v>
      </c>
      <c r="H44" s="601">
        <v>54.460444440043631</v>
      </c>
      <c r="I44" s="602">
        <v>3.041774806902398</v>
      </c>
      <c r="J44" s="603">
        <v>0.54552194360284056</v>
      </c>
      <c r="K44" s="604">
        <v>82.394907403418856</v>
      </c>
      <c r="L44" s="602">
        <v>-11.842015828486085</v>
      </c>
      <c r="M44" s="605">
        <v>7.7423503773189739E-2</v>
      </c>
      <c r="N44" s="601">
        <v>77.437092602352848</v>
      </c>
      <c r="O44" s="602">
        <v>-0.90982200854050965</v>
      </c>
      <c r="P44" s="603">
        <v>0.8878302912964926</v>
      </c>
      <c r="R44" s="210">
        <v>105.52222221911779</v>
      </c>
      <c r="S44" s="182">
        <v>0.30130836682667766</v>
      </c>
      <c r="T44" s="93">
        <v>0.61203047785402409</v>
      </c>
      <c r="U44" s="210">
        <v>76.175796297329441</v>
      </c>
      <c r="V44" s="185">
        <v>2.9739340284885025E-2</v>
      </c>
      <c r="W44" s="93">
        <v>0.95747030396127264</v>
      </c>
      <c r="X44" s="210">
        <v>54.460444440043631</v>
      </c>
      <c r="Y44" s="183">
        <v>0.30417748069023981</v>
      </c>
      <c r="Z44" s="93">
        <v>0.54552194360284056</v>
      </c>
      <c r="AA44" s="210">
        <v>82.394907403418856</v>
      </c>
      <c r="AB44" s="183">
        <v>-1.1842015828486085</v>
      </c>
      <c r="AC44" s="93">
        <v>7.7423503773189739E-2</v>
      </c>
      <c r="AD44" s="210">
        <v>77.437092602352848</v>
      </c>
      <c r="AE44" s="183">
        <v>-9.0982200854050968E-2</v>
      </c>
      <c r="AF44" s="93">
        <v>0.8878302912964926</v>
      </c>
    </row>
    <row r="45" spans="1:32" s="10" customFormat="1" ht="15.75" thickBot="1">
      <c r="A45" s="932" t="s">
        <v>17</v>
      </c>
      <c r="B45" s="601">
        <v>117.63311114009055</v>
      </c>
      <c r="C45" s="602">
        <v>8.7585095051174573</v>
      </c>
      <c r="D45" s="603">
        <v>0.10091940210349427</v>
      </c>
      <c r="E45" s="604">
        <v>89.166222183840972</v>
      </c>
      <c r="F45" s="799">
        <v>15.381483067994218</v>
      </c>
      <c r="G45" s="605">
        <v>1.7536579020609237E-2</v>
      </c>
      <c r="H45" s="601">
        <v>81.13277776524842</v>
      </c>
      <c r="I45" s="606">
        <v>6.2413199620392223</v>
      </c>
      <c r="J45" s="603">
        <v>0.34881347723933276</v>
      </c>
      <c r="K45" s="604">
        <v>87.302444509098066</v>
      </c>
      <c r="L45" s="606">
        <v>2.1308862703150018</v>
      </c>
      <c r="M45" s="605">
        <v>0.75936716793427073</v>
      </c>
      <c r="N45" s="601">
        <v>97.336888851184071</v>
      </c>
      <c r="O45" s="606">
        <v>13.350559822887735</v>
      </c>
      <c r="P45" s="603">
        <v>0.14058534738208639</v>
      </c>
      <c r="R45" s="210">
        <v>117.63311114009055</v>
      </c>
      <c r="S45" s="114">
        <v>0.87585095051174577</v>
      </c>
      <c r="T45" s="93">
        <v>0.10091940210349427</v>
      </c>
      <c r="U45" s="210">
        <v>89.166222183840972</v>
      </c>
      <c r="V45" s="114">
        <v>1.5381483067994217</v>
      </c>
      <c r="W45" s="93">
        <v>1.7536579020609237E-2</v>
      </c>
      <c r="X45" s="210">
        <v>81.13277776524842</v>
      </c>
      <c r="Y45" s="114">
        <v>0.62413199620392223</v>
      </c>
      <c r="Z45" s="93">
        <v>0.34881347723933276</v>
      </c>
      <c r="AA45" s="210">
        <v>87.302444509098066</v>
      </c>
      <c r="AB45" s="114">
        <v>0.21308862703150017</v>
      </c>
      <c r="AC45" s="93">
        <v>0.75936716793427073</v>
      </c>
      <c r="AD45" s="210">
        <v>97.336888851184071</v>
      </c>
      <c r="AE45" s="114">
        <v>1.3350559822887735</v>
      </c>
      <c r="AF45" s="93">
        <v>0.14058534738208639</v>
      </c>
    </row>
    <row r="46" spans="1:32" s="10" customFormat="1" ht="15.75" thickBot="1">
      <c r="A46" s="932" t="s">
        <v>18</v>
      </c>
      <c r="B46" s="601">
        <v>104.85555555555555</v>
      </c>
      <c r="C46" s="602">
        <v>-2.4304041527623292</v>
      </c>
      <c r="D46" s="603">
        <v>0.61299312752711588</v>
      </c>
      <c r="E46" s="604">
        <v>77.749666666666641</v>
      </c>
      <c r="F46" s="933">
        <v>6.854972191323693</v>
      </c>
      <c r="G46" s="605">
        <v>0.2367881756053366</v>
      </c>
      <c r="H46" s="601">
        <v>61.92466666666666</v>
      </c>
      <c r="I46" s="602">
        <v>-5.5793993325917679</v>
      </c>
      <c r="J46" s="603">
        <v>0.40937518744444301</v>
      </c>
      <c r="K46" s="604">
        <v>93.291666666666657</v>
      </c>
      <c r="L46" s="602">
        <v>-7.2855394883203601</v>
      </c>
      <c r="M46" s="605">
        <v>0.43816006780013228</v>
      </c>
      <c r="N46" s="601">
        <v>102.99600000000001</v>
      </c>
      <c r="O46" s="602">
        <v>3.4832480533926575</v>
      </c>
      <c r="P46" s="603">
        <v>0.75621915967431508</v>
      </c>
      <c r="R46" s="210">
        <v>104.85555555555555</v>
      </c>
      <c r="S46" s="182">
        <v>-0.24304041527623294</v>
      </c>
      <c r="T46" s="93">
        <v>0.61299312752711588</v>
      </c>
      <c r="U46" s="210">
        <v>77.749666666666641</v>
      </c>
      <c r="V46" s="185">
        <v>0.68549721913236927</v>
      </c>
      <c r="W46" s="93">
        <v>0.2367881756053366</v>
      </c>
      <c r="X46" s="210">
        <v>61.92466666666666</v>
      </c>
      <c r="Y46" s="183">
        <v>-0.55793993325917679</v>
      </c>
      <c r="Z46" s="93">
        <v>0.40937518744444301</v>
      </c>
      <c r="AA46" s="210">
        <v>93.291666666666657</v>
      </c>
      <c r="AB46" s="183">
        <v>-0.72855394883203606</v>
      </c>
      <c r="AC46" s="93">
        <v>0.43816006780013228</v>
      </c>
      <c r="AD46" s="210">
        <v>102.99600000000001</v>
      </c>
      <c r="AE46" s="183">
        <v>0.34832480533926574</v>
      </c>
      <c r="AF46" s="93">
        <v>0.75621915967431508</v>
      </c>
    </row>
    <row r="47" spans="1:32" s="10" customFormat="1" ht="15.75" thickBot="1">
      <c r="A47" s="932" t="s">
        <v>19</v>
      </c>
      <c r="B47" s="601">
        <v>118.89066666666668</v>
      </c>
      <c r="C47" s="602">
        <v>-2.5786874304783058</v>
      </c>
      <c r="D47" s="603">
        <v>0.73939440317770666</v>
      </c>
      <c r="E47" s="604">
        <v>78.154666666666671</v>
      </c>
      <c r="F47" s="933">
        <v>-1.4821802002224671</v>
      </c>
      <c r="G47" s="605">
        <v>0.8217598273693576</v>
      </c>
      <c r="H47" s="601">
        <v>48.995333333333335</v>
      </c>
      <c r="I47" s="602">
        <v>6.870611790878753</v>
      </c>
      <c r="J47" s="603">
        <v>0.13137792288236527</v>
      </c>
      <c r="K47" s="604">
        <v>70.454666666666668</v>
      </c>
      <c r="L47" s="602">
        <v>-4.3337931034482748</v>
      </c>
      <c r="M47" s="605">
        <v>0.50496218370183299</v>
      </c>
      <c r="N47" s="601">
        <v>64.666666666666671</v>
      </c>
      <c r="O47" s="602">
        <v>4.9744160177975516</v>
      </c>
      <c r="P47" s="603">
        <v>0.50619706942910536</v>
      </c>
      <c r="R47" s="210">
        <v>118.89066666666668</v>
      </c>
      <c r="S47" s="182">
        <v>-0.25786874304783058</v>
      </c>
      <c r="T47" s="93">
        <v>0.73939440317770666</v>
      </c>
      <c r="U47" s="210">
        <v>78.154666666666671</v>
      </c>
      <c r="V47" s="185">
        <v>-0.14821802002224671</v>
      </c>
      <c r="W47" s="93">
        <v>0.8217598273693576</v>
      </c>
      <c r="X47" s="210">
        <v>48.995333333333335</v>
      </c>
      <c r="Y47" s="183">
        <v>0.68706117908787534</v>
      </c>
      <c r="Z47" s="93">
        <v>0.13137792288236527</v>
      </c>
      <c r="AA47" s="210">
        <v>70.454666666666668</v>
      </c>
      <c r="AB47" s="183">
        <v>-0.43337931034482752</v>
      </c>
      <c r="AC47" s="93">
        <v>0.50496218370183299</v>
      </c>
      <c r="AD47" s="210">
        <v>64.666666666666671</v>
      </c>
      <c r="AE47" s="183">
        <v>0.49744160177975516</v>
      </c>
      <c r="AF47" s="93">
        <v>0.50619706942910536</v>
      </c>
    </row>
    <row r="48" spans="1:32" s="10" customFormat="1" ht="15.75" thickBot="1">
      <c r="A48" s="932" t="s">
        <v>20</v>
      </c>
      <c r="B48" s="601">
        <v>121.44633333333333</v>
      </c>
      <c r="C48" s="602">
        <v>-0.76682981090099678</v>
      </c>
      <c r="D48" s="603">
        <v>0.91397383422346701</v>
      </c>
      <c r="E48" s="604">
        <v>74.712333333333348</v>
      </c>
      <c r="F48" s="933">
        <v>4.9836040044493863</v>
      </c>
      <c r="G48" s="605">
        <v>0.43571470252367284</v>
      </c>
      <c r="H48" s="601">
        <v>51.182000000000002</v>
      </c>
      <c r="I48" s="602">
        <v>2.8221134593993296</v>
      </c>
      <c r="J48" s="603">
        <v>0.57740045092227033</v>
      </c>
      <c r="K48" s="604">
        <v>68.443000000000012</v>
      </c>
      <c r="L48" s="602">
        <v>-1.31121245828698</v>
      </c>
      <c r="M48" s="605">
        <v>0.84443406685602485</v>
      </c>
      <c r="N48" s="601">
        <v>62.45066666666667</v>
      </c>
      <c r="O48" s="602">
        <v>1.2286540600667397</v>
      </c>
      <c r="P48" s="603">
        <v>0.85003321412831612</v>
      </c>
      <c r="R48" s="210">
        <v>121.44633333333333</v>
      </c>
      <c r="S48" s="182">
        <v>-7.6682981090099675E-2</v>
      </c>
      <c r="T48" s="93">
        <v>0.91397383422346701</v>
      </c>
      <c r="U48" s="210">
        <v>74.712333333333348</v>
      </c>
      <c r="V48" s="185">
        <v>0.49836040044493868</v>
      </c>
      <c r="W48" s="93">
        <v>0.43571470252367284</v>
      </c>
      <c r="X48" s="210">
        <v>51.182000000000002</v>
      </c>
      <c r="Y48" s="183">
        <v>0.28221134593993297</v>
      </c>
      <c r="Z48" s="93">
        <v>0.57740045092227033</v>
      </c>
      <c r="AA48" s="210">
        <v>68.443000000000012</v>
      </c>
      <c r="AB48" s="183">
        <v>-0.131121245828698</v>
      </c>
      <c r="AC48" s="93">
        <v>0.84443406685602485</v>
      </c>
      <c r="AD48" s="210">
        <v>62.45066666666667</v>
      </c>
      <c r="AE48" s="183">
        <v>0.12286540600667396</v>
      </c>
      <c r="AF48" s="93">
        <v>0.85003321412831612</v>
      </c>
    </row>
    <row r="49" spans="1:32" s="10" customFormat="1" ht="15.75" thickBot="1">
      <c r="A49" s="932" t="s">
        <v>21</v>
      </c>
      <c r="B49" s="601">
        <v>103.82833333333333</v>
      </c>
      <c r="C49" s="602">
        <v>-2.156507230255841</v>
      </c>
      <c r="D49" s="603">
        <v>0.63367422744910806</v>
      </c>
      <c r="E49" s="604">
        <v>79.952500000000001</v>
      </c>
      <c r="F49" s="933">
        <v>9.5332035595105662</v>
      </c>
      <c r="G49" s="605">
        <v>0.15123172840357046</v>
      </c>
      <c r="H49" s="601">
        <v>70.220833333333331</v>
      </c>
      <c r="I49" s="602">
        <v>-3.8840378197997771</v>
      </c>
      <c r="J49" s="603">
        <v>0.50735323405866484</v>
      </c>
      <c r="K49" s="604">
        <v>85.55416666666666</v>
      </c>
      <c r="L49" s="602">
        <v>-5.4279755283648488</v>
      </c>
      <c r="M49" s="605">
        <v>0.4811100856938092</v>
      </c>
      <c r="N49" s="601">
        <v>92.50833333333334</v>
      </c>
      <c r="O49" s="602">
        <v>3.6312569521690783</v>
      </c>
      <c r="P49" s="603">
        <v>0.69851530728679667</v>
      </c>
      <c r="R49" s="210">
        <v>103.82833333333333</v>
      </c>
      <c r="S49" s="182">
        <v>-0.21565072302558411</v>
      </c>
      <c r="T49" s="93">
        <v>0.63367422744910806</v>
      </c>
      <c r="U49" s="210">
        <v>79.952500000000001</v>
      </c>
      <c r="V49" s="185">
        <v>0.95332035595105669</v>
      </c>
      <c r="W49" s="93">
        <v>0.15123172840357046</v>
      </c>
      <c r="X49" s="210">
        <v>70.220833333333331</v>
      </c>
      <c r="Y49" s="183">
        <v>-0.38840378197997771</v>
      </c>
      <c r="Z49" s="93">
        <v>0.50735323405866484</v>
      </c>
      <c r="AA49" s="210">
        <v>85.55416666666666</v>
      </c>
      <c r="AB49" s="183">
        <v>-0.5427975528364849</v>
      </c>
      <c r="AC49" s="93">
        <v>0.4811100856938092</v>
      </c>
      <c r="AD49" s="210">
        <v>92.50833333333334</v>
      </c>
      <c r="AE49" s="183">
        <v>0.36312569521690785</v>
      </c>
      <c r="AF49" s="93">
        <v>0.69851530728679667</v>
      </c>
    </row>
    <row r="50" spans="1:32" s="10" customFormat="1" ht="15.75" thickBot="1">
      <c r="A50" s="932" t="s">
        <v>22</v>
      </c>
      <c r="B50" s="601">
        <v>104.74708333333334</v>
      </c>
      <c r="C50" s="602">
        <v>0.66065072302558381</v>
      </c>
      <c r="D50" s="603">
        <v>0.93226443990153463</v>
      </c>
      <c r="E50" s="604">
        <v>72.762500000000003</v>
      </c>
      <c r="F50" s="933">
        <v>-0.35734149054504954</v>
      </c>
      <c r="G50" s="605">
        <v>0.94827621081949354</v>
      </c>
      <c r="H50" s="601">
        <v>49.102083333333333</v>
      </c>
      <c r="I50" s="602">
        <v>1.8666573971078972</v>
      </c>
      <c r="J50" s="603">
        <v>0.63272562252959252</v>
      </c>
      <c r="K50" s="604">
        <v>77.236249999999998</v>
      </c>
      <c r="L50" s="602">
        <v>-10.3575361512792</v>
      </c>
      <c r="M50" s="605">
        <v>0.10796554987742424</v>
      </c>
      <c r="N50" s="601">
        <v>70.023750000000007</v>
      </c>
      <c r="O50" s="602">
        <v>-3.0908509454949935</v>
      </c>
      <c r="P50" s="603">
        <v>0.6601972965095223</v>
      </c>
      <c r="R50" s="210">
        <v>104.74708333333334</v>
      </c>
      <c r="S50" s="182">
        <v>6.6065072302558384E-2</v>
      </c>
      <c r="T50" s="93">
        <v>0.93226443990153463</v>
      </c>
      <c r="U50" s="210">
        <v>72.762500000000003</v>
      </c>
      <c r="V50" s="185">
        <v>-3.5734149054504956E-2</v>
      </c>
      <c r="W50" s="93">
        <v>0.94827621081949354</v>
      </c>
      <c r="X50" s="210">
        <v>49.102083333333333</v>
      </c>
      <c r="Y50" s="183">
        <v>0.18666573971078973</v>
      </c>
      <c r="Z50" s="93">
        <v>0.63272562252959252</v>
      </c>
      <c r="AA50" s="210">
        <v>77.236249999999998</v>
      </c>
      <c r="AB50" s="183">
        <v>-1.0357536151279201</v>
      </c>
      <c r="AC50" s="93">
        <v>0.10796554987742424</v>
      </c>
      <c r="AD50" s="210">
        <v>70.023750000000007</v>
      </c>
      <c r="AE50" s="183">
        <v>-0.30908509454949934</v>
      </c>
      <c r="AF50" s="93">
        <v>0.6601972965095223</v>
      </c>
    </row>
    <row r="51" spans="1:32" s="10" customFormat="1" ht="15.75" thickBot="1">
      <c r="A51" s="932" t="s">
        <v>23</v>
      </c>
      <c r="B51" s="601">
        <v>125.5181666787569</v>
      </c>
      <c r="C51" s="602">
        <v>0.12413424048384777</v>
      </c>
      <c r="D51" s="603">
        <v>0.98736893840947415</v>
      </c>
      <c r="E51" s="604">
        <v>68.682888889619036</v>
      </c>
      <c r="F51" s="933">
        <v>3.3894401202300788</v>
      </c>
      <c r="G51" s="605">
        <v>0.51500139759816377</v>
      </c>
      <c r="H51" s="601">
        <v>51.484277779159846</v>
      </c>
      <c r="I51" s="602">
        <v>-1.2307638097960589</v>
      </c>
      <c r="J51" s="603">
        <v>0.84322119986618838</v>
      </c>
      <c r="K51" s="604">
        <v>63.245777773542549</v>
      </c>
      <c r="L51" s="602">
        <v>-2.2914423474483292</v>
      </c>
      <c r="M51" s="605">
        <v>0.70647762936021219</v>
      </c>
      <c r="N51" s="601">
        <v>59.642111121333301</v>
      </c>
      <c r="O51" s="602">
        <v>1.3650129943326328</v>
      </c>
      <c r="P51" s="603">
        <v>0.83682622351986025</v>
      </c>
      <c r="R51" s="210">
        <v>125.5181666787569</v>
      </c>
      <c r="S51" s="182">
        <v>1.2413424048384778E-2</v>
      </c>
      <c r="T51" s="93">
        <v>0.98736893840947415</v>
      </c>
      <c r="U51" s="210">
        <v>68.682888889619036</v>
      </c>
      <c r="V51" s="185">
        <v>0.33894401202300789</v>
      </c>
      <c r="W51" s="93">
        <v>0.51500139759816377</v>
      </c>
      <c r="X51" s="210">
        <v>51.484277779159846</v>
      </c>
      <c r="Y51" s="183">
        <v>-0.1230763809796059</v>
      </c>
      <c r="Z51" s="93">
        <v>0.84322119986618838</v>
      </c>
      <c r="AA51" s="210">
        <v>63.245777773542549</v>
      </c>
      <c r="AB51" s="183">
        <v>-0.22914423474483292</v>
      </c>
      <c r="AC51" s="93">
        <v>0.70647762936021219</v>
      </c>
      <c r="AD51" s="210">
        <v>59.642111121333301</v>
      </c>
      <c r="AE51" s="183">
        <v>0.13650129943326328</v>
      </c>
      <c r="AF51" s="93">
        <v>0.83682622351986025</v>
      </c>
    </row>
    <row r="52" spans="1:32" s="10" customFormat="1">
      <c r="A52" s="932" t="s">
        <v>24</v>
      </c>
      <c r="B52" s="601">
        <v>98.216111111111118</v>
      </c>
      <c r="C52" s="602">
        <v>1.5261772339636623</v>
      </c>
      <c r="D52" s="603">
        <v>0.78642861334206482</v>
      </c>
      <c r="E52" s="604">
        <v>77.610555555555578</v>
      </c>
      <c r="F52" s="933">
        <v>1.466184649610687</v>
      </c>
      <c r="G52" s="605">
        <v>0.78873416875145008</v>
      </c>
      <c r="H52" s="601">
        <v>56.777777777777793</v>
      </c>
      <c r="I52" s="602">
        <v>-4.3799777530589656</v>
      </c>
      <c r="J52" s="603">
        <v>0.38393307938809496</v>
      </c>
      <c r="K52" s="604">
        <v>90.565000000000012</v>
      </c>
      <c r="L52" s="602">
        <v>-9.2616611049313864</v>
      </c>
      <c r="M52" s="605">
        <v>0.24273032029191188</v>
      </c>
      <c r="N52" s="601">
        <v>89.202777777777811</v>
      </c>
      <c r="O52" s="602">
        <v>0.77660363366707208</v>
      </c>
      <c r="P52" s="603">
        <v>0.93623650472012188</v>
      </c>
      <c r="R52" s="210">
        <v>98.216111111111118</v>
      </c>
      <c r="S52" s="191">
        <v>0.15261772339636623</v>
      </c>
      <c r="T52" s="196">
        <v>0.78642861334206482</v>
      </c>
      <c r="U52" s="210">
        <v>77.610555555555578</v>
      </c>
      <c r="V52" s="185">
        <v>0.1466184649610687</v>
      </c>
      <c r="W52" s="196">
        <v>0.78873416875145008</v>
      </c>
      <c r="X52" s="210">
        <v>56.777777777777793</v>
      </c>
      <c r="Y52" s="183">
        <v>-0.43799777530589656</v>
      </c>
      <c r="Z52" s="196">
        <v>0.38393307938809496</v>
      </c>
      <c r="AA52" s="210">
        <v>90.565000000000012</v>
      </c>
      <c r="AB52" s="183">
        <v>-0.92616611049313868</v>
      </c>
      <c r="AC52" s="196">
        <v>0.24273032029191188</v>
      </c>
      <c r="AD52" s="210">
        <v>89.202777777777811</v>
      </c>
      <c r="AE52" s="183">
        <v>7.7660363366707202E-2</v>
      </c>
      <c r="AF52" s="196">
        <v>0.93623650472012188</v>
      </c>
    </row>
    <row r="53" spans="1:32" s="10" customFormat="1" ht="15.75" thickBot="1">
      <c r="A53" s="932" t="s">
        <v>25</v>
      </c>
      <c r="B53" s="588">
        <v>130.43433333333334</v>
      </c>
      <c r="C53" s="602">
        <v>8.6201779755283638</v>
      </c>
      <c r="D53" s="603">
        <v>0.1813404418969724</v>
      </c>
      <c r="E53" s="589">
        <v>126.08733333333332</v>
      </c>
      <c r="F53" s="933">
        <v>17.320533926585103</v>
      </c>
      <c r="G53" s="605">
        <v>5.0377854559402094E-2</v>
      </c>
      <c r="H53" s="588">
        <v>106.44666666666669</v>
      </c>
      <c r="I53" s="602">
        <v>0.76307007786429759</v>
      </c>
      <c r="J53" s="603">
        <v>0.92591858103622737</v>
      </c>
      <c r="K53" s="589">
        <v>130.39333333333335</v>
      </c>
      <c r="L53" s="602">
        <v>7.4362625139043317</v>
      </c>
      <c r="M53" s="605">
        <v>0.49090819527476759</v>
      </c>
      <c r="N53" s="588">
        <v>136.60600000000002</v>
      </c>
      <c r="O53" s="602">
        <v>21.555550611790881</v>
      </c>
      <c r="P53" s="603">
        <v>0.14170231267765165</v>
      </c>
      <c r="R53" s="211">
        <v>130.43433333333334</v>
      </c>
      <c r="S53" s="182">
        <v>0.86201779755283636</v>
      </c>
      <c r="T53" s="93">
        <v>0.1813404418969724</v>
      </c>
      <c r="U53" s="211">
        <v>126.08733333333332</v>
      </c>
      <c r="V53" s="185">
        <v>1.7320533926585102</v>
      </c>
      <c r="W53" s="93">
        <v>5.0377854559402094E-2</v>
      </c>
      <c r="X53" s="211">
        <v>106.44666666666669</v>
      </c>
      <c r="Y53" s="183">
        <v>7.6307007786429765E-2</v>
      </c>
      <c r="Z53" s="93">
        <v>0.92591858103622737</v>
      </c>
      <c r="AA53" s="211">
        <v>130.39333333333335</v>
      </c>
      <c r="AB53" s="183">
        <v>0.74362625139043315</v>
      </c>
      <c r="AC53" s="93">
        <v>0.49090819527476759</v>
      </c>
      <c r="AD53" s="211">
        <v>136.60600000000002</v>
      </c>
      <c r="AE53" s="183">
        <v>2.1555550611790881</v>
      </c>
      <c r="AF53" s="93">
        <v>0.14170231267765165</v>
      </c>
    </row>
    <row r="54" spans="1:32" s="10" customFormat="1" ht="15.75" thickBot="1">
      <c r="A54" s="932" t="s">
        <v>26</v>
      </c>
      <c r="B54" s="601">
        <v>98.898624996094355</v>
      </c>
      <c r="C54" s="602">
        <v>4.5656423762553606</v>
      </c>
      <c r="D54" s="603">
        <v>0.57275416590430228</v>
      </c>
      <c r="E54" s="604">
        <v>67.365589280039117</v>
      </c>
      <c r="F54" s="933">
        <v>4.611114563347278E-2</v>
      </c>
      <c r="G54" s="605">
        <v>0.99362794663214926</v>
      </c>
      <c r="H54" s="601">
        <v>48.324166671462976</v>
      </c>
      <c r="I54" s="602">
        <v>3.3351835468133419</v>
      </c>
      <c r="J54" s="603">
        <v>0.43211296943459965</v>
      </c>
      <c r="K54" s="604">
        <v>77.939624995879512</v>
      </c>
      <c r="L54" s="602">
        <v>-8.0216156933664955</v>
      </c>
      <c r="M54" s="605">
        <v>0.16470587655267055</v>
      </c>
      <c r="N54" s="601">
        <v>66.824874995231312</v>
      </c>
      <c r="O54" s="602">
        <v>4.2152752980041717</v>
      </c>
      <c r="P54" s="603">
        <v>0.61164703956046718</v>
      </c>
      <c r="R54" s="210">
        <v>98.898624996094355</v>
      </c>
      <c r="S54" s="182">
        <v>0.45656423762553605</v>
      </c>
      <c r="T54" s="93">
        <v>0.57275416590430228</v>
      </c>
      <c r="U54" s="210">
        <v>67.365589280039117</v>
      </c>
      <c r="V54" s="185">
        <v>4.611114563347278E-3</v>
      </c>
      <c r="W54" s="93">
        <v>0.99362794663214926</v>
      </c>
      <c r="X54" s="210">
        <v>48.324166671462976</v>
      </c>
      <c r="Y54" s="183">
        <v>0.33351835468133417</v>
      </c>
      <c r="Z54" s="93">
        <v>0.43211296943459965</v>
      </c>
      <c r="AA54" s="210">
        <v>77.939624995879512</v>
      </c>
      <c r="AB54" s="183">
        <v>-0.8021615693366495</v>
      </c>
      <c r="AC54" s="93">
        <v>0.16470587655267055</v>
      </c>
      <c r="AD54" s="210">
        <v>66.824874995231312</v>
      </c>
      <c r="AE54" s="183">
        <v>0.42152752980041713</v>
      </c>
      <c r="AF54" s="93">
        <v>0.61164703956046718</v>
      </c>
    </row>
    <row r="55" spans="1:32" s="10" customFormat="1">
      <c r="A55" s="932" t="s">
        <v>27</v>
      </c>
      <c r="B55" s="601">
        <v>113.21989417989417</v>
      </c>
      <c r="C55" s="602">
        <v>5.1053763440860189</v>
      </c>
      <c r="D55" s="603">
        <v>0.54737786069565963</v>
      </c>
      <c r="E55" s="604">
        <v>74.694338624338627</v>
      </c>
      <c r="F55" s="933">
        <v>2.4756855059413443</v>
      </c>
      <c r="G55" s="605">
        <v>0.7083105536258314</v>
      </c>
      <c r="H55" s="601">
        <v>46.484814814814818</v>
      </c>
      <c r="I55" s="602">
        <v>7.0078111481893579</v>
      </c>
      <c r="J55" s="603">
        <v>0.11947403093196851</v>
      </c>
      <c r="K55" s="604">
        <v>67.805925925925933</v>
      </c>
      <c r="L55" s="602">
        <v>1.1994561858855435</v>
      </c>
      <c r="M55" s="605">
        <v>0.82094305600598039</v>
      </c>
      <c r="N55" s="601">
        <v>52.106137566137583</v>
      </c>
      <c r="O55" s="602">
        <v>-1.3643589879407472</v>
      </c>
      <c r="P55" s="603">
        <v>0.81682870748904857</v>
      </c>
      <c r="R55" s="210">
        <v>113.21989417989417</v>
      </c>
      <c r="S55" s="191">
        <v>0.51053763440860189</v>
      </c>
      <c r="T55" s="196">
        <v>0.54737786069565963</v>
      </c>
      <c r="U55" s="210">
        <v>74.694338624338627</v>
      </c>
      <c r="V55" s="185">
        <v>0.24756855059413441</v>
      </c>
      <c r="W55" s="196">
        <v>0.7083105536258314</v>
      </c>
      <c r="X55" s="210">
        <v>46.484814814814818</v>
      </c>
      <c r="Y55" s="183">
        <v>0.70078111481893579</v>
      </c>
      <c r="Z55" s="196">
        <v>0.11947403093196851</v>
      </c>
      <c r="AA55" s="210">
        <v>67.805925925925933</v>
      </c>
      <c r="AB55" s="183">
        <v>0.11994561858855435</v>
      </c>
      <c r="AC55" s="196">
        <v>0.82094305600598039</v>
      </c>
      <c r="AD55" s="210">
        <v>52.106137566137583</v>
      </c>
      <c r="AE55" s="183">
        <v>-0.13643589879407472</v>
      </c>
      <c r="AF55" s="196">
        <v>0.81682870748904857</v>
      </c>
    </row>
    <row r="56" spans="1:32" s="10" customFormat="1">
      <c r="A56" s="932" t="s">
        <v>28</v>
      </c>
      <c r="B56" s="601">
        <v>137.96952380952382</v>
      </c>
      <c r="C56" s="602">
        <v>7.727231315217983</v>
      </c>
      <c r="D56" s="603">
        <v>0.44504495021716228</v>
      </c>
      <c r="E56" s="604">
        <v>82.902539682539683</v>
      </c>
      <c r="F56" s="933">
        <v>6.7316489220827593</v>
      </c>
      <c r="G56" s="605">
        <v>0.29476872265744503</v>
      </c>
      <c r="H56" s="601">
        <v>46.524761904761895</v>
      </c>
      <c r="I56" s="602">
        <v>1.5667567138089709</v>
      </c>
      <c r="J56" s="603">
        <v>0.77416167777843281</v>
      </c>
      <c r="K56" s="604">
        <v>65.441111111111098</v>
      </c>
      <c r="L56" s="602">
        <v>-4.0686371100164216</v>
      </c>
      <c r="M56" s="605">
        <v>0.55700895617572521</v>
      </c>
      <c r="N56" s="601">
        <v>55.840476190476146</v>
      </c>
      <c r="O56" s="602">
        <v>-2.2287727104189665</v>
      </c>
      <c r="P56" s="603">
        <v>0.7715646739118327</v>
      </c>
      <c r="R56" s="210">
        <v>137.96952380952382</v>
      </c>
      <c r="S56" s="191">
        <v>0.77272313152179828</v>
      </c>
      <c r="T56" s="196">
        <v>0.44504495021716228</v>
      </c>
      <c r="U56" s="210">
        <v>82.902539682539683</v>
      </c>
      <c r="V56" s="185">
        <v>0.67316489220827591</v>
      </c>
      <c r="W56" s="196">
        <v>0.29476872265744503</v>
      </c>
      <c r="X56" s="210">
        <v>46.524761904761895</v>
      </c>
      <c r="Y56" s="183">
        <v>0.15667567138089708</v>
      </c>
      <c r="Z56" s="196">
        <v>0.77416167777843281</v>
      </c>
      <c r="AA56" s="210">
        <v>65.441111111111098</v>
      </c>
      <c r="AB56" s="183">
        <v>-0.40686371100164215</v>
      </c>
      <c r="AC56" s="196">
        <v>0.55700895617572521</v>
      </c>
      <c r="AD56" s="210">
        <v>55.840476190476146</v>
      </c>
      <c r="AE56" s="183">
        <v>-0.22287727104189664</v>
      </c>
      <c r="AF56" s="196">
        <v>0.7715646739118327</v>
      </c>
    </row>
    <row r="57" spans="1:32" s="10" customFormat="1" ht="15.75" thickBot="1">
      <c r="A57" s="932" t="s">
        <v>29</v>
      </c>
      <c r="B57" s="601">
        <v>200.10725007710667</v>
      </c>
      <c r="C57" s="602">
        <v>7.8322748514741471</v>
      </c>
      <c r="D57" s="603">
        <v>0.46137063396547073</v>
      </c>
      <c r="E57" s="604">
        <v>113.75897221842052</v>
      </c>
      <c r="F57" s="799">
        <v>3.4225417053268625</v>
      </c>
      <c r="G57" s="605">
        <v>0.71036243646724939</v>
      </c>
      <c r="H57" s="601">
        <v>83.309583339576292</v>
      </c>
      <c r="I57" s="606">
        <v>-0.85330924423345433</v>
      </c>
      <c r="J57" s="603">
        <v>0.90800371699187155</v>
      </c>
      <c r="K57" s="604">
        <v>86.420833306604337</v>
      </c>
      <c r="L57" s="606">
        <v>-8.7007829333172471E-2</v>
      </c>
      <c r="M57" s="605">
        <v>0.99037751106764171</v>
      </c>
      <c r="N57" s="601">
        <v>91.456500013296804</v>
      </c>
      <c r="O57" s="606">
        <v>7.1862402858048942</v>
      </c>
      <c r="P57" s="603">
        <v>0.47101567920526644</v>
      </c>
      <c r="R57" s="210">
        <v>200.10725007710667</v>
      </c>
      <c r="S57" s="114">
        <v>0.78322748514741469</v>
      </c>
      <c r="T57" s="93">
        <v>0.46137063396547073</v>
      </c>
      <c r="U57" s="210">
        <v>113.75897221842052</v>
      </c>
      <c r="V57" s="114">
        <v>0.34225417053268625</v>
      </c>
      <c r="W57" s="93">
        <v>0.71036243646724939</v>
      </c>
      <c r="X57" s="210">
        <v>83.309583339576292</v>
      </c>
      <c r="Y57" s="199">
        <v>-8.5330924423345431E-2</v>
      </c>
      <c r="Z57" s="93">
        <v>0.90800371699187155</v>
      </c>
      <c r="AA57" s="210">
        <v>86.420833306604337</v>
      </c>
      <c r="AB57" s="199">
        <v>-8.7007829333172471E-3</v>
      </c>
      <c r="AC57" s="93">
        <v>0.99037751106764171</v>
      </c>
      <c r="AD57" s="210">
        <v>91.456500013296804</v>
      </c>
      <c r="AE57" s="199">
        <v>0.71862402858048946</v>
      </c>
      <c r="AF57" s="93">
        <v>0.47101567920526644</v>
      </c>
    </row>
    <row r="58" spans="1:32" s="10" customFormat="1" ht="15.75" thickBot="1">
      <c r="A58" s="932" t="s">
        <v>30</v>
      </c>
      <c r="B58" s="601">
        <v>90.555000049310422</v>
      </c>
      <c r="C58" s="602">
        <v>3.5835818224425964</v>
      </c>
      <c r="D58" s="603">
        <v>0.58006618713303693</v>
      </c>
      <c r="E58" s="604">
        <v>80.354833291998773</v>
      </c>
      <c r="F58" s="799">
        <v>6.8768297477508575</v>
      </c>
      <c r="G58" s="605">
        <v>0.36847143834072071</v>
      </c>
      <c r="H58" s="601">
        <v>74.596333312553682</v>
      </c>
      <c r="I58" s="606">
        <v>-7.29490547801249</v>
      </c>
      <c r="J58" s="603">
        <v>0.41828738796446907</v>
      </c>
      <c r="K58" s="604">
        <v>89.484499980167811</v>
      </c>
      <c r="L58" s="606">
        <v>5.7556506639307354</v>
      </c>
      <c r="M58" s="605">
        <v>0.53640542439985439</v>
      </c>
      <c r="N58" s="601">
        <v>96.084333491077047</v>
      </c>
      <c r="O58" s="606">
        <v>12.224471901631517</v>
      </c>
      <c r="P58" s="603">
        <v>0.36759190612710191</v>
      </c>
      <c r="R58" s="210">
        <v>90.555000049310422</v>
      </c>
      <c r="S58" s="114">
        <v>0.35835818224425964</v>
      </c>
      <c r="T58" s="93">
        <v>0.58006618713303693</v>
      </c>
      <c r="U58" s="210">
        <v>80.354833291998773</v>
      </c>
      <c r="V58" s="114">
        <v>0.68768297477508578</v>
      </c>
      <c r="W58" s="93">
        <v>0.36847143834072071</v>
      </c>
      <c r="X58" s="210">
        <v>74.596333312553682</v>
      </c>
      <c r="Y58" s="114">
        <v>-0.729490547801249</v>
      </c>
      <c r="Z58" s="93">
        <v>0.41828738796446907</v>
      </c>
      <c r="AA58" s="210">
        <v>89.484499980167811</v>
      </c>
      <c r="AB58" s="114">
        <v>0.57556506639307359</v>
      </c>
      <c r="AC58" s="93">
        <v>0.53640542439985439</v>
      </c>
      <c r="AD58" s="210">
        <v>96.084333491077047</v>
      </c>
      <c r="AE58" s="114">
        <v>1.2224471901631517</v>
      </c>
      <c r="AF58" s="93">
        <v>0.36759190612710191</v>
      </c>
    </row>
    <row r="59" spans="1:32" s="10" customFormat="1" ht="15.75" thickBot="1">
      <c r="A59" s="932" t="s">
        <v>31</v>
      </c>
      <c r="B59" s="601">
        <v>95.69242424111475</v>
      </c>
      <c r="C59" s="602">
        <v>4.7133785002663657</v>
      </c>
      <c r="D59" s="603">
        <v>0.57966301260362896</v>
      </c>
      <c r="E59" s="604">
        <v>62.2054545449488</v>
      </c>
      <c r="F59" s="933">
        <v>-0.18610577362470432</v>
      </c>
      <c r="G59" s="605">
        <v>0.97555807786421989</v>
      </c>
      <c r="H59" s="601">
        <v>40.232727266554569</v>
      </c>
      <c r="I59" s="602">
        <v>4.1233289383219969</v>
      </c>
      <c r="J59" s="603">
        <v>0.37789184429357603</v>
      </c>
      <c r="K59" s="604">
        <v>59.713939384185906</v>
      </c>
      <c r="L59" s="602">
        <v>-6.9101425994357566</v>
      </c>
      <c r="M59" s="605">
        <v>0.10212159549265085</v>
      </c>
      <c r="N59" s="601">
        <v>51.613636365009064</v>
      </c>
      <c r="O59" s="602">
        <v>-1.1096167426582331</v>
      </c>
      <c r="P59" s="603">
        <v>0.8369688101655044</v>
      </c>
      <c r="R59" s="210">
        <v>95.69242424111475</v>
      </c>
      <c r="S59" s="182">
        <v>0.47133785002663658</v>
      </c>
      <c r="T59" s="93">
        <v>0.57966301260362896</v>
      </c>
      <c r="U59" s="210">
        <v>62.2054545449488</v>
      </c>
      <c r="V59" s="185">
        <v>-1.8610577362470432E-2</v>
      </c>
      <c r="W59" s="93">
        <v>0.97555807786421989</v>
      </c>
      <c r="X59" s="210">
        <v>40.232727266554569</v>
      </c>
      <c r="Y59" s="183">
        <v>0.41233289383219968</v>
      </c>
      <c r="Z59" s="93">
        <v>0.37789184429357603</v>
      </c>
      <c r="AA59" s="210">
        <v>59.713939384185906</v>
      </c>
      <c r="AB59" s="183">
        <v>-0.69101425994357568</v>
      </c>
      <c r="AC59" s="93">
        <v>0.10212159549265085</v>
      </c>
      <c r="AD59" s="210">
        <v>51.613636365009064</v>
      </c>
      <c r="AE59" s="183">
        <v>-0.11096167426582332</v>
      </c>
      <c r="AF59" s="93">
        <v>0.8369688101655044</v>
      </c>
    </row>
    <row r="60" spans="1:32" s="10" customFormat="1" ht="15.75" thickBot="1">
      <c r="A60" s="932" t="s">
        <v>32</v>
      </c>
      <c r="B60" s="601">
        <v>121.3133333333333</v>
      </c>
      <c r="C60" s="602">
        <v>5.5942157953281013</v>
      </c>
      <c r="D60" s="603">
        <v>0.54957361214452849</v>
      </c>
      <c r="E60" s="604">
        <v>76.332222222222228</v>
      </c>
      <c r="F60" s="933">
        <v>0.10262196090894682</v>
      </c>
      <c r="G60" s="605">
        <v>0.98825564397627896</v>
      </c>
      <c r="H60" s="601">
        <v>42.893015873015884</v>
      </c>
      <c r="I60" s="602">
        <v>5.7504528841570366</v>
      </c>
      <c r="J60" s="603">
        <v>0.2606146005191543</v>
      </c>
      <c r="K60" s="604">
        <v>59.282063492063465</v>
      </c>
      <c r="L60" s="602">
        <v>-3.4682663276656571</v>
      </c>
      <c r="M60" s="605">
        <v>0.61579518552941492</v>
      </c>
      <c r="N60" s="601">
        <v>51.635714285714307</v>
      </c>
      <c r="O60" s="602">
        <v>-6.8188463372000738</v>
      </c>
      <c r="P60" s="603">
        <v>0.35053774367119983</v>
      </c>
      <c r="R60" s="210">
        <v>121.3133333333333</v>
      </c>
      <c r="S60" s="182">
        <v>0.55942157953281013</v>
      </c>
      <c r="T60" s="93">
        <v>0.54957361214452849</v>
      </c>
      <c r="U60" s="210">
        <v>76.332222222222228</v>
      </c>
      <c r="V60" s="185">
        <v>1.0262196090894682E-2</v>
      </c>
      <c r="W60" s="93">
        <v>0.98825564397627896</v>
      </c>
      <c r="X60" s="210">
        <v>42.893015873015884</v>
      </c>
      <c r="Y60" s="183">
        <v>0.57504528841570368</v>
      </c>
      <c r="Z60" s="93">
        <v>0.2606146005191543</v>
      </c>
      <c r="AA60" s="210">
        <v>59.282063492063465</v>
      </c>
      <c r="AB60" s="183">
        <v>-0.34682663276656572</v>
      </c>
      <c r="AC60" s="93">
        <v>0.61579518552941492</v>
      </c>
      <c r="AD60" s="210">
        <v>51.635714285714307</v>
      </c>
      <c r="AE60" s="183">
        <v>-0.6818846337200074</v>
      </c>
      <c r="AF60" s="93">
        <v>0.35053774367119983</v>
      </c>
    </row>
    <row r="61" spans="1:32" s="10" customFormat="1" ht="15.75" thickBot="1">
      <c r="A61" s="932" t="s">
        <v>33</v>
      </c>
      <c r="B61" s="601">
        <v>94.902000000000015</v>
      </c>
      <c r="C61" s="602">
        <v>5.0926362625139063</v>
      </c>
      <c r="D61" s="603">
        <v>0.54149905937204523</v>
      </c>
      <c r="E61" s="604">
        <v>59.414999999999999</v>
      </c>
      <c r="F61" s="933">
        <v>-1.9109010011123473</v>
      </c>
      <c r="G61" s="605">
        <v>0.71214813234423646</v>
      </c>
      <c r="H61" s="601">
        <v>43.985333333333337</v>
      </c>
      <c r="I61" s="602">
        <v>4.1033147942157964</v>
      </c>
      <c r="J61" s="603">
        <v>0.44263032787766099</v>
      </c>
      <c r="K61" s="604">
        <v>61.106666666666669</v>
      </c>
      <c r="L61" s="602">
        <v>3.4678531701891009</v>
      </c>
      <c r="M61" s="605">
        <v>0.48873241159283265</v>
      </c>
      <c r="N61" s="601">
        <v>56.087333333333326</v>
      </c>
      <c r="O61" s="602">
        <v>-1.5528809788654061</v>
      </c>
      <c r="P61" s="603">
        <v>0.79889098833156091</v>
      </c>
      <c r="R61" s="210">
        <v>94.902000000000015</v>
      </c>
      <c r="S61" s="182">
        <v>0.50926362625139066</v>
      </c>
      <c r="T61" s="93">
        <v>0.54149905937204523</v>
      </c>
      <c r="U61" s="210">
        <v>59.414999999999999</v>
      </c>
      <c r="V61" s="185">
        <v>-0.19109010011123473</v>
      </c>
      <c r="W61" s="93">
        <v>0.71214813234423646</v>
      </c>
      <c r="X61" s="210">
        <v>43.985333333333337</v>
      </c>
      <c r="Y61" s="183">
        <v>0.4103314794215796</v>
      </c>
      <c r="Z61" s="93">
        <v>0.44263032787766099</v>
      </c>
      <c r="AA61" s="210">
        <v>61.106666666666669</v>
      </c>
      <c r="AB61" s="183">
        <v>0.34678531701891008</v>
      </c>
      <c r="AC61" s="93">
        <v>0.48873241159283265</v>
      </c>
      <c r="AD61" s="210">
        <v>56.087333333333326</v>
      </c>
      <c r="AE61" s="183">
        <v>-0.1552880978865406</v>
      </c>
      <c r="AF61" s="93">
        <v>0.79889098833156091</v>
      </c>
    </row>
    <row r="62" spans="1:32" s="10" customFormat="1" ht="15.75" thickBot="1">
      <c r="A62" s="932" t="s">
        <v>34</v>
      </c>
      <c r="B62" s="601">
        <v>95.209907411846018</v>
      </c>
      <c r="C62" s="602">
        <v>8.2536905272324557</v>
      </c>
      <c r="D62" s="603">
        <v>0.29399996456277955</v>
      </c>
      <c r="E62" s="604">
        <v>62.004222210991983</v>
      </c>
      <c r="F62" s="933">
        <v>0.55123962974318774</v>
      </c>
      <c r="G62" s="605">
        <v>0.92678465427923351</v>
      </c>
      <c r="H62" s="601">
        <v>37.109055551395365</v>
      </c>
      <c r="I62" s="602">
        <v>1.7990124767918485</v>
      </c>
      <c r="J62" s="603">
        <v>0.70210998282779236</v>
      </c>
      <c r="K62" s="604">
        <v>46.884240732805587</v>
      </c>
      <c r="L62" s="602">
        <v>3.1733864642560845</v>
      </c>
      <c r="M62" s="605">
        <v>0.40005740713224569</v>
      </c>
      <c r="N62" s="601">
        <v>43.351666666923286</v>
      </c>
      <c r="O62" s="602">
        <v>-0.2025336786621976</v>
      </c>
      <c r="P62" s="603">
        <v>0.97536745744869724</v>
      </c>
      <c r="R62" s="210">
        <v>95.209907411846018</v>
      </c>
      <c r="S62" s="182">
        <v>0.82536905272324557</v>
      </c>
      <c r="T62" s="93">
        <v>0.29399996456277955</v>
      </c>
      <c r="U62" s="210">
        <v>62.004222210991983</v>
      </c>
      <c r="V62" s="185">
        <v>5.512396297431877E-2</v>
      </c>
      <c r="W62" s="93">
        <v>0.92678465427923351</v>
      </c>
      <c r="X62" s="210">
        <v>37.109055551395365</v>
      </c>
      <c r="Y62" s="183">
        <v>0.17990124767918486</v>
      </c>
      <c r="Z62" s="93">
        <v>0.70210998282779236</v>
      </c>
      <c r="AA62" s="210">
        <v>46.884240732805587</v>
      </c>
      <c r="AB62" s="183">
        <v>0.31733864642560844</v>
      </c>
      <c r="AC62" s="93">
        <v>0.40005740713224569</v>
      </c>
      <c r="AD62" s="210">
        <v>43.351666666923286</v>
      </c>
      <c r="AE62" s="183">
        <v>-2.025336786621976E-2</v>
      </c>
      <c r="AF62" s="93">
        <v>0.97536745744869724</v>
      </c>
    </row>
    <row r="63" spans="1:32" s="10" customFormat="1" ht="15.75" thickBot="1">
      <c r="A63" s="951" t="s">
        <v>35</v>
      </c>
      <c r="B63" s="607">
        <v>136.20710797696677</v>
      </c>
      <c r="C63" s="608">
        <v>4.4382533713052919</v>
      </c>
      <c r="D63" s="591">
        <v>0.59507447481155396</v>
      </c>
      <c r="E63" s="609">
        <v>75.222949935387533</v>
      </c>
      <c r="F63" s="952">
        <v>1.1595340477763161</v>
      </c>
      <c r="G63" s="593">
        <v>0.85119950771331787</v>
      </c>
      <c r="H63" s="607">
        <v>33.901388669005094</v>
      </c>
      <c r="I63" s="608">
        <v>-0.62211328391379861</v>
      </c>
      <c r="J63" s="591">
        <v>0.86877679824829102</v>
      </c>
      <c r="K63" s="609">
        <v>50.772018005097287</v>
      </c>
      <c r="L63" s="608">
        <v>-1.3352494743771237</v>
      </c>
      <c r="M63" s="593">
        <v>0.78735637664794922</v>
      </c>
      <c r="N63" s="607">
        <v>39.187429510407405</v>
      </c>
      <c r="O63" s="608">
        <v>-4.0154651445605722</v>
      </c>
      <c r="P63" s="591">
        <v>0.46724864840507507</v>
      </c>
      <c r="R63" s="210">
        <v>136.20710797696677</v>
      </c>
      <c r="S63" s="182">
        <v>0.44382533713052919</v>
      </c>
      <c r="T63" s="192">
        <v>0.59507447481155396</v>
      </c>
      <c r="U63" s="210">
        <v>75.222949935387533</v>
      </c>
      <c r="V63" s="185">
        <v>0.11595340477763161</v>
      </c>
      <c r="W63" s="192">
        <v>0.85119950771331787</v>
      </c>
      <c r="X63" s="210">
        <v>33.901388669005094</v>
      </c>
      <c r="Y63" s="183">
        <v>-6.2211328391379862E-2</v>
      </c>
      <c r="Z63" s="192">
        <v>0.86877679824829102</v>
      </c>
      <c r="AA63" s="210">
        <v>50.772018005097287</v>
      </c>
      <c r="AB63" s="183">
        <v>-0.13352494743771237</v>
      </c>
      <c r="AC63" s="192">
        <v>0.78735637664794922</v>
      </c>
      <c r="AD63" s="210">
        <v>39.187429510407405</v>
      </c>
      <c r="AE63" s="183">
        <v>-0.40154651445605721</v>
      </c>
      <c r="AF63" s="192">
        <v>0.46724864840507507</v>
      </c>
    </row>
    <row r="64" spans="1:32" ht="15.75" thickBot="1">
      <c r="A64" s="774" t="s">
        <v>36</v>
      </c>
      <c r="B64" s="610">
        <v>120.50913913699482</v>
      </c>
      <c r="C64" s="611">
        <v>3.9949787000154249</v>
      </c>
      <c r="D64" s="594">
        <v>0.50766658782958984</v>
      </c>
      <c r="E64" s="612">
        <v>80.454047277112252</v>
      </c>
      <c r="F64" s="953">
        <v>3.5271109691051858</v>
      </c>
      <c r="G64" s="595">
        <v>0.45278787612915039</v>
      </c>
      <c r="H64" s="610">
        <v>55.104554283928898</v>
      </c>
      <c r="I64" s="611">
        <v>1.8229134183267648</v>
      </c>
      <c r="J64" s="594">
        <v>0.56776505708694458</v>
      </c>
      <c r="K64" s="612">
        <v>74.275171168539515</v>
      </c>
      <c r="L64" s="611">
        <v>-4.4976057335817412</v>
      </c>
      <c r="M64" s="595">
        <v>0.24359624087810516</v>
      </c>
      <c r="N64" s="610">
        <v>72.558255626036427</v>
      </c>
      <c r="O64" s="611">
        <v>1.8235552454195623</v>
      </c>
      <c r="P64" s="594">
        <v>0.73721367120742798</v>
      </c>
      <c r="R64" s="210">
        <v>120.50913913699482</v>
      </c>
      <c r="S64" s="182">
        <v>0.39949787000154247</v>
      </c>
      <c r="T64" s="192">
        <v>0.50766658782958984</v>
      </c>
      <c r="U64" s="210">
        <v>80.454047277112252</v>
      </c>
      <c r="V64" s="185">
        <v>0.35271109691051861</v>
      </c>
      <c r="W64" s="192">
        <v>0.45278787612915039</v>
      </c>
      <c r="X64" s="210">
        <v>55.104554283928898</v>
      </c>
      <c r="Y64" s="183">
        <v>0.18229134183267648</v>
      </c>
      <c r="Z64" s="192">
        <v>0.56776505708694458</v>
      </c>
      <c r="AA64" s="210">
        <v>74.275171168539515</v>
      </c>
      <c r="AB64" s="183">
        <v>-0.4497605733581741</v>
      </c>
      <c r="AC64" s="192">
        <v>0.24359624087810516</v>
      </c>
      <c r="AD64" s="210">
        <v>72.558255626036427</v>
      </c>
      <c r="AE64" s="183">
        <v>0.18235552454195622</v>
      </c>
      <c r="AF64" s="192">
        <v>0.73721367120742798</v>
      </c>
    </row>
    <row r="65" spans="1:16">
      <c r="A65" s="838"/>
      <c r="B65" s="838"/>
      <c r="C65" s="838"/>
      <c r="D65" s="838"/>
      <c r="E65" s="838"/>
      <c r="F65" s="838"/>
      <c r="G65" s="838"/>
      <c r="H65" s="838"/>
      <c r="I65" s="931"/>
      <c r="J65" s="912"/>
      <c r="K65" s="838"/>
      <c r="L65" s="838"/>
      <c r="M65" s="838"/>
      <c r="N65" s="838"/>
      <c r="O65" s="838"/>
      <c r="P65" s="838"/>
    </row>
    <row r="66" spans="1:16" ht="15.75" thickBot="1">
      <c r="I66" s="864"/>
      <c r="J66" s="849"/>
    </row>
    <row r="67" spans="1:16" ht="15.75" thickBot="1">
      <c r="A67" s="14" t="s">
        <v>256</v>
      </c>
      <c r="I67" s="934"/>
      <c r="J67" s="935"/>
    </row>
    <row r="68" spans="1:16" ht="15.75" customHeight="1" thickBot="1">
      <c r="A68" s="1549" t="s">
        <v>0</v>
      </c>
      <c r="B68" s="1543" t="s">
        <v>122</v>
      </c>
      <c r="C68" s="1544"/>
      <c r="D68" s="1544"/>
      <c r="E68" s="1544"/>
      <c r="F68" s="1544"/>
      <c r="G68" s="1544"/>
      <c r="H68" s="1544"/>
      <c r="I68" s="1544"/>
      <c r="J68" s="1544"/>
      <c r="K68" s="1544"/>
      <c r="L68" s="1544"/>
      <c r="M68" s="1544"/>
      <c r="N68" s="1544"/>
      <c r="O68" s="1544"/>
      <c r="P68" s="1545"/>
    </row>
    <row r="69" spans="1:16" ht="15.75" customHeight="1" thickBot="1">
      <c r="A69" s="1550"/>
      <c r="B69" s="1454" t="s">
        <v>99</v>
      </c>
      <c r="C69" s="1455"/>
      <c r="D69" s="1456"/>
      <c r="E69" s="1454" t="s">
        <v>100</v>
      </c>
      <c r="F69" s="1455"/>
      <c r="G69" s="1456"/>
      <c r="H69" s="1454" t="s">
        <v>101</v>
      </c>
      <c r="I69" s="1455"/>
      <c r="J69" s="1456"/>
      <c r="K69" s="1454" t="s">
        <v>102</v>
      </c>
      <c r="L69" s="1455"/>
      <c r="M69" s="1456"/>
      <c r="N69" s="1462" t="s">
        <v>103</v>
      </c>
      <c r="O69" s="1463"/>
      <c r="P69" s="1464"/>
    </row>
    <row r="70" spans="1:16" ht="15" customHeight="1">
      <c r="A70" s="1550"/>
      <c r="B70" s="1536" t="s">
        <v>6</v>
      </c>
      <c r="C70" s="1444" t="s">
        <v>129</v>
      </c>
      <c r="D70" s="1467"/>
      <c r="E70" s="1536" t="s">
        <v>6</v>
      </c>
      <c r="F70" s="1444" t="s">
        <v>129</v>
      </c>
      <c r="G70" s="1472"/>
      <c r="H70" s="1536" t="s">
        <v>6</v>
      </c>
      <c r="I70" s="1444" t="s">
        <v>129</v>
      </c>
      <c r="J70" s="1467"/>
      <c r="K70" s="1546" t="s">
        <v>6</v>
      </c>
      <c r="L70" s="1444" t="s">
        <v>129</v>
      </c>
      <c r="M70" s="1472"/>
      <c r="N70" s="1536" t="s">
        <v>6</v>
      </c>
      <c r="O70" s="1444" t="s">
        <v>129</v>
      </c>
      <c r="P70" s="1467"/>
    </row>
    <row r="71" spans="1:16" ht="15.75" customHeight="1" thickBot="1">
      <c r="A71" s="1551"/>
      <c r="B71" s="1537"/>
      <c r="C71" s="1" t="s">
        <v>137</v>
      </c>
      <c r="D71" s="2" t="s">
        <v>10</v>
      </c>
      <c r="E71" s="1537"/>
      <c r="F71" s="1" t="s">
        <v>137</v>
      </c>
      <c r="G71" s="230" t="s">
        <v>10</v>
      </c>
      <c r="H71" s="1537"/>
      <c r="I71" s="1" t="s">
        <v>137</v>
      </c>
      <c r="J71" s="2" t="s">
        <v>10</v>
      </c>
      <c r="K71" s="1547"/>
      <c r="L71" s="1" t="s">
        <v>137</v>
      </c>
      <c r="M71" s="230" t="s">
        <v>10</v>
      </c>
      <c r="N71" s="1537"/>
      <c r="O71" s="1" t="s">
        <v>137</v>
      </c>
      <c r="P71" s="2" t="s">
        <v>10</v>
      </c>
    </row>
    <row r="72" spans="1:16" s="10" customFormat="1">
      <c r="A72" s="754" t="s">
        <v>11</v>
      </c>
      <c r="B72" s="755">
        <v>87.489237004315413</v>
      </c>
      <c r="C72" s="936">
        <v>-2.9338937796174718</v>
      </c>
      <c r="D72" s="937">
        <v>0.36589288136485298</v>
      </c>
      <c r="E72" s="755">
        <v>94.610848057457574</v>
      </c>
      <c r="F72" s="936">
        <v>-0.2468848684637393</v>
      </c>
      <c r="G72" s="938">
        <v>0.85596461060354567</v>
      </c>
      <c r="H72" s="756">
        <v>90.766552885127538</v>
      </c>
      <c r="I72" s="936">
        <v>-1.5039062520152622</v>
      </c>
      <c r="J72" s="937">
        <v>0.35122047377174759</v>
      </c>
      <c r="K72" s="755">
        <v>95.866942755082675</v>
      </c>
      <c r="L72" s="936">
        <v>-0.56091124400706027</v>
      </c>
      <c r="M72" s="938">
        <v>0.63628970556290687</v>
      </c>
      <c r="N72" s="756">
        <v>94.249896798610337</v>
      </c>
      <c r="O72" s="936">
        <v>-4.459109499093322</v>
      </c>
      <c r="P72" s="938">
        <v>5.2738290084367583E-2</v>
      </c>
    </row>
    <row r="73" spans="1:16" s="10" customFormat="1">
      <c r="A73" s="759" t="s">
        <v>12</v>
      </c>
      <c r="B73" s="760">
        <v>84.576372961490137</v>
      </c>
      <c r="C73" s="606">
        <v>-2.7376634264085009</v>
      </c>
      <c r="D73" s="605">
        <v>0.42912948783790339</v>
      </c>
      <c r="E73" s="760">
        <v>93.231090487531119</v>
      </c>
      <c r="F73" s="606">
        <v>0.14804472849863493</v>
      </c>
      <c r="G73" s="603">
        <v>0.93928391261585464</v>
      </c>
      <c r="H73" s="761">
        <v>90.225338284101326</v>
      </c>
      <c r="I73" s="606">
        <v>-1.3764117086068173</v>
      </c>
      <c r="J73" s="605">
        <v>0.4290746791376131</v>
      </c>
      <c r="K73" s="760">
        <v>95.072963718759993</v>
      </c>
      <c r="L73" s="606">
        <v>-0.50716676283984108</v>
      </c>
      <c r="M73" s="603">
        <v>0.67970867570183358</v>
      </c>
      <c r="N73" s="761">
        <v>94.070835575120654</v>
      </c>
      <c r="O73" s="606">
        <v>-4.5394115635364694</v>
      </c>
      <c r="P73" s="603">
        <v>6.1583695864069241E-2</v>
      </c>
    </row>
    <row r="74" spans="1:16" s="10" customFormat="1">
      <c r="A74" s="759" t="s">
        <v>13</v>
      </c>
      <c r="B74" s="760">
        <v>92.950614244751975</v>
      </c>
      <c r="C74" s="606">
        <v>-1.5561440451497681</v>
      </c>
      <c r="D74" s="605">
        <v>0.484367575709993</v>
      </c>
      <c r="E74" s="760">
        <v>93.49844560354245</v>
      </c>
      <c r="F74" s="606">
        <v>-1.6128071686842416</v>
      </c>
      <c r="G74" s="603">
        <v>0.28772528683596499</v>
      </c>
      <c r="H74" s="761">
        <v>93.515638259837644</v>
      </c>
      <c r="I74" s="606">
        <v>-0.71510614144632023</v>
      </c>
      <c r="J74" s="605">
        <v>0.45178886905582682</v>
      </c>
      <c r="K74" s="760">
        <v>97.257493887969176</v>
      </c>
      <c r="L74" s="606">
        <v>0.97965484201091391</v>
      </c>
      <c r="M74" s="603">
        <v>0.14063400750807997</v>
      </c>
      <c r="N74" s="761">
        <v>96.39805214204037</v>
      </c>
      <c r="O74" s="606">
        <v>-1.350096746742806</v>
      </c>
      <c r="P74" s="603">
        <v>0.13234605629815566</v>
      </c>
    </row>
    <row r="75" spans="1:16" s="10" customFormat="1">
      <c r="A75" s="759" t="s">
        <v>14</v>
      </c>
      <c r="B75" s="760">
        <v>92.56177523823014</v>
      </c>
      <c r="C75" s="606">
        <v>-1.7090794817076382</v>
      </c>
      <c r="D75" s="605">
        <v>0.48784705052945365</v>
      </c>
      <c r="E75" s="760">
        <v>92.718083241411605</v>
      </c>
      <c r="F75" s="606">
        <v>-0.80852909914441518</v>
      </c>
      <c r="G75" s="603">
        <v>0.65707527475696414</v>
      </c>
      <c r="H75" s="761">
        <v>92.339350397418229</v>
      </c>
      <c r="I75" s="606">
        <v>-0.98604950484827802</v>
      </c>
      <c r="J75" s="605">
        <v>0.44030630342580157</v>
      </c>
      <c r="K75" s="760">
        <v>97.305382927280107</v>
      </c>
      <c r="L75" s="606">
        <v>0.75250414077991667</v>
      </c>
      <c r="M75" s="603">
        <v>0.27491743592798323</v>
      </c>
      <c r="N75" s="761">
        <v>96.451013392912486</v>
      </c>
      <c r="O75" s="606">
        <v>-1.2125557932072308</v>
      </c>
      <c r="P75" s="603">
        <v>0.18560717651737146</v>
      </c>
    </row>
    <row r="76" spans="1:16" s="10" customFormat="1">
      <c r="A76" s="759" t="s">
        <v>15</v>
      </c>
      <c r="B76" s="760">
        <v>91.740497830639427</v>
      </c>
      <c r="C76" s="606">
        <v>-2.5240802448659174</v>
      </c>
      <c r="D76" s="605">
        <v>0.34976944563929402</v>
      </c>
      <c r="E76" s="760">
        <v>94.132262954728532</v>
      </c>
      <c r="F76" s="606">
        <v>-1.0427434303165741</v>
      </c>
      <c r="G76" s="603">
        <v>0.45070782171049995</v>
      </c>
      <c r="H76" s="761">
        <v>91.73240661098275</v>
      </c>
      <c r="I76" s="606">
        <v>-1.0828573698453963</v>
      </c>
      <c r="J76" s="605">
        <v>0.46316708393000616</v>
      </c>
      <c r="K76" s="760">
        <v>97.188373751676849</v>
      </c>
      <c r="L76" s="606">
        <v>0.21598026067519427</v>
      </c>
      <c r="M76" s="603">
        <v>0.77954183811213595</v>
      </c>
      <c r="N76" s="761">
        <v>95.882016821391204</v>
      </c>
      <c r="O76" s="606">
        <v>-1.8790894953132877</v>
      </c>
      <c r="P76" s="603">
        <v>0.14866724438237866</v>
      </c>
    </row>
    <row r="77" spans="1:16" s="10" customFormat="1">
      <c r="A77" s="759" t="s">
        <v>16</v>
      </c>
      <c r="B77" s="760">
        <v>91.254790228644254</v>
      </c>
      <c r="C77" s="606">
        <v>-2.5744162901955576</v>
      </c>
      <c r="D77" s="605">
        <v>0.35411594931401946</v>
      </c>
      <c r="E77" s="760">
        <v>92.289682959465182</v>
      </c>
      <c r="F77" s="606">
        <v>-1.4602916281195963</v>
      </c>
      <c r="G77" s="603">
        <v>0.40808348523136362</v>
      </c>
      <c r="H77" s="761">
        <v>87.130331462201866</v>
      </c>
      <c r="I77" s="606">
        <v>-1.3405877879807195</v>
      </c>
      <c r="J77" s="605">
        <v>0.55251110218663591</v>
      </c>
      <c r="K77" s="760">
        <v>95.932936776886478</v>
      </c>
      <c r="L77" s="606">
        <v>-1.4866786460612667</v>
      </c>
      <c r="M77" s="603">
        <v>0.28951488813122661</v>
      </c>
      <c r="N77" s="761">
        <v>93.078578118916184</v>
      </c>
      <c r="O77" s="606">
        <v>-5.4100381568338189</v>
      </c>
      <c r="P77" s="603">
        <v>1.6242558147394417E-2</v>
      </c>
    </row>
    <row r="78" spans="1:16" s="10" customFormat="1">
      <c r="A78" s="759" t="s">
        <v>17</v>
      </c>
      <c r="B78" s="760">
        <v>93.783072973430578</v>
      </c>
      <c r="C78" s="606">
        <v>-1.3314340170209327</v>
      </c>
      <c r="D78" s="605">
        <v>0.45698995818024468</v>
      </c>
      <c r="E78" s="760">
        <v>92.245319794795989</v>
      </c>
      <c r="F78" s="606">
        <v>-1.7399485238231363</v>
      </c>
      <c r="G78" s="603">
        <v>0.3000302685025058</v>
      </c>
      <c r="H78" s="761">
        <v>94.093314970159227</v>
      </c>
      <c r="I78" s="606">
        <v>-1.0760388486172385</v>
      </c>
      <c r="J78" s="605">
        <v>0.53078303681614192</v>
      </c>
      <c r="K78" s="760">
        <v>97.322863028844026</v>
      </c>
      <c r="L78" s="606">
        <v>1.3859507773980937</v>
      </c>
      <c r="M78" s="603">
        <v>3.1601385215466217E-2</v>
      </c>
      <c r="N78" s="761">
        <v>97.243458909633318</v>
      </c>
      <c r="O78" s="606">
        <v>4.1996884160921108E-2</v>
      </c>
      <c r="P78" s="603">
        <v>0.94014699564841731</v>
      </c>
    </row>
    <row r="79" spans="1:16" s="10" customFormat="1">
      <c r="A79" s="759" t="s">
        <v>18</v>
      </c>
      <c r="B79" s="760">
        <v>92.087169126325904</v>
      </c>
      <c r="C79" s="606">
        <v>-1.9144855836391896</v>
      </c>
      <c r="D79" s="605">
        <v>0.43531176289645079</v>
      </c>
      <c r="E79" s="760">
        <v>93.191228919541558</v>
      </c>
      <c r="F79" s="606">
        <v>-1.0941557847819305</v>
      </c>
      <c r="G79" s="603">
        <v>0.46717841487129941</v>
      </c>
      <c r="H79" s="761">
        <v>91.750405369844842</v>
      </c>
      <c r="I79" s="606">
        <v>-1.5085592254424727</v>
      </c>
      <c r="J79" s="605">
        <v>0.36589529121704178</v>
      </c>
      <c r="K79" s="760">
        <v>97.674370394487667</v>
      </c>
      <c r="L79" s="606">
        <v>0.64233797271589899</v>
      </c>
      <c r="M79" s="603">
        <v>0.31039755440598971</v>
      </c>
      <c r="N79" s="761">
        <v>96.474392516691225</v>
      </c>
      <c r="O79" s="606">
        <v>-1.3685577580897474</v>
      </c>
      <c r="P79" s="603">
        <v>7.8575281274331346E-2</v>
      </c>
    </row>
    <row r="80" spans="1:16" s="10" customFormat="1">
      <c r="A80" s="759" t="s">
        <v>19</v>
      </c>
      <c r="B80" s="760">
        <v>89.602694137352984</v>
      </c>
      <c r="C80" s="606">
        <v>-2.4846958518750677</v>
      </c>
      <c r="D80" s="605">
        <v>0.38028029651929929</v>
      </c>
      <c r="E80" s="760">
        <v>90.815891676904783</v>
      </c>
      <c r="F80" s="606">
        <v>-1.3555506786043239</v>
      </c>
      <c r="G80" s="603">
        <v>0.50159308449989504</v>
      </c>
      <c r="H80" s="761">
        <v>84.195527294920311</v>
      </c>
      <c r="I80" s="606">
        <v>-1.268764086696663</v>
      </c>
      <c r="J80" s="605">
        <v>0.65387330518524278</v>
      </c>
      <c r="K80" s="760">
        <v>93.112463614869483</v>
      </c>
      <c r="L80" s="606">
        <v>-2.2083682841021184</v>
      </c>
      <c r="M80" s="603">
        <v>0.27121449448654589</v>
      </c>
      <c r="N80" s="761">
        <v>88.932118502493779</v>
      </c>
      <c r="O80" s="606">
        <v>-6.9509160769655551</v>
      </c>
      <c r="P80" s="603">
        <v>2.298397178554077E-2</v>
      </c>
    </row>
    <row r="81" spans="1:16" s="10" customFormat="1">
      <c r="A81" s="759" t="s">
        <v>20</v>
      </c>
      <c r="B81" s="760">
        <v>86.854212869936518</v>
      </c>
      <c r="C81" s="606">
        <v>-2.0886057082299101</v>
      </c>
      <c r="D81" s="605">
        <v>0.48928906971230213</v>
      </c>
      <c r="E81" s="760">
        <v>91.466524289710662</v>
      </c>
      <c r="F81" s="606">
        <v>-0.44978010845743344</v>
      </c>
      <c r="G81" s="603">
        <v>0.82432354117748519</v>
      </c>
      <c r="H81" s="761">
        <v>84.984360706160786</v>
      </c>
      <c r="I81" s="606">
        <v>-1.0065002697410153</v>
      </c>
      <c r="J81" s="605">
        <v>0.70610299758043915</v>
      </c>
      <c r="K81" s="760">
        <v>91.897081174416087</v>
      </c>
      <c r="L81" s="606">
        <v>-2.1813657401610174</v>
      </c>
      <c r="M81" s="603">
        <v>0.34568057812247577</v>
      </c>
      <c r="N81" s="761">
        <v>88.099624418050254</v>
      </c>
      <c r="O81" s="606">
        <v>-7.4967384656625224</v>
      </c>
      <c r="P81" s="603">
        <v>2.3073641042204562E-2</v>
      </c>
    </row>
    <row r="82" spans="1:16" s="10" customFormat="1">
      <c r="A82" s="759" t="s">
        <v>21</v>
      </c>
      <c r="B82" s="760">
        <v>92.729586595800328</v>
      </c>
      <c r="C82" s="606">
        <v>-1.8857178766525282</v>
      </c>
      <c r="D82" s="605">
        <v>0.38847013721077228</v>
      </c>
      <c r="E82" s="760">
        <v>93.335450699022459</v>
      </c>
      <c r="F82" s="606">
        <v>-1.1355713901278459</v>
      </c>
      <c r="G82" s="603">
        <v>0.45198318454101416</v>
      </c>
      <c r="H82" s="761">
        <v>93.453287175209354</v>
      </c>
      <c r="I82" s="606">
        <v>-0.9912514772285087</v>
      </c>
      <c r="J82" s="605">
        <v>0.42122570620425193</v>
      </c>
      <c r="K82" s="760">
        <v>97.390952330629815</v>
      </c>
      <c r="L82" s="606">
        <v>1.2643095766665104</v>
      </c>
      <c r="M82" s="603">
        <v>4.0756599090167024E-2</v>
      </c>
      <c r="N82" s="761">
        <v>97.126709065402338</v>
      </c>
      <c r="O82" s="606">
        <v>-0.10177672093262138</v>
      </c>
      <c r="P82" s="603">
        <v>0.8588356502374298</v>
      </c>
    </row>
    <row r="83" spans="1:16" s="10" customFormat="1">
      <c r="A83" s="759" t="s">
        <v>22</v>
      </c>
      <c r="B83" s="760">
        <v>91.947117300553913</v>
      </c>
      <c r="C83" s="606">
        <v>-2.1512900743534344</v>
      </c>
      <c r="D83" s="605">
        <v>0.40312907992300961</v>
      </c>
      <c r="E83" s="760">
        <v>91.003393684791803</v>
      </c>
      <c r="F83" s="606">
        <v>-1.4380475991205885</v>
      </c>
      <c r="G83" s="603">
        <v>0.47230460724369161</v>
      </c>
      <c r="H83" s="761">
        <v>85.278522082176806</v>
      </c>
      <c r="I83" s="606">
        <v>-1.8262846669521604</v>
      </c>
      <c r="J83" s="605">
        <v>0.45451563089858127</v>
      </c>
      <c r="K83" s="760">
        <v>95.235158898904317</v>
      </c>
      <c r="L83" s="606">
        <v>-2.096051104255066</v>
      </c>
      <c r="M83" s="603">
        <v>0.17892332833589364</v>
      </c>
      <c r="N83" s="761">
        <v>91.727341189285511</v>
      </c>
      <c r="O83" s="606">
        <v>-5.805239804543044</v>
      </c>
      <c r="P83" s="603">
        <v>8.487458807564352E-3</v>
      </c>
    </row>
    <row r="84" spans="1:16" s="10" customFormat="1">
      <c r="A84" s="759" t="s">
        <v>23</v>
      </c>
      <c r="B84" s="760">
        <v>87.238903829950331</v>
      </c>
      <c r="C84" s="606">
        <v>-1.1101395979605104</v>
      </c>
      <c r="D84" s="605">
        <v>0.6996863189870447</v>
      </c>
      <c r="E84" s="760">
        <v>90.852069750229404</v>
      </c>
      <c r="F84" s="606">
        <v>0.12103961545520672</v>
      </c>
      <c r="G84" s="603">
        <v>0.95476024804179238</v>
      </c>
      <c r="H84" s="761">
        <v>85.00438448378253</v>
      </c>
      <c r="I84" s="606">
        <v>-0.97791162985601587</v>
      </c>
      <c r="J84" s="605">
        <v>0.70805680807035154</v>
      </c>
      <c r="K84" s="760">
        <v>90.162098268951596</v>
      </c>
      <c r="L84" s="606">
        <v>-2.7859518760180437</v>
      </c>
      <c r="M84" s="603">
        <v>0.28329675370242924</v>
      </c>
      <c r="N84" s="761">
        <v>82.999092883679907</v>
      </c>
      <c r="O84" s="606">
        <v>-7.786208237514062</v>
      </c>
      <c r="P84" s="603">
        <v>3.4755298563680231E-2</v>
      </c>
    </row>
    <row r="85" spans="1:16" s="10" customFormat="1">
      <c r="A85" s="759" t="s">
        <v>24</v>
      </c>
      <c r="B85" s="760">
        <v>92.319117356802607</v>
      </c>
      <c r="C85" s="606">
        <v>-2.0155346130843474</v>
      </c>
      <c r="D85" s="605">
        <v>0.42197033252834293</v>
      </c>
      <c r="E85" s="760">
        <v>91.922844059683129</v>
      </c>
      <c r="F85" s="606">
        <v>-1.2596775452896656</v>
      </c>
      <c r="G85" s="603">
        <v>0.47118252609480826</v>
      </c>
      <c r="H85" s="761">
        <v>89.520055409783041</v>
      </c>
      <c r="I85" s="606">
        <v>-2.2631928423728116</v>
      </c>
      <c r="J85" s="605">
        <v>0.2812633861584668</v>
      </c>
      <c r="K85" s="760">
        <v>97.452142178898427</v>
      </c>
      <c r="L85" s="606">
        <v>-0.51962109439327231</v>
      </c>
      <c r="M85" s="603">
        <v>0.53820822102335497</v>
      </c>
      <c r="N85" s="761">
        <v>94.882470596764179</v>
      </c>
      <c r="O85" s="606">
        <v>-3.7874115591271948</v>
      </c>
      <c r="P85" s="603">
        <v>7.53695587782959E-3</v>
      </c>
    </row>
    <row r="86" spans="1:16" s="10" customFormat="1">
      <c r="A86" s="759" t="s">
        <v>25</v>
      </c>
      <c r="B86" s="630">
        <v>92.917999884654364</v>
      </c>
      <c r="C86" s="631">
        <v>-1.5282082957432794</v>
      </c>
      <c r="D86" s="632">
        <v>0.43196780617503294</v>
      </c>
      <c r="E86" s="630">
        <v>96.55724874369902</v>
      </c>
      <c r="F86" s="631">
        <v>0.86517173633918665</v>
      </c>
      <c r="G86" s="633">
        <v>0.27726747158953369</v>
      </c>
      <c r="H86" s="634">
        <v>96.727316290213793</v>
      </c>
      <c r="I86" s="631">
        <v>0.60539551050220675</v>
      </c>
      <c r="J86" s="632">
        <v>0.59371531195526139</v>
      </c>
      <c r="K86" s="630">
        <v>91.110547739688172</v>
      </c>
      <c r="L86" s="631">
        <v>3.2696723694961789</v>
      </c>
      <c r="M86" s="633">
        <v>3.7179812161522454E-3</v>
      </c>
      <c r="N86" s="634">
        <v>94.842132136343324</v>
      </c>
      <c r="O86" s="631">
        <v>3.2711771393748892</v>
      </c>
      <c r="P86" s="633">
        <v>9.4363896271168154E-4</v>
      </c>
    </row>
    <row r="87" spans="1:16" s="10" customFormat="1">
      <c r="A87" s="759" t="s">
        <v>26</v>
      </c>
      <c r="B87" s="760">
        <v>92.25633857889612</v>
      </c>
      <c r="C87" s="606">
        <v>-2.0285293384086032</v>
      </c>
      <c r="D87" s="605">
        <v>0.4171184405434889</v>
      </c>
      <c r="E87" s="760">
        <v>89.913531124713444</v>
      </c>
      <c r="F87" s="606">
        <v>-1.6009266528558317</v>
      </c>
      <c r="G87" s="603">
        <v>0.43215127539286446</v>
      </c>
      <c r="H87" s="761">
        <v>84.948710090827362</v>
      </c>
      <c r="I87" s="606">
        <v>-2.0923413558351189</v>
      </c>
      <c r="J87" s="605">
        <v>0.44094356718455041</v>
      </c>
      <c r="K87" s="760">
        <v>94.145514369108113</v>
      </c>
      <c r="L87" s="606">
        <v>-2.7206041551414497</v>
      </c>
      <c r="M87" s="603">
        <v>0.12140439236188327</v>
      </c>
      <c r="N87" s="761">
        <v>87.911939901934275</v>
      </c>
      <c r="O87" s="606">
        <v>-6.9888873746312488</v>
      </c>
      <c r="P87" s="603">
        <v>1.2051361246409098E-2</v>
      </c>
    </row>
    <row r="88" spans="1:16" s="10" customFormat="1">
      <c r="A88" s="759" t="s">
        <v>27</v>
      </c>
      <c r="B88" s="760">
        <v>92.637572707750067</v>
      </c>
      <c r="C88" s="606">
        <v>-1.6744411079075097</v>
      </c>
      <c r="D88" s="605">
        <v>0.43492134454511511</v>
      </c>
      <c r="E88" s="760">
        <v>87.765824774520041</v>
      </c>
      <c r="F88" s="606">
        <v>-1.8907858432194258</v>
      </c>
      <c r="G88" s="603">
        <v>0.42677356945875611</v>
      </c>
      <c r="H88" s="761">
        <v>81.255311359872024</v>
      </c>
      <c r="I88" s="606">
        <v>-1.5652956204378154</v>
      </c>
      <c r="J88" s="605">
        <v>0.62547182725764183</v>
      </c>
      <c r="K88" s="760">
        <v>90.116018124761212</v>
      </c>
      <c r="L88" s="606">
        <v>-3.3720084790616784</v>
      </c>
      <c r="M88" s="603">
        <v>0.19831895643746622</v>
      </c>
      <c r="N88" s="761">
        <v>81.628590777939081</v>
      </c>
      <c r="O88" s="606">
        <v>-8.399620078707807</v>
      </c>
      <c r="P88" s="603">
        <v>1.9617302063097048E-2</v>
      </c>
    </row>
    <row r="89" spans="1:16" s="10" customFormat="1">
      <c r="A89" s="759" t="s">
        <v>28</v>
      </c>
      <c r="B89" s="760">
        <v>90.821621478223292</v>
      </c>
      <c r="C89" s="606">
        <v>-1.4562016044069135</v>
      </c>
      <c r="D89" s="605">
        <v>0.50105416021594817</v>
      </c>
      <c r="E89" s="760">
        <v>91.215653689558195</v>
      </c>
      <c r="F89" s="606">
        <v>-1.3267549454502083</v>
      </c>
      <c r="G89" s="603">
        <v>0.49162270709684408</v>
      </c>
      <c r="H89" s="761">
        <v>84.603885062256694</v>
      </c>
      <c r="I89" s="606">
        <v>-1.8243505043133816</v>
      </c>
      <c r="J89" s="605">
        <v>0.50243002770049361</v>
      </c>
      <c r="K89" s="760">
        <v>90.09744557923004</v>
      </c>
      <c r="L89" s="606">
        <v>-3.845407622342246</v>
      </c>
      <c r="M89" s="603">
        <v>0.14712931566836973</v>
      </c>
      <c r="N89" s="761">
        <v>80.613330094198844</v>
      </c>
      <c r="O89" s="606">
        <v>-9.1508583354588673</v>
      </c>
      <c r="P89" s="603">
        <v>1.8749505380763479E-2</v>
      </c>
    </row>
    <row r="90" spans="1:16" s="10" customFormat="1">
      <c r="A90" s="759" t="s">
        <v>29</v>
      </c>
      <c r="B90" s="760">
        <v>94.735094762697415</v>
      </c>
      <c r="C90" s="606">
        <v>-0.43635265737720563</v>
      </c>
      <c r="D90" s="605">
        <v>0.76182921032304163</v>
      </c>
      <c r="E90" s="760">
        <v>76.70956316379808</v>
      </c>
      <c r="F90" s="606">
        <v>-4.0158724918790902</v>
      </c>
      <c r="G90" s="603">
        <v>0.15918371245108576</v>
      </c>
      <c r="H90" s="761">
        <v>84.281980053536842</v>
      </c>
      <c r="I90" s="606">
        <v>-2.754475188994828</v>
      </c>
      <c r="J90" s="605">
        <v>0.327816293905421</v>
      </c>
      <c r="K90" s="760">
        <v>97.328895600993675</v>
      </c>
      <c r="L90" s="606">
        <v>-1.1122549965494557</v>
      </c>
      <c r="M90" s="603">
        <v>0.12229315698092524</v>
      </c>
      <c r="N90" s="761">
        <v>92.699059625618517</v>
      </c>
      <c r="O90" s="606">
        <v>-3.6248340175743987</v>
      </c>
      <c r="P90" s="603">
        <v>2.9068961922041947E-2</v>
      </c>
    </row>
    <row r="91" spans="1:16" s="10" customFormat="1">
      <c r="A91" s="759" t="s">
        <v>30</v>
      </c>
      <c r="B91" s="760">
        <v>93.873216101278345</v>
      </c>
      <c r="C91" s="606">
        <v>-1.1450079756050742</v>
      </c>
      <c r="D91" s="605">
        <v>0.51635311336646905</v>
      </c>
      <c r="E91" s="760">
        <v>88.267335229246413</v>
      </c>
      <c r="F91" s="606">
        <v>-2.9583776443959136</v>
      </c>
      <c r="G91" s="603">
        <v>0.2177768893257096</v>
      </c>
      <c r="H91" s="761">
        <v>89.471588078497518</v>
      </c>
      <c r="I91" s="606">
        <v>-2.8581016548930167</v>
      </c>
      <c r="J91" s="605">
        <v>0.26564089435235372</v>
      </c>
      <c r="K91" s="760">
        <v>98.232227832105082</v>
      </c>
      <c r="L91" s="606">
        <v>-0.58861628853101244</v>
      </c>
      <c r="M91" s="603">
        <v>0.27250967746529153</v>
      </c>
      <c r="N91" s="761">
        <v>95.19271568106042</v>
      </c>
      <c r="O91" s="606">
        <v>-3.2991842866640009</v>
      </c>
      <c r="P91" s="603">
        <v>2.375532006030967E-3</v>
      </c>
    </row>
    <row r="92" spans="1:16" s="10" customFormat="1">
      <c r="A92" s="759" t="s">
        <v>31</v>
      </c>
      <c r="B92" s="760">
        <v>94.271056462157347</v>
      </c>
      <c r="C92" s="606">
        <v>0.29947706510076716</v>
      </c>
      <c r="D92" s="605">
        <v>0.83480894070053357</v>
      </c>
      <c r="E92" s="760">
        <v>81.201528918290279</v>
      </c>
      <c r="F92" s="606">
        <v>-4.8261188030481907</v>
      </c>
      <c r="G92" s="603">
        <v>9.4643615934315542E-2</v>
      </c>
      <c r="H92" s="761">
        <v>79.865113156487595</v>
      </c>
      <c r="I92" s="606">
        <v>-2.6079011508349517</v>
      </c>
      <c r="J92" s="605">
        <v>0.29573616970636907</v>
      </c>
      <c r="K92" s="760">
        <v>89.055854765402813</v>
      </c>
      <c r="L92" s="606">
        <v>-4.9318446007462464</v>
      </c>
      <c r="M92" s="603">
        <v>1.9282953929727214E-2</v>
      </c>
      <c r="N92" s="761">
        <v>76.380522763924276</v>
      </c>
      <c r="O92" s="606">
        <v>-10.531499361691882</v>
      </c>
      <c r="P92" s="603">
        <v>9.3306267735791392E-4</v>
      </c>
    </row>
    <row r="93" spans="1:16" s="10" customFormat="1">
      <c r="A93" s="759" t="s">
        <v>32</v>
      </c>
      <c r="B93" s="760">
        <v>95.350071267704521</v>
      </c>
      <c r="C93" s="606">
        <v>-1.0032670740320013</v>
      </c>
      <c r="D93" s="605">
        <v>0.4563467635941495</v>
      </c>
      <c r="E93" s="760">
        <v>86.784441688505481</v>
      </c>
      <c r="F93" s="606">
        <v>-2.3439846384344429</v>
      </c>
      <c r="G93" s="603">
        <v>0.31474646948302498</v>
      </c>
      <c r="H93" s="761">
        <v>81.339408933532525</v>
      </c>
      <c r="I93" s="606">
        <v>-2.2379803217139287</v>
      </c>
      <c r="J93" s="605">
        <v>0.4360069536397948</v>
      </c>
      <c r="K93" s="760">
        <v>87.139320915450242</v>
      </c>
      <c r="L93" s="606">
        <v>-4.7026833161438999</v>
      </c>
      <c r="M93" s="603">
        <v>9.3991546961209996E-2</v>
      </c>
      <c r="N93" s="761">
        <v>74.58663911872209</v>
      </c>
      <c r="O93" s="606">
        <v>-8.7516095737905122</v>
      </c>
      <c r="P93" s="603">
        <v>1.8687139702685682E-2</v>
      </c>
    </row>
    <row r="94" spans="1:16" s="10" customFormat="1">
      <c r="A94" s="759" t="s">
        <v>33</v>
      </c>
      <c r="B94" s="760">
        <v>94.806036438190731</v>
      </c>
      <c r="C94" s="606">
        <v>-0.75526668281398801</v>
      </c>
      <c r="D94" s="605">
        <v>0.63327404488912187</v>
      </c>
      <c r="E94" s="760">
        <v>83.97588340551107</v>
      </c>
      <c r="F94" s="606">
        <v>-3.7787475641408856</v>
      </c>
      <c r="G94" s="603">
        <v>0.13589694327017843</v>
      </c>
      <c r="H94" s="761">
        <v>79.461392221385395</v>
      </c>
      <c r="I94" s="606">
        <v>-2.4492188819741791</v>
      </c>
      <c r="J94" s="605">
        <v>0.40536729480287859</v>
      </c>
      <c r="K94" s="760">
        <v>88.484529656977259</v>
      </c>
      <c r="L94" s="606">
        <v>-4.7428801414508284</v>
      </c>
      <c r="M94" s="603">
        <v>6.6911674639695759E-2</v>
      </c>
      <c r="N94" s="761">
        <v>75.744034500491509</v>
      </c>
      <c r="O94" s="606">
        <v>-10.123890508104992</v>
      </c>
      <c r="P94" s="603">
        <v>4.9653639072266501E-3</v>
      </c>
    </row>
    <row r="95" spans="1:16" s="10" customFormat="1">
      <c r="A95" s="759" t="s">
        <v>34</v>
      </c>
      <c r="B95" s="760">
        <v>95.040380165389109</v>
      </c>
      <c r="C95" s="606">
        <v>-0.18527273462043037</v>
      </c>
      <c r="D95" s="605">
        <v>0.87847514895855827</v>
      </c>
      <c r="E95" s="760">
        <v>83.708481880913084</v>
      </c>
      <c r="F95" s="606">
        <v>-4.3493520076098626</v>
      </c>
      <c r="G95" s="603">
        <v>8.7418641819529366E-2</v>
      </c>
      <c r="H95" s="761">
        <v>80.575528707830117</v>
      </c>
      <c r="I95" s="606">
        <v>-2.9915864628264535</v>
      </c>
      <c r="J95" s="605">
        <v>0.24161694019355717</v>
      </c>
      <c r="K95" s="760">
        <v>85.311822646617713</v>
      </c>
      <c r="L95" s="606">
        <v>-6.1420639065939175</v>
      </c>
      <c r="M95" s="603">
        <v>2.4441042291861781E-2</v>
      </c>
      <c r="N95" s="761">
        <v>68.789480807096425</v>
      </c>
      <c r="O95" s="606">
        <v>-9.893290178413336</v>
      </c>
      <c r="P95" s="603">
        <v>8.8225786602281163E-3</v>
      </c>
    </row>
    <row r="96" spans="1:16" s="10" customFormat="1" ht="15.75" thickBot="1">
      <c r="A96" s="764" t="s">
        <v>35</v>
      </c>
      <c r="B96" s="765">
        <v>84.763749804955722</v>
      </c>
      <c r="C96" s="939">
        <v>2.2096820011844192</v>
      </c>
      <c r="D96" s="940">
        <v>0.33583404638099867</v>
      </c>
      <c r="E96" s="765">
        <v>82.932038626403468</v>
      </c>
      <c r="F96" s="939">
        <v>-4.1616836182216508</v>
      </c>
      <c r="G96" s="941">
        <v>9.1631740332324157E-2</v>
      </c>
      <c r="H96" s="766">
        <v>90.273376556382388</v>
      </c>
      <c r="I96" s="939">
        <v>-1.8207611592277688</v>
      </c>
      <c r="J96" s="940">
        <v>0.1805972023321788</v>
      </c>
      <c r="K96" s="765">
        <v>92.349574972523925</v>
      </c>
      <c r="L96" s="939">
        <v>-5.3232481459757501</v>
      </c>
      <c r="M96" s="941">
        <v>5.4494098920572637E-3</v>
      </c>
      <c r="N96" s="766">
        <v>75.636760801013494</v>
      </c>
      <c r="O96" s="939">
        <v>-9.3905225257796126</v>
      </c>
      <c r="P96" s="941">
        <v>6.4722994102211938E-3</v>
      </c>
    </row>
    <row r="97" spans="1:16" ht="15.75" thickBot="1">
      <c r="A97" s="774" t="s">
        <v>36</v>
      </c>
      <c r="B97" s="768">
        <v>94.783772888236911</v>
      </c>
      <c r="C97" s="773">
        <v>-1.40677232119929</v>
      </c>
      <c r="D97" s="628">
        <v>0.43444341769999906</v>
      </c>
      <c r="E97" s="768">
        <v>91.004915456287435</v>
      </c>
      <c r="F97" s="773">
        <v>-1.9614605231817426</v>
      </c>
      <c r="G97" s="629">
        <v>0.28317481330568262</v>
      </c>
      <c r="H97" s="772">
        <v>89.458307316960472</v>
      </c>
      <c r="I97" s="773">
        <v>-1.6036774043399524</v>
      </c>
      <c r="J97" s="628">
        <v>0.36863654506000365</v>
      </c>
      <c r="K97" s="768">
        <v>96.447819323234654</v>
      </c>
      <c r="L97" s="773">
        <v>-1.7431498859505328</v>
      </c>
      <c r="M97" s="629">
        <v>0.12481269812149665</v>
      </c>
      <c r="N97" s="772">
        <v>91.2402307800605</v>
      </c>
      <c r="O97" s="773">
        <v>-6.0384899338939233</v>
      </c>
      <c r="P97" s="629">
        <v>6.0189634897302915E-3</v>
      </c>
    </row>
    <row r="100" spans="1:16" ht="15.75" thickBot="1">
      <c r="A100" s="14" t="s">
        <v>255</v>
      </c>
    </row>
    <row r="101" spans="1:16" ht="15.75" customHeight="1" thickBot="1">
      <c r="A101" s="1549" t="s">
        <v>0</v>
      </c>
      <c r="B101" s="1543" t="s">
        <v>122</v>
      </c>
      <c r="C101" s="1544"/>
      <c r="D101" s="1544"/>
      <c r="E101" s="1544"/>
      <c r="F101" s="1544"/>
      <c r="G101" s="1544"/>
      <c r="H101" s="1544"/>
      <c r="I101" s="1544"/>
      <c r="J101" s="1544"/>
      <c r="K101" s="1544"/>
      <c r="L101" s="1544"/>
      <c r="M101" s="1544"/>
      <c r="N101" s="1544"/>
      <c r="O101" s="1544"/>
      <c r="P101" s="1545"/>
    </row>
    <row r="102" spans="1:16" ht="15.75" customHeight="1" thickBot="1">
      <c r="A102" s="1550"/>
      <c r="B102" s="1454" t="s">
        <v>99</v>
      </c>
      <c r="C102" s="1455"/>
      <c r="D102" s="1456"/>
      <c r="E102" s="1454" t="s">
        <v>100</v>
      </c>
      <c r="F102" s="1455"/>
      <c r="G102" s="1456"/>
      <c r="H102" s="1454" t="s">
        <v>101</v>
      </c>
      <c r="I102" s="1455"/>
      <c r="J102" s="1456"/>
      <c r="K102" s="1454" t="s">
        <v>102</v>
      </c>
      <c r="L102" s="1455"/>
      <c r="M102" s="1456"/>
      <c r="N102" s="1462" t="s">
        <v>103</v>
      </c>
      <c r="O102" s="1463"/>
      <c r="P102" s="1464"/>
    </row>
    <row r="103" spans="1:16" ht="15" customHeight="1">
      <c r="A103" s="1550"/>
      <c r="B103" s="1536" t="s">
        <v>6</v>
      </c>
      <c r="C103" s="1444" t="s">
        <v>129</v>
      </c>
      <c r="D103" s="1467"/>
      <c r="E103" s="1536" t="s">
        <v>6</v>
      </c>
      <c r="F103" s="1444" t="s">
        <v>129</v>
      </c>
      <c r="G103" s="1472"/>
      <c r="H103" s="1536" t="s">
        <v>6</v>
      </c>
      <c r="I103" s="1444" t="s">
        <v>129</v>
      </c>
      <c r="J103" s="1467"/>
      <c r="K103" s="1546" t="s">
        <v>6</v>
      </c>
      <c r="L103" s="1444" t="s">
        <v>129</v>
      </c>
      <c r="M103" s="1472"/>
      <c r="N103" s="1536" t="s">
        <v>6</v>
      </c>
      <c r="O103" s="1444" t="s">
        <v>129</v>
      </c>
      <c r="P103" s="1467"/>
    </row>
    <row r="104" spans="1:16" ht="15.75" customHeight="1" thickBot="1">
      <c r="A104" s="1551"/>
      <c r="B104" s="1537"/>
      <c r="C104" s="1" t="s">
        <v>137</v>
      </c>
      <c r="D104" s="2" t="s">
        <v>10</v>
      </c>
      <c r="E104" s="1537"/>
      <c r="F104" s="1" t="s">
        <v>137</v>
      </c>
      <c r="G104" s="230" t="s">
        <v>10</v>
      </c>
      <c r="H104" s="1537"/>
      <c r="I104" s="1" t="s">
        <v>137</v>
      </c>
      <c r="J104" s="2" t="s">
        <v>10</v>
      </c>
      <c r="K104" s="1547"/>
      <c r="L104" s="1" t="s">
        <v>137</v>
      </c>
      <c r="M104" s="230" t="s">
        <v>10</v>
      </c>
      <c r="N104" s="1537"/>
      <c r="O104" s="1" t="s">
        <v>137</v>
      </c>
      <c r="P104" s="2" t="s">
        <v>10</v>
      </c>
    </row>
    <row r="105" spans="1:16" s="10" customFormat="1">
      <c r="A105" s="754" t="s">
        <v>11</v>
      </c>
      <c r="B105" s="755">
        <v>98.033807723684603</v>
      </c>
      <c r="C105" s="936">
        <v>-0.8680234600461072</v>
      </c>
      <c r="D105" s="937">
        <v>0.10820488920786642</v>
      </c>
      <c r="E105" s="755">
        <v>95.747124358912288</v>
      </c>
      <c r="F105" s="936">
        <v>-0.71120689998729547</v>
      </c>
      <c r="G105" s="938">
        <v>0.58310802532956818</v>
      </c>
      <c r="H105" s="756">
        <v>85.327201044174757</v>
      </c>
      <c r="I105" s="936">
        <v>4.1761733517555353</v>
      </c>
      <c r="J105" s="937">
        <v>6.9695757171733985E-2</v>
      </c>
      <c r="K105" s="755">
        <v>97.052608492091935</v>
      </c>
      <c r="L105" s="936">
        <v>-2.2274923772567856</v>
      </c>
      <c r="M105" s="938">
        <v>1.3602659376437584E-2</v>
      </c>
      <c r="N105" s="756">
        <v>87.21645606371554</v>
      </c>
      <c r="O105" s="936">
        <v>0.6379872932961177</v>
      </c>
      <c r="P105" s="938">
        <v>0.69188861311060901</v>
      </c>
    </row>
    <row r="106" spans="1:16" s="10" customFormat="1">
      <c r="A106" s="759" t="s">
        <v>12</v>
      </c>
      <c r="B106" s="760">
        <v>98.558183118009751</v>
      </c>
      <c r="C106" s="606">
        <v>7.9000891619823307E-2</v>
      </c>
      <c r="D106" s="605">
        <v>0.84369880907465644</v>
      </c>
      <c r="E106" s="760">
        <v>96.610829820827476</v>
      </c>
      <c r="F106" s="606">
        <v>-0.57157002270598845</v>
      </c>
      <c r="G106" s="603">
        <v>0.53373760030230843</v>
      </c>
      <c r="H106" s="761">
        <v>83.875331575455363</v>
      </c>
      <c r="I106" s="606">
        <v>0.97352307275120997</v>
      </c>
      <c r="J106" s="605">
        <v>0.6396877600114026</v>
      </c>
      <c r="K106" s="760">
        <v>96.831133282660545</v>
      </c>
      <c r="L106" s="606">
        <v>-1.5699244463114446</v>
      </c>
      <c r="M106" s="603">
        <v>4.5674454715182347E-2</v>
      </c>
      <c r="N106" s="761">
        <v>87.173873737923103</v>
      </c>
      <c r="O106" s="606">
        <v>-0.57380917413258592</v>
      </c>
      <c r="P106" s="603">
        <v>0.75324988600979892</v>
      </c>
    </row>
    <row r="107" spans="1:16" s="10" customFormat="1">
      <c r="A107" s="759" t="s">
        <v>13</v>
      </c>
      <c r="B107" s="760">
        <v>99.005189849582536</v>
      </c>
      <c r="C107" s="606">
        <v>-0.28972744543508544</v>
      </c>
      <c r="D107" s="605">
        <v>0.45750676191905437</v>
      </c>
      <c r="E107" s="760">
        <v>95.393583785509819</v>
      </c>
      <c r="F107" s="606">
        <v>-2.2949883592032911</v>
      </c>
      <c r="G107" s="603">
        <v>3.1942495117441384E-2</v>
      </c>
      <c r="H107" s="761">
        <v>88.902814468817454</v>
      </c>
      <c r="I107" s="606">
        <v>1.3912834255197117</v>
      </c>
      <c r="J107" s="605">
        <v>0.43691069606042987</v>
      </c>
      <c r="K107" s="760">
        <v>98.022221452213074</v>
      </c>
      <c r="L107" s="606">
        <v>-5.7485553637893858E-2</v>
      </c>
      <c r="M107" s="603">
        <v>0.92268504524506778</v>
      </c>
      <c r="N107" s="761">
        <v>84.240484791690093</v>
      </c>
      <c r="O107" s="606">
        <v>-3.2984137557247371</v>
      </c>
      <c r="P107" s="603">
        <v>7.4696826356777227E-2</v>
      </c>
    </row>
    <row r="108" spans="1:16" s="10" customFormat="1">
      <c r="A108" s="759" t="s">
        <v>14</v>
      </c>
      <c r="B108" s="760">
        <v>99.345318807156502</v>
      </c>
      <c r="C108" s="606">
        <v>-0.12843034716793561</v>
      </c>
      <c r="D108" s="605">
        <v>0.45445704328334546</v>
      </c>
      <c r="E108" s="760">
        <v>96.034890240852363</v>
      </c>
      <c r="F108" s="606">
        <v>-0.59425400813274831</v>
      </c>
      <c r="G108" s="603">
        <v>0.67584911699392569</v>
      </c>
      <c r="H108" s="761">
        <v>88.57181743117961</v>
      </c>
      <c r="I108" s="606">
        <v>1.6078242637163298</v>
      </c>
      <c r="J108" s="605">
        <v>0.35745536115848964</v>
      </c>
      <c r="K108" s="760">
        <v>97.71306378817421</v>
      </c>
      <c r="L108" s="606">
        <v>5.658724991552784E-2</v>
      </c>
      <c r="M108" s="603">
        <v>0.93845482205340602</v>
      </c>
      <c r="N108" s="761">
        <v>81.392973168053857</v>
      </c>
      <c r="O108" s="606">
        <v>-3.1021679942690801</v>
      </c>
      <c r="P108" s="603">
        <v>0.28233642258612124</v>
      </c>
    </row>
    <row r="109" spans="1:16" s="10" customFormat="1">
      <c r="A109" s="759" t="s">
        <v>15</v>
      </c>
      <c r="B109" s="760">
        <v>99.240356181315931</v>
      </c>
      <c r="C109" s="606">
        <v>-4.7029878548373427E-2</v>
      </c>
      <c r="D109" s="605">
        <v>0.76137365845229832</v>
      </c>
      <c r="E109" s="760">
        <v>95.278009837233611</v>
      </c>
      <c r="F109" s="606">
        <v>-1.3408793980810365</v>
      </c>
      <c r="G109" s="603">
        <v>0.34412209386174408</v>
      </c>
      <c r="H109" s="761">
        <v>86.940781830845381</v>
      </c>
      <c r="I109" s="606">
        <v>2.508798439927924</v>
      </c>
      <c r="J109" s="605">
        <v>0.20034755113885139</v>
      </c>
      <c r="K109" s="760">
        <v>97.530931930525711</v>
      </c>
      <c r="L109" s="606">
        <v>-0.94491665978290962</v>
      </c>
      <c r="M109" s="603">
        <v>0.13684097348880442</v>
      </c>
      <c r="N109" s="761">
        <v>83.813788100517087</v>
      </c>
      <c r="O109" s="606">
        <v>1.3613278046942048</v>
      </c>
      <c r="P109" s="603">
        <v>0.56001366196302582</v>
      </c>
    </row>
    <row r="110" spans="1:16" s="10" customFormat="1">
      <c r="A110" s="759" t="s">
        <v>16</v>
      </c>
      <c r="B110" s="760">
        <v>98.96856052127643</v>
      </c>
      <c r="C110" s="606">
        <v>-0.5282316161481112</v>
      </c>
      <c r="D110" s="605">
        <v>8.6695510112472438E-2</v>
      </c>
      <c r="E110" s="760">
        <v>96.465363309626795</v>
      </c>
      <c r="F110" s="606">
        <v>-0.8450469857295051</v>
      </c>
      <c r="G110" s="603">
        <v>0.28102890024973359</v>
      </c>
      <c r="H110" s="761">
        <v>84.704139283109484</v>
      </c>
      <c r="I110" s="606">
        <v>2.6093156967611959</v>
      </c>
      <c r="J110" s="605">
        <v>0.31255174565210664</v>
      </c>
      <c r="K110" s="760">
        <v>97.754183886963617</v>
      </c>
      <c r="L110" s="606">
        <v>-1.8150554692637995</v>
      </c>
      <c r="M110" s="603">
        <v>1.7668276654434295E-2</v>
      </c>
      <c r="N110" s="761">
        <v>87.91316823156609</v>
      </c>
      <c r="O110" s="606">
        <v>0.17702055784726095</v>
      </c>
      <c r="P110" s="603">
        <v>0.90265773809589445</v>
      </c>
    </row>
    <row r="111" spans="1:16" s="10" customFormat="1">
      <c r="A111" s="759" t="s">
        <v>17</v>
      </c>
      <c r="B111" s="760">
        <v>98.870336853578465</v>
      </c>
      <c r="C111" s="606">
        <v>-0.52644349740836571</v>
      </c>
      <c r="D111" s="605">
        <v>4.1559210406166461E-2</v>
      </c>
      <c r="E111" s="760">
        <v>89.706864506529854</v>
      </c>
      <c r="F111" s="606">
        <v>-5.8096726818664628</v>
      </c>
      <c r="G111" s="603">
        <v>2.0329496961725185E-3</v>
      </c>
      <c r="H111" s="761">
        <v>93.225801691147396</v>
      </c>
      <c r="I111" s="606">
        <v>0.43009626893923258</v>
      </c>
      <c r="J111" s="605">
        <v>0.74148644597371116</v>
      </c>
      <c r="K111" s="760">
        <v>98.334454482566372</v>
      </c>
      <c r="L111" s="606">
        <v>-0.1120006991981104</v>
      </c>
      <c r="M111" s="603">
        <v>0.76898646924840341</v>
      </c>
      <c r="N111" s="761">
        <v>83.185695063492759</v>
      </c>
      <c r="O111" s="606">
        <v>-3.0733542205366926</v>
      </c>
      <c r="P111" s="603">
        <v>0.13213427589320315</v>
      </c>
    </row>
    <row r="112" spans="1:16" s="10" customFormat="1">
      <c r="A112" s="759" t="s">
        <v>18</v>
      </c>
      <c r="B112" s="760">
        <v>99.318542277190616</v>
      </c>
      <c r="C112" s="606">
        <v>5.0376658393021263E-3</v>
      </c>
      <c r="D112" s="605">
        <v>0.97414467830830076</v>
      </c>
      <c r="E112" s="760">
        <v>94.749543776158134</v>
      </c>
      <c r="F112" s="606">
        <v>-0.6318231102199735</v>
      </c>
      <c r="G112" s="603">
        <v>0.71586667764468448</v>
      </c>
      <c r="H112" s="761">
        <v>86.641888269326813</v>
      </c>
      <c r="I112" s="606">
        <v>-3.5416802664270221E-3</v>
      </c>
      <c r="J112" s="605">
        <v>0.99874137947653863</v>
      </c>
      <c r="K112" s="760">
        <v>97.268671320579841</v>
      </c>
      <c r="L112" s="606">
        <v>-0.44505133197623648</v>
      </c>
      <c r="M112" s="603">
        <v>0.54806391970295998</v>
      </c>
      <c r="N112" s="761">
        <v>81.851899899016146</v>
      </c>
      <c r="O112" s="606">
        <v>-0.8942096951608407</v>
      </c>
      <c r="P112" s="603">
        <v>0.73447542856753212</v>
      </c>
    </row>
    <row r="113" spans="1:16" s="10" customFormat="1">
      <c r="A113" s="759" t="s">
        <v>19</v>
      </c>
      <c r="B113" s="760">
        <v>98.140931561134124</v>
      </c>
      <c r="C113" s="606">
        <v>-0.23824944404524856</v>
      </c>
      <c r="D113" s="605">
        <v>0.71009045509410074</v>
      </c>
      <c r="E113" s="760">
        <v>96.770997862605242</v>
      </c>
      <c r="F113" s="606">
        <v>-1.1779630348869512</v>
      </c>
      <c r="G113" s="603">
        <v>0.1555065222080203</v>
      </c>
      <c r="H113" s="761">
        <v>82.56395683345383</v>
      </c>
      <c r="I113" s="606">
        <v>3.6827963510277635</v>
      </c>
      <c r="J113" s="605">
        <v>0.10353996149606925</v>
      </c>
      <c r="K113" s="760">
        <v>97.218923052564307</v>
      </c>
      <c r="L113" s="606">
        <v>-1.2480033568964624</v>
      </c>
      <c r="M113" s="603">
        <v>9.3793955552947478E-2</v>
      </c>
      <c r="N113" s="761">
        <v>90.462070335176492</v>
      </c>
      <c r="O113" s="606">
        <v>-1.1064907752182644</v>
      </c>
      <c r="P113" s="603">
        <v>0.48498519273474905</v>
      </c>
    </row>
    <row r="114" spans="1:16" s="10" customFormat="1">
      <c r="A114" s="759" t="s">
        <v>20</v>
      </c>
      <c r="B114" s="760">
        <v>98.243265294998736</v>
      </c>
      <c r="C114" s="606">
        <v>-0.35124096013878531</v>
      </c>
      <c r="D114" s="605">
        <v>0.48980275092789893</v>
      </c>
      <c r="E114" s="760">
        <v>97.019076477944822</v>
      </c>
      <c r="F114" s="606">
        <v>-1.0961273213558251</v>
      </c>
      <c r="G114" s="603">
        <v>0.11040350408192467</v>
      </c>
      <c r="H114" s="761">
        <v>83.496990991594302</v>
      </c>
      <c r="I114" s="606">
        <v>1.6741727923875991</v>
      </c>
      <c r="J114" s="605">
        <v>0.43406551832184193</v>
      </c>
      <c r="K114" s="760">
        <v>96.637863789569195</v>
      </c>
      <c r="L114" s="606">
        <v>-0.28741430143405566</v>
      </c>
      <c r="M114" s="603">
        <v>0.7618060336254191</v>
      </c>
      <c r="N114" s="761">
        <v>91.072736581998626</v>
      </c>
      <c r="O114" s="606">
        <v>-0.2871656847219296</v>
      </c>
      <c r="P114" s="603">
        <v>0.83650003825425534</v>
      </c>
    </row>
    <row r="115" spans="1:16" s="10" customFormat="1">
      <c r="A115" s="759" t="s">
        <v>21</v>
      </c>
      <c r="B115" s="760">
        <v>99.403279586678252</v>
      </c>
      <c r="C115" s="606">
        <v>0.15074694028243146</v>
      </c>
      <c r="D115" s="605">
        <v>0.34929742459811641</v>
      </c>
      <c r="E115" s="760">
        <v>93.060388389729809</v>
      </c>
      <c r="F115" s="606">
        <v>-2.0457361736029487</v>
      </c>
      <c r="G115" s="603">
        <v>0.31872468445722013</v>
      </c>
      <c r="H115" s="761">
        <v>90.574329469424782</v>
      </c>
      <c r="I115" s="606">
        <v>-0.65555082175869017</v>
      </c>
      <c r="J115" s="605">
        <v>0.7231849031292007</v>
      </c>
      <c r="K115" s="760">
        <v>97.921306068391587</v>
      </c>
      <c r="L115" s="606">
        <v>-0.79671948012487837</v>
      </c>
      <c r="M115" s="603">
        <v>0.1074603264701135</v>
      </c>
      <c r="N115" s="761">
        <v>84.282785104462789</v>
      </c>
      <c r="O115" s="606">
        <v>-0.93076788711669511</v>
      </c>
      <c r="P115" s="603">
        <v>0.66013805936805459</v>
      </c>
    </row>
    <row r="116" spans="1:16" s="10" customFormat="1">
      <c r="A116" s="759" t="s">
        <v>22</v>
      </c>
      <c r="B116" s="760">
        <v>98.354183239802566</v>
      </c>
      <c r="C116" s="606">
        <v>-1.243086653109152</v>
      </c>
      <c r="D116" s="605">
        <v>3.4050442446722867E-2</v>
      </c>
      <c r="E116" s="760">
        <v>97.18970694786276</v>
      </c>
      <c r="F116" s="606">
        <v>-0.33245745648637864</v>
      </c>
      <c r="G116" s="603">
        <v>0.61033363162625376</v>
      </c>
      <c r="H116" s="761">
        <v>83.073129465529931</v>
      </c>
      <c r="I116" s="606">
        <v>1.9164153470491743</v>
      </c>
      <c r="J116" s="605">
        <v>0.4268932160370762</v>
      </c>
      <c r="K116" s="760">
        <v>97.866354232388886</v>
      </c>
      <c r="L116" s="606">
        <v>-0.76170026432396498</v>
      </c>
      <c r="M116" s="603">
        <v>0.10255232880979173</v>
      </c>
      <c r="N116" s="761">
        <v>89.409842929360451</v>
      </c>
      <c r="O116" s="606">
        <v>0.72334206515959776</v>
      </c>
      <c r="P116" s="603">
        <v>0.63255453490679336</v>
      </c>
    </row>
    <row r="117" spans="1:16" s="10" customFormat="1">
      <c r="A117" s="759" t="s">
        <v>23</v>
      </c>
      <c r="B117" s="760">
        <v>97.837545778990631</v>
      </c>
      <c r="C117" s="606">
        <v>-0.56521914653422334</v>
      </c>
      <c r="D117" s="605">
        <v>0.39632883543416164</v>
      </c>
      <c r="E117" s="760">
        <v>97.164583439033294</v>
      </c>
      <c r="F117" s="606">
        <v>-0.33695122051906368</v>
      </c>
      <c r="G117" s="603">
        <v>0.73320603038318266</v>
      </c>
      <c r="H117" s="761">
        <v>82.272565616419172</v>
      </c>
      <c r="I117" s="606">
        <v>-1.3199531122309867</v>
      </c>
      <c r="J117" s="605">
        <v>0.61196087155809942</v>
      </c>
      <c r="K117" s="760">
        <v>95.848125645235513</v>
      </c>
      <c r="L117" s="606">
        <v>-0.69439121004898063</v>
      </c>
      <c r="M117" s="603">
        <v>0.60203565280963833</v>
      </c>
      <c r="N117" s="761">
        <v>91.517925325247148</v>
      </c>
      <c r="O117" s="606">
        <v>-0.27096836577793082</v>
      </c>
      <c r="P117" s="603">
        <v>0.84052780396670657</v>
      </c>
    </row>
    <row r="118" spans="1:16" s="10" customFormat="1">
      <c r="A118" s="759" t="s">
        <v>24</v>
      </c>
      <c r="B118" s="760">
        <v>99.043344150022307</v>
      </c>
      <c r="C118" s="606">
        <v>-8.1871221675743414E-2</v>
      </c>
      <c r="D118" s="605">
        <v>0.76248126074036615</v>
      </c>
      <c r="E118" s="760">
        <v>95.407156208857174</v>
      </c>
      <c r="F118" s="606">
        <v>-0.58755435077015006</v>
      </c>
      <c r="G118" s="603">
        <v>0.60638535302234431</v>
      </c>
      <c r="H118" s="761">
        <v>85.967114018717169</v>
      </c>
      <c r="I118" s="606">
        <v>-1.2937543302974435</v>
      </c>
      <c r="J118" s="605">
        <v>0.56928066284039391</v>
      </c>
      <c r="K118" s="760">
        <v>97.682926527873803</v>
      </c>
      <c r="L118" s="606">
        <v>-1.259926640545026</v>
      </c>
      <c r="M118" s="603">
        <v>1.2835147295386226E-2</v>
      </c>
      <c r="N118" s="761">
        <v>85.049970894646989</v>
      </c>
      <c r="O118" s="606">
        <v>-0.119868596984136</v>
      </c>
      <c r="P118" s="603">
        <v>0.95694353472132965</v>
      </c>
    </row>
    <row r="119" spans="1:16" s="10" customFormat="1">
      <c r="A119" s="759" t="s">
        <v>25</v>
      </c>
      <c r="B119" s="630">
        <v>97.946225310928682</v>
      </c>
      <c r="C119" s="631">
        <v>-0.83511215631010671</v>
      </c>
      <c r="D119" s="632">
        <v>0.12155455859938724</v>
      </c>
      <c r="E119" s="630"/>
      <c r="F119" s="636"/>
      <c r="G119" s="637"/>
      <c r="H119" s="634">
        <v>95.999232627551621</v>
      </c>
      <c r="I119" s="631">
        <v>0.43456998489663967</v>
      </c>
      <c r="J119" s="632">
        <v>0.61210251350520251</v>
      </c>
      <c r="K119" s="630">
        <v>95.553441031633369</v>
      </c>
      <c r="L119" s="631">
        <v>-1.8391946478341579</v>
      </c>
      <c r="M119" s="633">
        <v>0.24761613762759627</v>
      </c>
      <c r="N119" s="634">
        <v>73.798965020625104</v>
      </c>
      <c r="O119" s="631">
        <v>-5.4795343447137865</v>
      </c>
      <c r="P119" s="633">
        <v>0.13069224142241442</v>
      </c>
    </row>
    <row r="120" spans="1:16" s="10" customFormat="1">
      <c r="A120" s="759" t="s">
        <v>26</v>
      </c>
      <c r="B120" s="760">
        <v>98.158586724016828</v>
      </c>
      <c r="C120" s="606">
        <v>-1.2739079714615367</v>
      </c>
      <c r="D120" s="605">
        <v>4.6123874265717228E-2</v>
      </c>
      <c r="E120" s="760">
        <v>97.04505031338212</v>
      </c>
      <c r="F120" s="606">
        <v>-0.66041901666460023</v>
      </c>
      <c r="G120" s="603">
        <v>0.43869314587197683</v>
      </c>
      <c r="H120" s="761">
        <v>82.360793300422955</v>
      </c>
      <c r="I120" s="606">
        <v>2.2356308468487676</v>
      </c>
      <c r="J120" s="605">
        <v>0.36539872985472965</v>
      </c>
      <c r="K120" s="760">
        <v>98.227530165053651</v>
      </c>
      <c r="L120" s="606">
        <v>-0.47526594334214955</v>
      </c>
      <c r="M120" s="603">
        <v>0.27833594299673048</v>
      </c>
      <c r="N120" s="761">
        <v>89.859720823111289</v>
      </c>
      <c r="O120" s="606">
        <v>-1.0018746894275321</v>
      </c>
      <c r="P120" s="603">
        <v>0.56641611640350908</v>
      </c>
    </row>
    <row r="121" spans="1:16" s="10" customFormat="1">
      <c r="A121" s="759" t="s">
        <v>27</v>
      </c>
      <c r="B121" s="760">
        <v>98.092399052388018</v>
      </c>
      <c r="C121" s="606">
        <v>-1.0096921101241891</v>
      </c>
      <c r="D121" s="605">
        <v>0.18619161568950471</v>
      </c>
      <c r="E121" s="760">
        <v>97.200031554061482</v>
      </c>
      <c r="F121" s="606">
        <v>-0.82566297003350841</v>
      </c>
      <c r="G121" s="603">
        <v>0.18025841992135749</v>
      </c>
      <c r="H121" s="761">
        <v>81.427679158687809</v>
      </c>
      <c r="I121" s="606">
        <v>2.694019171734463</v>
      </c>
      <c r="J121" s="605">
        <v>0.20198044895693446</v>
      </c>
      <c r="K121" s="760">
        <v>97.439817849369334</v>
      </c>
      <c r="L121" s="606">
        <v>0.71251944576879289</v>
      </c>
      <c r="M121" s="603">
        <v>0.33439658515626702</v>
      </c>
      <c r="N121" s="761">
        <v>93.13727490514998</v>
      </c>
      <c r="O121" s="606">
        <v>0.33313453509624996</v>
      </c>
      <c r="P121" s="603">
        <v>0.775560728652953</v>
      </c>
    </row>
    <row r="122" spans="1:16" s="10" customFormat="1">
      <c r="A122" s="759" t="s">
        <v>28</v>
      </c>
      <c r="B122" s="760">
        <v>96.335265435323521</v>
      </c>
      <c r="C122" s="606">
        <v>-1.8106754823837354</v>
      </c>
      <c r="D122" s="605">
        <v>0.16428509519834089</v>
      </c>
      <c r="E122" s="760">
        <v>96.37272719588951</v>
      </c>
      <c r="F122" s="606">
        <v>-1.506101907652315</v>
      </c>
      <c r="G122" s="603">
        <v>3.8731975601545586E-2</v>
      </c>
      <c r="H122" s="761">
        <v>79.570457980120253</v>
      </c>
      <c r="I122" s="606">
        <v>-3.423374993028261E-3</v>
      </c>
      <c r="J122" s="605">
        <v>0.99916762721600061</v>
      </c>
      <c r="K122" s="760">
        <v>96.03818742840636</v>
      </c>
      <c r="L122" s="606">
        <v>-0.91357623214614381</v>
      </c>
      <c r="M122" s="603">
        <v>0.36333620873498795</v>
      </c>
      <c r="N122" s="761">
        <v>92.164442313814092</v>
      </c>
      <c r="O122" s="606">
        <v>0.40861568195709136</v>
      </c>
      <c r="P122" s="603">
        <v>0.79702968919907891</v>
      </c>
    </row>
    <row r="123" spans="1:16" s="10" customFormat="1">
      <c r="A123" s="759" t="s">
        <v>29</v>
      </c>
      <c r="B123" s="760">
        <v>88.214950165893171</v>
      </c>
      <c r="C123" s="606">
        <v>-1.0762209912474878</v>
      </c>
      <c r="D123" s="605">
        <v>0.56079077689881462</v>
      </c>
      <c r="E123" s="760">
        <v>80.671939620276106</v>
      </c>
      <c r="F123" s="606">
        <v>-2.7416335245813057</v>
      </c>
      <c r="G123" s="603">
        <v>0.48914596061826565</v>
      </c>
      <c r="H123" s="761">
        <v>93.023250494680269</v>
      </c>
      <c r="I123" s="606">
        <v>-1.1253525467714871</v>
      </c>
      <c r="J123" s="605">
        <v>0.44030502422611251</v>
      </c>
      <c r="K123" s="760">
        <v>97.852308200223845</v>
      </c>
      <c r="L123" s="606">
        <v>-0.61788954031821408</v>
      </c>
      <c r="M123" s="603">
        <v>0.33262111719404486</v>
      </c>
      <c r="N123" s="761">
        <v>84.494589357277803</v>
      </c>
      <c r="O123" s="606">
        <v>-1.7915050248752318</v>
      </c>
      <c r="P123" s="603">
        <v>0.43079255751585099</v>
      </c>
    </row>
    <row r="124" spans="1:16" s="10" customFormat="1">
      <c r="A124" s="759" t="s">
        <v>30</v>
      </c>
      <c r="B124" s="760">
        <v>98.549947321288542</v>
      </c>
      <c r="C124" s="606">
        <v>-0.27282581687179036</v>
      </c>
      <c r="D124" s="605">
        <v>0.46441366444878418</v>
      </c>
      <c r="E124" s="760">
        <v>90.580847885909449</v>
      </c>
      <c r="F124" s="606">
        <v>-1.2707628403453983</v>
      </c>
      <c r="G124" s="603">
        <v>0.59795039643371872</v>
      </c>
      <c r="H124" s="761">
        <v>88.373849131411092</v>
      </c>
      <c r="I124" s="606">
        <v>-0.38385093186238667</v>
      </c>
      <c r="J124" s="605">
        <v>0.88092989696287061</v>
      </c>
      <c r="K124" s="760">
        <v>96.805758644209419</v>
      </c>
      <c r="L124" s="606">
        <v>-1.0079868693442069</v>
      </c>
      <c r="M124" s="603">
        <v>0.18038662027076524</v>
      </c>
      <c r="N124" s="761">
        <v>83.156991923617298</v>
      </c>
      <c r="O124" s="606">
        <v>-2.830298651369394</v>
      </c>
      <c r="P124" s="603">
        <v>0.36985792871478318</v>
      </c>
    </row>
    <row r="125" spans="1:16" s="10" customFormat="1">
      <c r="A125" s="759" t="s">
        <v>31</v>
      </c>
      <c r="B125" s="760">
        <v>97.707562825127155</v>
      </c>
      <c r="C125" s="606">
        <v>-0.82765573560121031</v>
      </c>
      <c r="D125" s="605">
        <v>0.21798151307853242</v>
      </c>
      <c r="E125" s="760">
        <v>97.172714530605077</v>
      </c>
      <c r="F125" s="606">
        <v>0.81035733203788873</v>
      </c>
      <c r="G125" s="603">
        <v>0.26538827108783225</v>
      </c>
      <c r="H125" s="761">
        <v>76.969965520106442</v>
      </c>
      <c r="I125" s="606">
        <v>1.5031005039172136</v>
      </c>
      <c r="J125" s="605">
        <v>0.586799078732547</v>
      </c>
      <c r="K125" s="760">
        <v>97.027569152382412</v>
      </c>
      <c r="L125" s="606">
        <v>-0.73200807018738101</v>
      </c>
      <c r="M125" s="603">
        <v>0.24336509238369231</v>
      </c>
      <c r="N125" s="761">
        <v>93.272989628611342</v>
      </c>
      <c r="O125" s="606">
        <v>2.994475781494238E-2</v>
      </c>
      <c r="P125" s="603">
        <v>0.97729360045627434</v>
      </c>
    </row>
    <row r="126" spans="1:16" s="10" customFormat="1">
      <c r="A126" s="759" t="s">
        <v>32</v>
      </c>
      <c r="B126" s="760">
        <v>97.464381239762417</v>
      </c>
      <c r="C126" s="606">
        <v>-0.85648797023589507</v>
      </c>
      <c r="D126" s="605">
        <v>0.29472243445506152</v>
      </c>
      <c r="E126" s="760">
        <v>96.732228964239866</v>
      </c>
      <c r="F126" s="606">
        <v>-0.66051468414023518</v>
      </c>
      <c r="G126" s="603">
        <v>0.380226140478646</v>
      </c>
      <c r="H126" s="761">
        <v>77.489102456630434</v>
      </c>
      <c r="I126" s="606">
        <v>1.0043130723421096</v>
      </c>
      <c r="J126" s="605">
        <v>0.77039888136376999</v>
      </c>
      <c r="K126" s="760">
        <v>94.727753339916774</v>
      </c>
      <c r="L126" s="606">
        <v>2.288536016841898E-4</v>
      </c>
      <c r="M126" s="603">
        <v>0.99986597437702474</v>
      </c>
      <c r="N126" s="761">
        <v>92.981227362555529</v>
      </c>
      <c r="O126" s="606">
        <v>1.3778250536044232</v>
      </c>
      <c r="P126" s="603">
        <v>0.35149858320994498</v>
      </c>
    </row>
    <row r="127" spans="1:16" s="10" customFormat="1">
      <c r="A127" s="759" t="s">
        <v>33</v>
      </c>
      <c r="B127" s="760">
        <v>97.761184125307764</v>
      </c>
      <c r="C127" s="606">
        <v>-1.0751236134387874</v>
      </c>
      <c r="D127" s="605">
        <v>6.1011820121132689E-2</v>
      </c>
      <c r="E127" s="760">
        <v>97.165360512145654</v>
      </c>
      <c r="F127" s="606">
        <v>-1.714978351151427E-2</v>
      </c>
      <c r="G127" s="603">
        <v>0.9821857426633106</v>
      </c>
      <c r="H127" s="761">
        <v>78.198557549848914</v>
      </c>
      <c r="I127" s="606">
        <v>1.9297755781581336</v>
      </c>
      <c r="J127" s="605">
        <v>0.54784512256901652</v>
      </c>
      <c r="K127" s="760">
        <v>96.771786942283086</v>
      </c>
      <c r="L127" s="606">
        <v>0.36699233074639814</v>
      </c>
      <c r="M127" s="603">
        <v>0.6259890905673271</v>
      </c>
      <c r="N127" s="761">
        <v>92.347404654981645</v>
      </c>
      <c r="O127" s="606">
        <v>0.28855834644638428</v>
      </c>
      <c r="P127" s="603">
        <v>0.81619135989411185</v>
      </c>
    </row>
    <row r="128" spans="1:16" s="10" customFormat="1">
      <c r="A128" s="759" t="s">
        <v>34</v>
      </c>
      <c r="B128" s="760">
        <v>98.094503004241631</v>
      </c>
      <c r="C128" s="606">
        <v>-1.2027614206322268</v>
      </c>
      <c r="D128" s="605">
        <v>4.6626455471512888E-2</v>
      </c>
      <c r="E128" s="760">
        <v>97.641278488058916</v>
      </c>
      <c r="F128" s="606">
        <v>-0.46756553106922866</v>
      </c>
      <c r="G128" s="603">
        <v>0.24786155403404997</v>
      </c>
      <c r="H128" s="761">
        <v>74.503173313005973</v>
      </c>
      <c r="I128" s="606">
        <v>-0.18760475443113708</v>
      </c>
      <c r="J128" s="605">
        <v>0.95135854422090205</v>
      </c>
      <c r="K128" s="760">
        <v>94.219423055067338</v>
      </c>
      <c r="L128" s="606">
        <v>1.6957811001940475</v>
      </c>
      <c r="M128" s="603">
        <v>0.18933685210562234</v>
      </c>
      <c r="N128" s="761">
        <v>94.628275556981862</v>
      </c>
      <c r="O128" s="606">
        <v>-3.9361302123005835E-2</v>
      </c>
      <c r="P128" s="603">
        <v>0.975194884810336</v>
      </c>
    </row>
    <row r="129" spans="1:16" s="10" customFormat="1" ht="15.75" thickBot="1">
      <c r="A129" s="764" t="s">
        <v>35</v>
      </c>
      <c r="B129" s="765">
        <v>96.983825054176222</v>
      </c>
      <c r="C129" s="939">
        <v>-0.97073513179330717</v>
      </c>
      <c r="D129" s="940">
        <v>0.22519572302783142</v>
      </c>
      <c r="E129" s="765">
        <v>98.257165259659487</v>
      </c>
      <c r="F129" s="939">
        <v>0.5015593056140859</v>
      </c>
      <c r="G129" s="941">
        <v>0.39295582820939612</v>
      </c>
      <c r="H129" s="766">
        <v>72.846867368068303</v>
      </c>
      <c r="I129" s="939">
        <v>-1.7444506483730273</v>
      </c>
      <c r="J129" s="940">
        <v>0.57411618857775648</v>
      </c>
      <c r="K129" s="765">
        <v>94.515676846977399</v>
      </c>
      <c r="L129" s="939">
        <v>-0.49503248057944338</v>
      </c>
      <c r="M129" s="941">
        <v>0.67623439021968001</v>
      </c>
      <c r="N129" s="766">
        <v>95.385230766160035</v>
      </c>
      <c r="O129" s="939">
        <v>0.7570547159277492</v>
      </c>
      <c r="P129" s="941">
        <v>0.4424270897546051</v>
      </c>
    </row>
    <row r="130" spans="1:16" ht="15.75" thickBot="1">
      <c r="A130" s="774" t="s">
        <v>36</v>
      </c>
      <c r="B130" s="768">
        <v>98.635156738941376</v>
      </c>
      <c r="C130" s="773">
        <v>-0.66659038476124299</v>
      </c>
      <c r="D130" s="628">
        <v>0.14996172681060771</v>
      </c>
      <c r="E130" s="768">
        <v>96.713801534423652</v>
      </c>
      <c r="F130" s="773">
        <v>-1.0789377421748625</v>
      </c>
      <c r="G130" s="629">
        <v>0.12584805727537718</v>
      </c>
      <c r="H130" s="772">
        <v>86.992629212021342</v>
      </c>
      <c r="I130" s="773">
        <v>0.72521199901679811</v>
      </c>
      <c r="J130" s="628">
        <v>0.60128022660309655</v>
      </c>
      <c r="K130" s="768">
        <v>98.89151019727953</v>
      </c>
      <c r="L130" s="773">
        <v>-0.42911293150166352</v>
      </c>
      <c r="M130" s="629">
        <v>9.2957744020426294E-2</v>
      </c>
      <c r="N130" s="772">
        <v>89.019874278818776</v>
      </c>
      <c r="O130" s="773">
        <v>-0.41351185579065314</v>
      </c>
      <c r="P130" s="629">
        <v>0.72608681404240338</v>
      </c>
    </row>
    <row r="133" spans="1:16" ht="15.75" thickBot="1">
      <c r="A133" s="14" t="s">
        <v>254</v>
      </c>
    </row>
    <row r="134" spans="1:16" ht="15.75" customHeight="1" thickBot="1">
      <c r="A134" s="1549" t="s">
        <v>0</v>
      </c>
      <c r="B134" s="928" t="s">
        <v>122</v>
      </c>
      <c r="C134" s="929"/>
      <c r="D134" s="929"/>
      <c r="E134" s="929"/>
      <c r="F134" s="929"/>
      <c r="G134" s="929"/>
      <c r="H134" s="929"/>
      <c r="I134" s="929"/>
      <c r="J134" s="929"/>
      <c r="K134" s="929"/>
      <c r="L134" s="929"/>
      <c r="M134" s="929"/>
      <c r="N134" s="929"/>
      <c r="O134" s="929"/>
      <c r="P134" s="929"/>
    </row>
    <row r="135" spans="1:16" ht="15.75" customHeight="1" thickBot="1">
      <c r="A135" s="1550"/>
      <c r="B135" s="52" t="s">
        <v>99</v>
      </c>
      <c r="C135" s="53"/>
      <c r="D135" s="85"/>
      <c r="E135" s="52" t="s">
        <v>100</v>
      </c>
      <c r="F135" s="53"/>
      <c r="G135" s="85"/>
      <c r="H135" s="52" t="s">
        <v>101</v>
      </c>
      <c r="I135" s="53"/>
      <c r="J135" s="85"/>
      <c r="K135" s="52" t="s">
        <v>102</v>
      </c>
      <c r="L135" s="53"/>
      <c r="M135" s="85"/>
      <c r="N135" s="86" t="s">
        <v>103</v>
      </c>
      <c r="O135" s="87"/>
      <c r="P135" s="88"/>
    </row>
    <row r="136" spans="1:16" ht="15" customHeight="1">
      <c r="A136" s="1550"/>
      <c r="B136" s="1536" t="s">
        <v>6</v>
      </c>
      <c r="C136" s="1444" t="s">
        <v>129</v>
      </c>
      <c r="D136" s="1467"/>
      <c r="E136" s="1536" t="s">
        <v>6</v>
      </c>
      <c r="F136" s="1444" t="s">
        <v>129</v>
      </c>
      <c r="G136" s="1467"/>
      <c r="H136" s="1536" t="s">
        <v>6</v>
      </c>
      <c r="I136" s="1444" t="s">
        <v>129</v>
      </c>
      <c r="J136" s="1467"/>
      <c r="K136" s="1536" t="s">
        <v>6</v>
      </c>
      <c r="L136" s="1444" t="s">
        <v>129</v>
      </c>
      <c r="M136" s="1467"/>
      <c r="N136" s="1536" t="s">
        <v>6</v>
      </c>
      <c r="O136" s="1444" t="s">
        <v>129</v>
      </c>
      <c r="P136" s="1467"/>
    </row>
    <row r="137" spans="1:16" ht="15.75" customHeight="1" thickBot="1">
      <c r="A137" s="1551"/>
      <c r="B137" s="1560"/>
      <c r="C137" s="23" t="s">
        <v>137</v>
      </c>
      <c r="D137" s="29" t="s">
        <v>10</v>
      </c>
      <c r="E137" s="1560"/>
      <c r="F137" s="23" t="s">
        <v>137</v>
      </c>
      <c r="G137" s="29" t="s">
        <v>10</v>
      </c>
      <c r="H137" s="1560"/>
      <c r="I137" s="23" t="s">
        <v>137</v>
      </c>
      <c r="J137" s="29" t="s">
        <v>10</v>
      </c>
      <c r="K137" s="1560"/>
      <c r="L137" s="23" t="s">
        <v>137</v>
      </c>
      <c r="M137" s="29" t="s">
        <v>10</v>
      </c>
      <c r="N137" s="1560"/>
      <c r="O137" s="23" t="s">
        <v>137</v>
      </c>
      <c r="P137" s="29" t="s">
        <v>10</v>
      </c>
    </row>
    <row r="138" spans="1:16" s="10" customFormat="1">
      <c r="A138" s="754" t="s">
        <v>11</v>
      </c>
      <c r="B138" s="755">
        <v>7.7223405488803412</v>
      </c>
      <c r="C138" s="936">
        <v>0.2016244189749748</v>
      </c>
      <c r="D138" s="937">
        <v>0.49250856813431376</v>
      </c>
      <c r="E138" s="755">
        <v>27.17977217392616</v>
      </c>
      <c r="F138" s="936">
        <v>-0.28451121882388697</v>
      </c>
      <c r="G138" s="938">
        <v>0.60567191102115969</v>
      </c>
      <c r="H138" s="756">
        <v>20.945244478912368</v>
      </c>
      <c r="I138" s="936">
        <v>0.79674840427781246</v>
      </c>
      <c r="J138" s="937">
        <v>0.36177245982310313</v>
      </c>
      <c r="K138" s="755">
        <v>20.474779327383207</v>
      </c>
      <c r="L138" s="936">
        <v>-0.58830903859610739</v>
      </c>
      <c r="M138" s="938">
        <v>7.3564034338219703E-2</v>
      </c>
      <c r="N138" s="756">
        <v>9.8546156877288595</v>
      </c>
      <c r="O138" s="936">
        <v>-0.4086005028355274</v>
      </c>
      <c r="P138" s="938">
        <v>0.16824064259172733</v>
      </c>
    </row>
    <row r="139" spans="1:16" s="10" customFormat="1">
      <c r="A139" s="759" t="s">
        <v>12</v>
      </c>
      <c r="B139" s="760">
        <v>7.4999924502173947</v>
      </c>
      <c r="C139" s="606">
        <v>0.26201635696565223</v>
      </c>
      <c r="D139" s="605">
        <v>0.39392836227439032</v>
      </c>
      <c r="E139" s="760">
        <v>27.008406685573394</v>
      </c>
      <c r="F139" s="606">
        <v>-0.10468581250810462</v>
      </c>
      <c r="G139" s="603">
        <v>0.86204043562245591</v>
      </c>
      <c r="H139" s="761">
        <v>20.503696885681435</v>
      </c>
      <c r="I139" s="606">
        <v>0.17005165211461482</v>
      </c>
      <c r="J139" s="605">
        <v>0.84497163461350899</v>
      </c>
      <c r="K139" s="760">
        <v>20.269542713028844</v>
      </c>
      <c r="L139" s="606">
        <v>-0.42290024803763954</v>
      </c>
      <c r="M139" s="603">
        <v>0.22154693135325143</v>
      </c>
      <c r="N139" s="761">
        <v>9.8237899929506014</v>
      </c>
      <c r="O139" s="606">
        <v>-0.55742868062597861</v>
      </c>
      <c r="P139" s="603">
        <v>7.184475732633118E-2</v>
      </c>
    </row>
    <row r="140" spans="1:16" s="10" customFormat="1">
      <c r="A140" s="759" t="s">
        <v>13</v>
      </c>
      <c r="B140" s="760">
        <v>8.2804612315181068</v>
      </c>
      <c r="C140" s="606">
        <v>0.11467929266391819</v>
      </c>
      <c r="D140" s="605">
        <v>0.56431665477327786</v>
      </c>
      <c r="E140" s="760">
        <v>26.774089367290482</v>
      </c>
      <c r="F140" s="606">
        <v>-1.1288698576280485</v>
      </c>
      <c r="G140" s="603">
        <v>4.0978867298617161E-2</v>
      </c>
      <c r="H140" s="761">
        <v>22.438751503756915</v>
      </c>
      <c r="I140" s="606">
        <v>0.23791422327946257</v>
      </c>
      <c r="J140" s="605">
        <v>0.69763548608035386</v>
      </c>
      <c r="K140" s="760">
        <v>20.97032241193401</v>
      </c>
      <c r="L140" s="606">
        <v>0.20014436951177786</v>
      </c>
      <c r="M140" s="603">
        <v>0.25295536863589219</v>
      </c>
      <c r="N140" s="761">
        <v>9.7372000591035253</v>
      </c>
      <c r="O140" s="606">
        <v>-0.5386219914587137</v>
      </c>
      <c r="P140" s="603">
        <v>1.2018604419468068E-2</v>
      </c>
    </row>
    <row r="141" spans="1:16" s="10" customFormat="1">
      <c r="A141" s="759" t="s">
        <v>14</v>
      </c>
      <c r="B141" s="760">
        <v>8.2777964611299666</v>
      </c>
      <c r="C141" s="606">
        <v>0.14261827405249183</v>
      </c>
      <c r="D141" s="605">
        <v>0.52410475628269393</v>
      </c>
      <c r="E141" s="760">
        <v>26.743103338879255</v>
      </c>
      <c r="F141" s="606">
        <v>-0.43112996298062689</v>
      </c>
      <c r="G141" s="603">
        <v>0.5396579246550175</v>
      </c>
      <c r="H141" s="761">
        <v>22.0473778098313</v>
      </c>
      <c r="I141" s="606">
        <v>0.19451423576500695</v>
      </c>
      <c r="J141" s="605">
        <v>0.75843718289633177</v>
      </c>
      <c r="K141" s="760">
        <v>20.914712369836323</v>
      </c>
      <c r="L141" s="606">
        <v>0.17123134007600205</v>
      </c>
      <c r="M141" s="603">
        <v>0.4008114475808422</v>
      </c>
      <c r="N141" s="761">
        <v>9.4116339079627416</v>
      </c>
      <c r="O141" s="606">
        <v>-0.49699178690828161</v>
      </c>
      <c r="P141" s="603">
        <v>0.13865139840285179</v>
      </c>
    </row>
    <row r="142" spans="1:16" s="10" customFormat="1">
      <c r="A142" s="759" t="s">
        <v>15</v>
      </c>
      <c r="B142" s="760">
        <v>8.192743486862339</v>
      </c>
      <c r="C142" s="606">
        <v>0.22453835030772465</v>
      </c>
      <c r="D142" s="605">
        <v>0.35097944465891606</v>
      </c>
      <c r="E142" s="760">
        <v>26.914923488570608</v>
      </c>
      <c r="F142" s="606">
        <v>-0.68300810758386676</v>
      </c>
      <c r="G142" s="603">
        <v>0.23306615598528913</v>
      </c>
      <c r="H142" s="761">
        <v>21.523470342046057</v>
      </c>
      <c r="I142" s="606">
        <v>0.44795124237615663</v>
      </c>
      <c r="J142" s="605">
        <v>0.53941316403785122</v>
      </c>
      <c r="K142" s="760">
        <v>20.850705944488869</v>
      </c>
      <c r="L142" s="606">
        <v>-0.15549723376165422</v>
      </c>
      <c r="M142" s="603">
        <v>0.441740908155976</v>
      </c>
      <c r="N142" s="761">
        <v>9.633789820784612</v>
      </c>
      <c r="O142" s="606">
        <v>-5.7601237647384326E-2</v>
      </c>
      <c r="P142" s="603">
        <v>0.83109091360832732</v>
      </c>
    </row>
    <row r="143" spans="1:16" s="10" customFormat="1">
      <c r="A143" s="759" t="s">
        <v>16</v>
      </c>
      <c r="B143" s="760">
        <v>8.1293143873493747</v>
      </c>
      <c r="C143" s="606">
        <v>0.18966445741114421</v>
      </c>
      <c r="D143" s="605">
        <v>0.45158113020318558</v>
      </c>
      <c r="E143" s="760">
        <v>26.715381005345179</v>
      </c>
      <c r="F143" s="606">
        <v>-0.6702821910913247</v>
      </c>
      <c r="G143" s="603">
        <v>0.24044548537687904</v>
      </c>
      <c r="H143" s="761">
        <v>19.990412880487554</v>
      </c>
      <c r="I143" s="606">
        <v>0.41577508383952744</v>
      </c>
      <c r="J143" s="605">
        <v>0.67663715048049156</v>
      </c>
      <c r="K143" s="760">
        <v>20.636348105748322</v>
      </c>
      <c r="L143" s="606">
        <v>-0.70394991726569767</v>
      </c>
      <c r="M143" s="603">
        <v>4.2812689959437426E-2</v>
      </c>
      <c r="N143" s="761">
        <v>9.7986634148967315</v>
      </c>
      <c r="O143" s="606">
        <v>-0.56425296146951687</v>
      </c>
      <c r="P143" s="603">
        <v>2.995910706719631E-2</v>
      </c>
    </row>
    <row r="144" spans="1:16" s="10" customFormat="1">
      <c r="A144" s="759" t="s">
        <v>17</v>
      </c>
      <c r="B144" s="760">
        <v>8.3430443167336659</v>
      </c>
      <c r="C144" s="606">
        <v>7.5870515298890981E-2</v>
      </c>
      <c r="D144" s="605">
        <v>0.62955945600182073</v>
      </c>
      <c r="E144" s="760">
        <v>24.843416806036565</v>
      </c>
      <c r="F144" s="606">
        <v>-2.1216015692147359</v>
      </c>
      <c r="G144" s="603">
        <v>2.5327999633310383E-3</v>
      </c>
      <c r="H144" s="761">
        <v>23.696817504009303</v>
      </c>
      <c r="I144" s="606">
        <v>-0.15443085971413739</v>
      </c>
      <c r="J144" s="605">
        <v>0.78909236113395775</v>
      </c>
      <c r="K144" s="760">
        <v>21.055080691012915</v>
      </c>
      <c r="L144" s="606">
        <v>0.27776963238089541</v>
      </c>
      <c r="M144" s="603">
        <v>9.4594451219781245E-2</v>
      </c>
      <c r="N144" s="761">
        <v>9.7087041782195893</v>
      </c>
      <c r="O144" s="606">
        <v>-0.3635138050339391</v>
      </c>
      <c r="P144" s="603">
        <v>0.14078166126836478</v>
      </c>
    </row>
    <row r="145" spans="1:16" s="10" customFormat="1">
      <c r="A145" s="759" t="s">
        <v>18</v>
      </c>
      <c r="B145" s="760">
        <v>8.2321614265001486</v>
      </c>
      <c r="C145" s="606">
        <v>0.17216027258492272</v>
      </c>
      <c r="D145" s="605">
        <v>0.43578035584695718</v>
      </c>
      <c r="E145" s="760">
        <v>26.510933700855805</v>
      </c>
      <c r="F145" s="606">
        <v>-0.51926157218896241</v>
      </c>
      <c r="G145" s="603">
        <v>0.43623734534073455</v>
      </c>
      <c r="H145" s="761">
        <v>21.570802668683793</v>
      </c>
      <c r="I145" s="606">
        <v>-0.35597754774351081</v>
      </c>
      <c r="J145" s="605">
        <v>0.68452482181579533</v>
      </c>
      <c r="K145" s="760">
        <v>20.901954066407875</v>
      </c>
      <c r="L145" s="606">
        <v>3.8682310798989449E-2</v>
      </c>
      <c r="M145" s="603">
        <v>0.8562894818466128</v>
      </c>
      <c r="N145" s="761">
        <v>9.4596870057352103</v>
      </c>
      <c r="O145" s="606">
        <v>-0.24802870812505884</v>
      </c>
      <c r="P145" s="603">
        <v>0.39742472195484024</v>
      </c>
    </row>
    <row r="146" spans="1:16" s="10" customFormat="1">
      <c r="A146" s="759" t="s">
        <v>19</v>
      </c>
      <c r="B146" s="760">
        <v>7.9133822657525474</v>
      </c>
      <c r="C146" s="606">
        <v>0.2102732582518162</v>
      </c>
      <c r="D146" s="605">
        <v>0.41108000087237617</v>
      </c>
      <c r="E146" s="760">
        <v>26.3771124621666</v>
      </c>
      <c r="F146" s="606">
        <v>-0.69891609709835689</v>
      </c>
      <c r="G146" s="603">
        <v>0.28204251061543761</v>
      </c>
      <c r="H146" s="761">
        <v>18.937675087736565</v>
      </c>
      <c r="I146" s="606">
        <v>0.79952619092643762</v>
      </c>
      <c r="J146" s="605">
        <v>0.46340859247938038</v>
      </c>
      <c r="K146" s="760">
        <v>19.928078209502427</v>
      </c>
      <c r="L146" s="606">
        <v>-0.72674206871771108</v>
      </c>
      <c r="M146" s="603">
        <v>0.12316374792329943</v>
      </c>
      <c r="N146" s="761">
        <v>9.6367108121177374</v>
      </c>
      <c r="O146" s="606">
        <v>-0.89819629999356754</v>
      </c>
      <c r="P146" s="603">
        <v>1.1455304936953745E-2</v>
      </c>
    </row>
    <row r="147" spans="1:16" s="10" customFormat="1">
      <c r="A147" s="759" t="s">
        <v>20</v>
      </c>
      <c r="B147" s="760">
        <v>7.6775285263844086</v>
      </c>
      <c r="C147" s="606">
        <v>0.16258997368395162</v>
      </c>
      <c r="D147" s="605">
        <v>0.54513279562327255</v>
      </c>
      <c r="E147" s="760">
        <v>26.632737228044206</v>
      </c>
      <c r="F147" s="606">
        <v>-0.39540930358493803</v>
      </c>
      <c r="G147" s="603">
        <v>0.53395346365449015</v>
      </c>
      <c r="H147" s="761">
        <v>19.334057314382392</v>
      </c>
      <c r="I147" s="606">
        <v>0.20639947799247232</v>
      </c>
      <c r="J147" s="605">
        <v>0.84856253395747261</v>
      </c>
      <c r="K147" s="760">
        <v>19.585212751863068</v>
      </c>
      <c r="L147" s="606">
        <v>-0.53561903031294</v>
      </c>
      <c r="M147" s="603">
        <v>0.36135169036384485</v>
      </c>
      <c r="N147" s="761">
        <v>9.6188754663948739</v>
      </c>
      <c r="O147" s="606">
        <v>-0.86127050095732205</v>
      </c>
      <c r="P147" s="603">
        <v>2.4135934272878332E-2</v>
      </c>
    </row>
    <row r="148" spans="1:16" s="10" customFormat="1">
      <c r="A148" s="759" t="s">
        <v>21</v>
      </c>
      <c r="B148" s="760">
        <v>8.2954382680358503</v>
      </c>
      <c r="C148" s="606">
        <v>0.18182548399866758</v>
      </c>
      <c r="D148" s="605">
        <v>0.35201427848564781</v>
      </c>
      <c r="E148" s="760">
        <v>26.092501030717504</v>
      </c>
      <c r="F148" s="606">
        <v>-0.8977208672376612</v>
      </c>
      <c r="G148" s="603">
        <v>0.2311304326284197</v>
      </c>
      <c r="H148" s="761">
        <v>22.877160475465192</v>
      </c>
      <c r="I148" s="606">
        <v>-0.51861147374406258</v>
      </c>
      <c r="J148" s="605">
        <v>0.47044163553454954</v>
      </c>
      <c r="K148" s="760">
        <v>20.980125695160897</v>
      </c>
      <c r="L148" s="606">
        <v>9.9253617911807035E-2</v>
      </c>
      <c r="M148" s="603">
        <v>0.56517223267250571</v>
      </c>
      <c r="N148" s="761">
        <v>9.8222246935518687</v>
      </c>
      <c r="O148" s="606">
        <v>-0.12357873158564633</v>
      </c>
      <c r="P148" s="603">
        <v>0.62234919437886493</v>
      </c>
    </row>
    <row r="149" spans="1:16" s="10" customFormat="1">
      <c r="A149" s="759" t="s">
        <v>22</v>
      </c>
      <c r="B149" s="760">
        <v>8.1371682260816947</v>
      </c>
      <c r="C149" s="606">
        <v>8.9384127239956243E-2</v>
      </c>
      <c r="D149" s="605">
        <v>0.70118800820103266</v>
      </c>
      <c r="E149" s="760">
        <v>26.537884531236767</v>
      </c>
      <c r="F149" s="606">
        <v>-0.49127633571336882</v>
      </c>
      <c r="G149" s="603">
        <v>0.4279944643447775</v>
      </c>
      <c r="H149" s="761">
        <v>19.272231438426022</v>
      </c>
      <c r="I149" s="606">
        <v>0.15246492014419724</v>
      </c>
      <c r="J149" s="605">
        <v>0.87916559113950887</v>
      </c>
      <c r="K149" s="760">
        <v>20.510591806305893</v>
      </c>
      <c r="L149" s="606">
        <v>-0.61203143567273277</v>
      </c>
      <c r="M149" s="603">
        <v>8.980561257776562E-2</v>
      </c>
      <c r="N149" s="761">
        <v>9.8259589950151422</v>
      </c>
      <c r="O149" s="606">
        <v>-0.55564584246907744</v>
      </c>
      <c r="P149" s="603">
        <v>4.1844412078358872E-2</v>
      </c>
    </row>
    <row r="150" spans="1:16" s="10" customFormat="1">
      <c r="A150" s="759" t="s">
        <v>23</v>
      </c>
      <c r="B150" s="760">
        <v>7.6792199951146802</v>
      </c>
      <c r="C150" s="606">
        <v>5.0102035018873545E-2</v>
      </c>
      <c r="D150" s="605">
        <v>0.84508068726199503</v>
      </c>
      <c r="E150" s="760">
        <v>26.464475615954232</v>
      </c>
      <c r="F150" s="606">
        <v>-3.0150540706485405E-2</v>
      </c>
      <c r="G150" s="603">
        <v>0.9630507392169847</v>
      </c>
      <c r="H150" s="761">
        <v>19.062498182836322</v>
      </c>
      <c r="I150" s="606">
        <v>-0.30538487847463258</v>
      </c>
      <c r="J150" s="605">
        <v>0.77684825702532045</v>
      </c>
      <c r="K150" s="760">
        <v>19.103426792735416</v>
      </c>
      <c r="L150" s="606">
        <v>-0.70356112519480041</v>
      </c>
      <c r="M150" s="603">
        <v>0.31160815897595673</v>
      </c>
      <c r="N150" s="761">
        <v>9.0825883635149651</v>
      </c>
      <c r="O150" s="606">
        <v>-0.8993259945990334</v>
      </c>
      <c r="P150" s="603">
        <v>2.2442543112481665E-2</v>
      </c>
    </row>
    <row r="151" spans="1:16" s="10" customFormat="1">
      <c r="A151" s="759" t="s">
        <v>24</v>
      </c>
      <c r="B151" s="760">
        <v>8.2285605683630809</v>
      </c>
      <c r="C151" s="606">
        <v>0.1760219673328022</v>
      </c>
      <c r="D151" s="605">
        <v>0.43337024731096652</v>
      </c>
      <c r="E151" s="760">
        <v>26.291375884069073</v>
      </c>
      <c r="F151" s="606">
        <v>-0.56620962340018111</v>
      </c>
      <c r="G151" s="603">
        <v>0.29956881768847332</v>
      </c>
      <c r="H151" s="761">
        <v>20.89184800767233</v>
      </c>
      <c r="I151" s="606">
        <v>-0.72019682436744714</v>
      </c>
      <c r="J151" s="605">
        <v>0.43269291847986069</v>
      </c>
      <c r="K151" s="760">
        <v>20.946205695013937</v>
      </c>
      <c r="L151" s="606">
        <v>-0.37930376549552924</v>
      </c>
      <c r="M151" s="603">
        <v>8.8685282682491956E-2</v>
      </c>
      <c r="N151" s="761">
        <v>9.6650881470582721</v>
      </c>
      <c r="O151" s="606">
        <v>-0.41405093979667051</v>
      </c>
      <c r="P151" s="603">
        <v>0.12230707163745325</v>
      </c>
    </row>
    <row r="152" spans="1:16" s="10" customFormat="1">
      <c r="A152" s="759" t="s">
        <v>25</v>
      </c>
      <c r="B152" s="760">
        <v>8.1920958444626528</v>
      </c>
      <c r="C152" s="606">
        <v>6.3880093367067445E-2</v>
      </c>
      <c r="D152" s="605">
        <v>0.72468461427352515</v>
      </c>
      <c r="E152" s="630"/>
      <c r="F152" s="636"/>
      <c r="G152" s="637"/>
      <c r="H152" s="634">
        <v>25.080448398962012</v>
      </c>
      <c r="I152" s="606">
        <v>7.6353417918836583E-2</v>
      </c>
      <c r="J152" s="605">
        <v>0.82636957444993198</v>
      </c>
      <c r="K152" s="630">
        <v>19.165723143149009</v>
      </c>
      <c r="L152" s="606">
        <v>0.31926606676074232</v>
      </c>
      <c r="M152" s="603">
        <v>0.45869976140700308</v>
      </c>
      <c r="N152" s="634">
        <v>8.3977232401000794</v>
      </c>
      <c r="O152" s="606">
        <v>-0.34083103358052613</v>
      </c>
      <c r="P152" s="603">
        <v>0.43279589814530828</v>
      </c>
    </row>
    <row r="153" spans="1:16" s="10" customFormat="1">
      <c r="A153" s="759" t="s">
        <v>26</v>
      </c>
      <c r="B153" s="760">
        <v>8.1451793168414159</v>
      </c>
      <c r="C153" s="606">
        <v>7.5939350441823081E-2</v>
      </c>
      <c r="D153" s="605">
        <v>0.73342817526494275</v>
      </c>
      <c r="E153" s="760">
        <v>26.176626132286234</v>
      </c>
      <c r="F153" s="606">
        <v>-0.6114180898711794</v>
      </c>
      <c r="G153" s="603">
        <v>0.33483472146911875</v>
      </c>
      <c r="H153" s="761">
        <v>19.107223069716898</v>
      </c>
      <c r="I153" s="606">
        <v>0.28617353130768941</v>
      </c>
      <c r="J153" s="605">
        <v>0.79453101573126683</v>
      </c>
      <c r="K153" s="760">
        <v>20.34729867583415</v>
      </c>
      <c r="L153" s="606">
        <v>-0.68130716247137924</v>
      </c>
      <c r="M153" s="603">
        <v>8.3366514288741866E-2</v>
      </c>
      <c r="N153" s="761">
        <v>9.4599716607546007</v>
      </c>
      <c r="O153" s="606">
        <v>-0.86137485372052569</v>
      </c>
      <c r="P153" s="603">
        <v>8.3944595070121232E-3</v>
      </c>
    </row>
    <row r="154" spans="1:16" s="10" customFormat="1">
      <c r="A154" s="759" t="s">
        <v>27</v>
      </c>
      <c r="B154" s="760">
        <v>8.1750563429509739</v>
      </c>
      <c r="C154" s="606">
        <v>6.3497836221535986E-2</v>
      </c>
      <c r="D154" s="605">
        <v>0.74683689728138514</v>
      </c>
      <c r="E154" s="760">
        <v>25.600907002233757</v>
      </c>
      <c r="F154" s="606">
        <v>-0.73971205556344788</v>
      </c>
      <c r="G154" s="603">
        <v>0.30573282782726474</v>
      </c>
      <c r="H154" s="761">
        <v>18.059744568957907</v>
      </c>
      <c r="I154" s="606">
        <v>0.48999366155434948</v>
      </c>
      <c r="J154" s="605">
        <v>0.65379444921627328</v>
      </c>
      <c r="K154" s="760">
        <v>19.365834268291479</v>
      </c>
      <c r="L154" s="606">
        <v>-0.59238264149582387</v>
      </c>
      <c r="M154" s="603">
        <v>0.3545885598641455</v>
      </c>
      <c r="N154" s="761">
        <v>9.1007905245859977</v>
      </c>
      <c r="O154" s="606">
        <v>-0.90815750592095656</v>
      </c>
      <c r="P154" s="603">
        <v>2.3001607739525625E-2</v>
      </c>
    </row>
    <row r="155" spans="1:16" s="10" customFormat="1">
      <c r="A155" s="759" t="s">
        <v>28</v>
      </c>
      <c r="B155" s="760">
        <v>7.8679438822569141</v>
      </c>
      <c r="C155" s="606">
        <v>-2.9552741221856155E-2</v>
      </c>
      <c r="D155" s="605">
        <v>0.88841879617290942</v>
      </c>
      <c r="E155" s="760">
        <v>26.378028306245692</v>
      </c>
      <c r="F155" s="606">
        <v>-0.77193102337946373</v>
      </c>
      <c r="G155" s="603">
        <v>0.19285210386889307</v>
      </c>
      <c r="H155" s="761">
        <v>18.438137110876415</v>
      </c>
      <c r="I155" s="606">
        <v>-0.20603977303866561</v>
      </c>
      <c r="J155" s="605">
        <v>0.85798370513360389</v>
      </c>
      <c r="K155" s="760">
        <v>19.114836125575057</v>
      </c>
      <c r="L155" s="606">
        <v>-0.93241504932694508</v>
      </c>
      <c r="M155" s="603">
        <v>0.16838015740937307</v>
      </c>
      <c r="N155" s="761">
        <v>8.8609378637931595</v>
      </c>
      <c r="O155" s="606">
        <v>-0.98365291210297645</v>
      </c>
      <c r="P155" s="603">
        <v>1.7860800532092491E-2</v>
      </c>
    </row>
    <row r="156" spans="1:16" s="10" customFormat="1">
      <c r="A156" s="759" t="s">
        <v>29</v>
      </c>
      <c r="B156" s="760">
        <v>7.5287079145548716</v>
      </c>
      <c r="C156" s="606">
        <v>-5.3317494965660357E-2</v>
      </c>
      <c r="D156" s="605">
        <v>0.79731212017978048</v>
      </c>
      <c r="E156" s="760">
        <v>18.554310683839113</v>
      </c>
      <c r="F156" s="606">
        <v>-1.7944518000491516</v>
      </c>
      <c r="G156" s="603">
        <v>0.11541472918931517</v>
      </c>
      <c r="H156" s="761">
        <v>21.245383630099109</v>
      </c>
      <c r="I156" s="606">
        <v>-0.91201004055236767</v>
      </c>
      <c r="J156" s="605">
        <v>0.28184604866252394</v>
      </c>
      <c r="K156" s="760">
        <v>20.95591194898115</v>
      </c>
      <c r="L156" s="606">
        <v>-0.36954318255769864</v>
      </c>
      <c r="M156" s="603">
        <v>8.9473356766178472E-2</v>
      </c>
      <c r="N156" s="761">
        <v>9.3468182577326928</v>
      </c>
      <c r="O156" s="606">
        <v>-0.58454713083707288</v>
      </c>
      <c r="P156" s="603">
        <v>6.3477464838255235E-3</v>
      </c>
    </row>
    <row r="157" spans="1:16" s="10" customFormat="1">
      <c r="A157" s="759" t="s">
        <v>30</v>
      </c>
      <c r="B157" s="760">
        <v>8.3286234156109078</v>
      </c>
      <c r="C157" s="606">
        <v>8.1526657371728747E-2</v>
      </c>
      <c r="D157" s="605">
        <v>0.62415821632273749</v>
      </c>
      <c r="E157" s="760">
        <v>23.915608770314741</v>
      </c>
      <c r="F157" s="606">
        <v>-1.1006845123251117</v>
      </c>
      <c r="G157" s="603">
        <v>0.17354677406273677</v>
      </c>
      <c r="H157" s="761">
        <v>21.526531756371192</v>
      </c>
      <c r="I157" s="606">
        <v>-0.71329766219616286</v>
      </c>
      <c r="J157" s="605">
        <v>0.4738872554892708</v>
      </c>
      <c r="K157" s="760">
        <v>20.924049331942172</v>
      </c>
      <c r="L157" s="606">
        <v>-0.34433148755180659</v>
      </c>
      <c r="M157" s="603">
        <v>0.10321636139664615</v>
      </c>
      <c r="N157" s="761">
        <v>9.4771970158449967</v>
      </c>
      <c r="O157" s="606">
        <v>-0.68004324377664249</v>
      </c>
      <c r="P157" s="603">
        <v>5.346914043392257E-2</v>
      </c>
    </row>
    <row r="158" spans="1:16" s="10" customFormat="1">
      <c r="A158" s="759" t="s">
        <v>31</v>
      </c>
      <c r="B158" s="760">
        <v>8.2911991585077391</v>
      </c>
      <c r="C158" s="606">
        <v>-0.10315094504003361</v>
      </c>
      <c r="D158" s="605">
        <v>0.46749659524467646</v>
      </c>
      <c r="E158" s="760">
        <v>23.645914707181944</v>
      </c>
      <c r="F158" s="606">
        <v>-1.2052374487128785</v>
      </c>
      <c r="G158" s="603">
        <v>0.15094907799810431</v>
      </c>
      <c r="H158" s="761">
        <v>16.842662215192611</v>
      </c>
      <c r="I158" s="606">
        <v>-0.19876080367945378</v>
      </c>
      <c r="J158" s="605">
        <v>0.84870647314649572</v>
      </c>
      <c r="K158" s="760">
        <v>19.041695383679663</v>
      </c>
      <c r="L158" s="606">
        <v>-1.1868772076245635</v>
      </c>
      <c r="M158" s="603">
        <v>2.0335799147488065E-2</v>
      </c>
      <c r="N158" s="761">
        <v>8.5257006922699876</v>
      </c>
      <c r="O158" s="606">
        <v>-1.196539335442383</v>
      </c>
      <c r="P158" s="603">
        <v>5.5039590058870655E-4</v>
      </c>
    </row>
    <row r="159" spans="1:16" s="10" customFormat="1">
      <c r="A159" s="759" t="s">
        <v>32</v>
      </c>
      <c r="B159" s="760">
        <v>8.36248268492953</v>
      </c>
      <c r="C159" s="606">
        <v>7.7417317258729312E-3</v>
      </c>
      <c r="D159" s="605">
        <v>0.95445375880500549</v>
      </c>
      <c r="E159" s="760">
        <v>25.208478773488086</v>
      </c>
      <c r="F159" s="606">
        <v>-0.8378102346794768</v>
      </c>
      <c r="G159" s="603">
        <v>0.25479310382627363</v>
      </c>
      <c r="H159" s="761">
        <v>17.36800449154148</v>
      </c>
      <c r="I159" s="606">
        <v>1.1812525862444436E-2</v>
      </c>
      <c r="J159" s="605">
        <v>0.99195500461380914</v>
      </c>
      <c r="K159" s="760">
        <v>18.248275357829709</v>
      </c>
      <c r="L159" s="606">
        <v>-0.95492436164686301</v>
      </c>
      <c r="M159" s="603">
        <v>0.19591361940882879</v>
      </c>
      <c r="N159" s="761">
        <v>8.2732285183282563</v>
      </c>
      <c r="O159" s="606">
        <v>-0.86165458340949541</v>
      </c>
      <c r="P159" s="603">
        <v>3.1675302044635506E-2</v>
      </c>
    </row>
    <row r="160" spans="1:16" s="10" customFormat="1">
      <c r="A160" s="759" t="s">
        <v>33</v>
      </c>
      <c r="B160" s="760">
        <v>8.3377790046945499</v>
      </c>
      <c r="C160" s="606">
        <v>-2.8171722734460815E-2</v>
      </c>
      <c r="D160" s="605">
        <v>0.84052957839014086</v>
      </c>
      <c r="E160" s="760">
        <v>24.481145925681318</v>
      </c>
      <c r="F160" s="606">
        <v>-1.11324392606692</v>
      </c>
      <c r="G160" s="603">
        <v>0.14938902864242931</v>
      </c>
      <c r="H160" s="761">
        <v>17.107398380457642</v>
      </c>
      <c r="I160" s="606">
        <v>7.3900287811470733E-2</v>
      </c>
      <c r="J160" s="605">
        <v>0.95073615738532347</v>
      </c>
      <c r="K160" s="760">
        <v>18.858422427747271</v>
      </c>
      <c r="L160" s="606">
        <v>-0.95370361071494614</v>
      </c>
      <c r="M160" s="603">
        <v>0.11311668892370452</v>
      </c>
      <c r="N160" s="761">
        <v>8.3527709393676322</v>
      </c>
      <c r="O160" s="606">
        <v>-1.0940644760370926</v>
      </c>
      <c r="P160" s="603">
        <v>3.8387471589756065E-3</v>
      </c>
    </row>
    <row r="161" spans="1:16" s="10" customFormat="1">
      <c r="A161" s="759" t="s">
        <v>34</v>
      </c>
      <c r="B161" s="760">
        <v>8.3868995595505584</v>
      </c>
      <c r="C161" s="606">
        <v>-9.012023170108685E-2</v>
      </c>
      <c r="D161" s="605">
        <v>0.39868586363429437</v>
      </c>
      <c r="E161" s="760">
        <v>24.54196343555753</v>
      </c>
      <c r="F161" s="606">
        <v>-1.4021512736193917</v>
      </c>
      <c r="G161" s="603">
        <v>7.1512156877254235E-2</v>
      </c>
      <c r="H161" s="761">
        <v>16.543573809152683</v>
      </c>
      <c r="I161" s="606">
        <v>-0.51162484833612465</v>
      </c>
      <c r="J161" s="605">
        <v>0.64604731757114586</v>
      </c>
      <c r="K161" s="760">
        <v>17.723735057686312</v>
      </c>
      <c r="L161" s="606">
        <v>-1.024791625763172</v>
      </c>
      <c r="M161" s="603">
        <v>0.11964205655550453</v>
      </c>
      <c r="N161" s="761">
        <v>7.768685490585983</v>
      </c>
      <c r="O161" s="606">
        <v>-1.1226630166252942</v>
      </c>
      <c r="P161" s="603">
        <v>6.0754266900489443E-3</v>
      </c>
    </row>
    <row r="162" spans="1:16" s="10" customFormat="1" ht="15.75" thickBot="1">
      <c r="A162" s="764" t="s">
        <v>35</v>
      </c>
      <c r="B162" s="765">
        <v>7.4073895784093162</v>
      </c>
      <c r="C162" s="939">
        <v>-0.26087503170308479</v>
      </c>
      <c r="D162" s="940">
        <v>0.23609285575994388</v>
      </c>
      <c r="E162" s="765">
        <v>24.427403099671658</v>
      </c>
      <c r="F162" s="939">
        <v>-1.0921210507288115</v>
      </c>
      <c r="G162" s="941">
        <v>0.12630204042129367</v>
      </c>
      <c r="H162" s="766">
        <v>18.013750234050832</v>
      </c>
      <c r="I162" s="939">
        <v>-0.86413583551870954</v>
      </c>
      <c r="J162" s="940">
        <v>0.4050882717185631</v>
      </c>
      <c r="K162" s="765">
        <v>19.23618408669007</v>
      </c>
      <c r="L162" s="939">
        <v>-1.1931764859042602</v>
      </c>
      <c r="M162" s="941">
        <v>1.996652794789976E-2</v>
      </c>
      <c r="N162" s="766">
        <v>8.6238000653291333</v>
      </c>
      <c r="O162" s="939">
        <v>-0.98906433967821172</v>
      </c>
      <c r="P162" s="941">
        <v>8.1996281345658086E-3</v>
      </c>
    </row>
    <row r="163" spans="1:16" ht="15.75" thickBot="1">
      <c r="A163" s="774" t="s">
        <v>36</v>
      </c>
      <c r="B163" s="768">
        <v>8.412132841426919</v>
      </c>
      <c r="C163" s="773">
        <v>6.7144576996788524E-2</v>
      </c>
      <c r="D163" s="628">
        <v>0.67742325244918955</v>
      </c>
      <c r="E163" s="768">
        <v>26.413479335863876</v>
      </c>
      <c r="F163" s="773">
        <v>-0.84996053170520147</v>
      </c>
      <c r="G163" s="629">
        <v>0.14074292766354801</v>
      </c>
      <c r="H163" s="772">
        <v>21.081106299454937</v>
      </c>
      <c r="I163" s="773">
        <v>-0.17736995932876157</v>
      </c>
      <c r="J163" s="628">
        <v>0.81578185803010805</v>
      </c>
      <c r="K163" s="768">
        <v>20.984631919463087</v>
      </c>
      <c r="L163" s="773">
        <v>-0.47475117062936384</v>
      </c>
      <c r="M163" s="629">
        <v>6.2512179397823553E-2</v>
      </c>
      <c r="N163" s="772">
        <v>9.7355112089127012</v>
      </c>
      <c r="O163" s="773">
        <v>-0.69512746063253039</v>
      </c>
      <c r="P163" s="629">
        <v>5.2443287121145465E-3</v>
      </c>
    </row>
    <row r="164" spans="1:16" ht="15.75" thickBot="1"/>
    <row r="165" spans="1:16" s="386" customFormat="1">
      <c r="A165" s="807"/>
      <c r="B165" s="808"/>
      <c r="C165" s="808"/>
      <c r="D165" s="808"/>
      <c r="E165" s="808"/>
      <c r="F165" s="808"/>
      <c r="G165" s="808"/>
      <c r="H165" s="808"/>
      <c r="I165" s="808"/>
      <c r="J165" s="808"/>
      <c r="K165" s="808"/>
      <c r="L165" s="808"/>
      <c r="M165" s="808"/>
      <c r="N165" s="808"/>
      <c r="O165" s="808"/>
      <c r="P165" s="808"/>
    </row>
    <row r="166" spans="1:16" s="387" customFormat="1" ht="15.75" thickBot="1">
      <c r="A166" s="809" t="s">
        <v>259</v>
      </c>
      <c r="B166" s="810"/>
      <c r="C166" s="810"/>
      <c r="D166" s="810"/>
      <c r="E166" s="810"/>
      <c r="F166" s="810"/>
      <c r="G166" s="810"/>
      <c r="H166" s="810"/>
      <c r="I166" s="810"/>
      <c r="J166" s="810"/>
      <c r="K166" s="810"/>
      <c r="L166" s="810"/>
      <c r="M166" s="810"/>
      <c r="N166" s="810"/>
      <c r="O166" s="810"/>
      <c r="P166" s="810"/>
    </row>
    <row r="167" spans="1:16" ht="15.75" thickBot="1">
      <c r="C167" s="694" t="s">
        <v>182</v>
      </c>
      <c r="D167" s="694"/>
      <c r="E167" s="694"/>
      <c r="F167" s="694"/>
      <c r="G167" s="694"/>
      <c r="H167" s="694"/>
      <c r="L167" s="692"/>
    </row>
    <row r="168" spans="1:16" ht="15.75" thickBot="1">
      <c r="A168" s="13"/>
      <c r="B168" s="68"/>
      <c r="C168" s="920" t="s">
        <v>157</v>
      </c>
      <c r="D168" s="920"/>
      <c r="E168" s="920" t="s">
        <v>163</v>
      </c>
      <c r="F168" s="920"/>
      <c r="G168" s="920" t="s">
        <v>164</v>
      </c>
      <c r="H168" s="920"/>
      <c r="I168" s="920" t="s">
        <v>159</v>
      </c>
      <c r="J168" s="920"/>
      <c r="K168" s="920" t="s">
        <v>160</v>
      </c>
      <c r="L168" s="942"/>
    </row>
    <row r="169" spans="1:16" ht="15.75" thickBot="1">
      <c r="A169" s="812"/>
      <c r="B169" s="813"/>
      <c r="C169" s="652" t="s">
        <v>170</v>
      </c>
      <c r="D169" s="653" t="s">
        <v>171</v>
      </c>
      <c r="E169" s="652" t="s">
        <v>170</v>
      </c>
      <c r="F169" s="653" t="s">
        <v>171</v>
      </c>
      <c r="G169" s="652" t="s">
        <v>170</v>
      </c>
      <c r="H169" s="653" t="s">
        <v>171</v>
      </c>
      <c r="I169" s="652" t="s">
        <v>170</v>
      </c>
      <c r="J169" s="653" t="s">
        <v>171</v>
      </c>
      <c r="K169" s="652" t="s">
        <v>170</v>
      </c>
      <c r="L169" s="922" t="s">
        <v>171</v>
      </c>
    </row>
    <row r="170" spans="1:16" ht="15.75" thickBot="1">
      <c r="A170" s="14" t="s">
        <v>11</v>
      </c>
      <c r="B170" s="658">
        <v>1</v>
      </c>
      <c r="C170" s="818">
        <v>-0.8680234600461072</v>
      </c>
      <c r="D170" s="830">
        <v>0.10820488920786642</v>
      </c>
      <c r="E170" s="814">
        <v>-0.71120689998729547</v>
      </c>
      <c r="F170" s="815">
        <v>0.58310802532956818</v>
      </c>
      <c r="G170" s="818">
        <v>4.1761733517555353</v>
      </c>
      <c r="H170" s="830">
        <v>6.9695757171733985E-2</v>
      </c>
      <c r="I170" s="814">
        <v>-2.2274923772567856</v>
      </c>
      <c r="J170" s="815">
        <v>1.3602659376437584E-2</v>
      </c>
      <c r="K170" s="818">
        <v>0.6379872932961177</v>
      </c>
      <c r="L170" s="830">
        <v>0.69188861311060901</v>
      </c>
    </row>
    <row r="171" spans="1:16" ht="15.75" thickBot="1">
      <c r="A171" s="14" t="s">
        <v>12</v>
      </c>
      <c r="B171" s="658">
        <v>2</v>
      </c>
      <c r="C171" s="821">
        <v>7.9000891619823307E-2</v>
      </c>
      <c r="D171" s="822">
        <v>0.84369880907465644</v>
      </c>
      <c r="E171" s="814">
        <v>-0.57157002270598845</v>
      </c>
      <c r="F171" s="815">
        <v>0.53373760030230843</v>
      </c>
      <c r="G171" s="821">
        <v>0.97352307275120997</v>
      </c>
      <c r="H171" s="822">
        <v>0.6396877600114026</v>
      </c>
      <c r="I171" s="814">
        <v>-1.5699244463114446</v>
      </c>
      <c r="J171" s="815">
        <v>4.5674454715182347E-2</v>
      </c>
      <c r="K171" s="821">
        <v>-0.57380917413258592</v>
      </c>
      <c r="L171" s="822">
        <v>0.75324988600979892</v>
      </c>
    </row>
    <row r="172" spans="1:16" ht="15.75" thickBot="1">
      <c r="A172" s="14" t="s">
        <v>13</v>
      </c>
      <c r="B172" s="658">
        <v>3</v>
      </c>
      <c r="C172" s="821">
        <v>-0.28972744543508544</v>
      </c>
      <c r="D172" s="822">
        <v>0.45750676191905437</v>
      </c>
      <c r="E172" s="814">
        <v>-2.2949883592032911</v>
      </c>
      <c r="F172" s="815">
        <v>3.1942495117441384E-2</v>
      </c>
      <c r="G172" s="821">
        <v>1.3912834255197117</v>
      </c>
      <c r="H172" s="822">
        <v>0.43691069606042987</v>
      </c>
      <c r="I172" s="814">
        <v>-5.7485553637893858E-2</v>
      </c>
      <c r="J172" s="815">
        <v>0.92268504524506778</v>
      </c>
      <c r="K172" s="821">
        <v>-3.2984137557247371</v>
      </c>
      <c r="L172" s="822">
        <v>7.4696826356777227E-2</v>
      </c>
    </row>
    <row r="173" spans="1:16" ht="15.75" thickBot="1">
      <c r="A173" s="14" t="s">
        <v>14</v>
      </c>
      <c r="B173" s="658">
        <v>4</v>
      </c>
      <c r="C173" s="821">
        <v>-0.12843034716793561</v>
      </c>
      <c r="D173" s="822">
        <v>0.45445704328334546</v>
      </c>
      <c r="E173" s="814">
        <v>-0.59425400813274831</v>
      </c>
      <c r="F173" s="815">
        <v>0.67584911699392569</v>
      </c>
      <c r="G173" s="821">
        <v>1.6078242637163298</v>
      </c>
      <c r="H173" s="822">
        <v>0.35745536115848964</v>
      </c>
      <c r="I173" s="814">
        <v>5.658724991552784E-2</v>
      </c>
      <c r="J173" s="815">
        <v>0.93845482205340602</v>
      </c>
      <c r="K173" s="821">
        <v>-3.1021679942690801</v>
      </c>
      <c r="L173" s="822">
        <v>0.28233642258612124</v>
      </c>
    </row>
    <row r="174" spans="1:16" ht="15.75" thickBot="1">
      <c r="A174" s="14" t="s">
        <v>15</v>
      </c>
      <c r="B174" s="825">
        <v>5</v>
      </c>
      <c r="C174" s="821">
        <v>-4.7029878548373427E-2</v>
      </c>
      <c r="D174" s="822">
        <v>0.76137365845229832</v>
      </c>
      <c r="E174" s="814">
        <v>-1.3408793980810365</v>
      </c>
      <c r="F174" s="815">
        <v>0.34412209386174408</v>
      </c>
      <c r="G174" s="821">
        <v>2.508798439927924</v>
      </c>
      <c r="H174" s="822">
        <v>0.20034755113885139</v>
      </c>
      <c r="I174" s="814">
        <v>-0.94491665978290962</v>
      </c>
      <c r="J174" s="815">
        <v>0.13684097348880442</v>
      </c>
      <c r="K174" s="821">
        <v>1.3613278046942048</v>
      </c>
      <c r="L174" s="822">
        <v>0.56001366196302582</v>
      </c>
    </row>
    <row r="175" spans="1:16" ht="15.75" thickBot="1">
      <c r="A175" s="14" t="s">
        <v>16</v>
      </c>
      <c r="B175" s="825">
        <v>6</v>
      </c>
      <c r="C175" s="821">
        <v>-0.5282316161481112</v>
      </c>
      <c r="D175" s="822">
        <v>8.6695510112472438E-2</v>
      </c>
      <c r="E175" s="814">
        <v>-0.8450469857295051</v>
      </c>
      <c r="F175" s="815">
        <v>0.28102890024973359</v>
      </c>
      <c r="G175" s="821">
        <v>2.6093156967611959</v>
      </c>
      <c r="H175" s="822">
        <v>0.31255174565210664</v>
      </c>
      <c r="I175" s="814">
        <v>-1.8150554692637995</v>
      </c>
      <c r="J175" s="815">
        <v>1.7668276654434295E-2</v>
      </c>
      <c r="K175" s="821">
        <v>0.17702055784726095</v>
      </c>
      <c r="L175" s="822">
        <v>0.90265773809589445</v>
      </c>
    </row>
    <row r="176" spans="1:16" s="122" customFormat="1" ht="15.75" thickBot="1">
      <c r="A176" s="827" t="s">
        <v>17</v>
      </c>
      <c r="B176" s="828">
        <v>7</v>
      </c>
      <c r="C176" s="814">
        <v>-0.52644349740836571</v>
      </c>
      <c r="D176" s="815">
        <v>4.1559210406166461E-2</v>
      </c>
      <c r="E176" s="814">
        <v>-5.8096726818664628</v>
      </c>
      <c r="F176" s="815">
        <v>2.0329496961725185E-3</v>
      </c>
      <c r="G176" s="814">
        <v>0.43009626893923258</v>
      </c>
      <c r="H176" s="815">
        <v>0.74148644597371116</v>
      </c>
      <c r="I176" s="814">
        <v>-0.1120006991981104</v>
      </c>
      <c r="J176" s="815">
        <v>0.76898646924840341</v>
      </c>
      <c r="K176" s="814">
        <v>-3.0733542205366926</v>
      </c>
      <c r="L176" s="815">
        <v>0.13213427589320315</v>
      </c>
      <c r="M176" s="827"/>
      <c r="N176" s="827"/>
      <c r="O176" s="827"/>
      <c r="P176" s="827"/>
    </row>
    <row r="177" spans="1:16" ht="15.75" thickBot="1">
      <c r="A177" s="14" t="s">
        <v>18</v>
      </c>
      <c r="B177" s="825">
        <v>8</v>
      </c>
      <c r="C177" s="821">
        <v>5.0376658393021263E-3</v>
      </c>
      <c r="D177" s="822">
        <v>0.97414467830830076</v>
      </c>
      <c r="E177" s="814">
        <v>-0.6318231102199735</v>
      </c>
      <c r="F177" s="815">
        <v>0.71586667764468448</v>
      </c>
      <c r="G177" s="821">
        <v>-3.5416802664270221E-3</v>
      </c>
      <c r="H177" s="822">
        <v>0.99874137947653863</v>
      </c>
      <c r="I177" s="814">
        <v>-0.44505133197623648</v>
      </c>
      <c r="J177" s="815">
        <v>0.54806391970295998</v>
      </c>
      <c r="K177" s="821">
        <v>-0.8942096951608407</v>
      </c>
      <c r="L177" s="822">
        <v>0.73447542856753212</v>
      </c>
    </row>
    <row r="178" spans="1:16" ht="15.75" thickBot="1">
      <c r="A178" s="14" t="s">
        <v>19</v>
      </c>
      <c r="B178" s="825">
        <v>9</v>
      </c>
      <c r="C178" s="821">
        <v>-0.23824944404524856</v>
      </c>
      <c r="D178" s="822">
        <v>0.71009045509410074</v>
      </c>
      <c r="E178" s="814">
        <v>-1.1779630348869512</v>
      </c>
      <c r="F178" s="815">
        <v>0.1555065222080203</v>
      </c>
      <c r="G178" s="821">
        <v>3.6827963510277635</v>
      </c>
      <c r="H178" s="822">
        <v>0.10353996149606925</v>
      </c>
      <c r="I178" s="814">
        <v>-1.2480033568964624</v>
      </c>
      <c r="J178" s="815">
        <v>9.3793955552947478E-2</v>
      </c>
      <c r="K178" s="821">
        <v>-1.1064907752182644</v>
      </c>
      <c r="L178" s="822">
        <v>0.48498519273474905</v>
      </c>
    </row>
    <row r="179" spans="1:16" ht="15.75" thickBot="1">
      <c r="A179" s="14" t="s">
        <v>20</v>
      </c>
      <c r="B179" s="825">
        <v>10</v>
      </c>
      <c r="C179" s="821">
        <v>-0.35124096013878531</v>
      </c>
      <c r="D179" s="822">
        <v>0.48980275092789893</v>
      </c>
      <c r="E179" s="814">
        <v>-1.0961273213558251</v>
      </c>
      <c r="F179" s="815">
        <v>0.11040350408192467</v>
      </c>
      <c r="G179" s="821">
        <v>1.6741727923875991</v>
      </c>
      <c r="H179" s="822">
        <v>0.43406551832184193</v>
      </c>
      <c r="I179" s="814">
        <v>-0.28741430143405566</v>
      </c>
      <c r="J179" s="815">
        <v>0.7618060336254191</v>
      </c>
      <c r="K179" s="821">
        <v>-0.2871656847219296</v>
      </c>
      <c r="L179" s="822">
        <v>0.83650003825425534</v>
      </c>
    </row>
    <row r="180" spans="1:16" ht="15.75" thickBot="1">
      <c r="A180" s="14" t="s">
        <v>21</v>
      </c>
      <c r="B180" s="825">
        <v>11</v>
      </c>
      <c r="C180" s="821">
        <v>0.15074694028243146</v>
      </c>
      <c r="D180" s="822">
        <v>0.34929742459811641</v>
      </c>
      <c r="E180" s="814">
        <v>-2.0457361736029487</v>
      </c>
      <c r="F180" s="815">
        <v>0.31872468445722013</v>
      </c>
      <c r="G180" s="821">
        <v>-0.65555082175869017</v>
      </c>
      <c r="H180" s="822">
        <v>0.7231849031292007</v>
      </c>
      <c r="I180" s="814">
        <v>-0.79671948012487837</v>
      </c>
      <c r="J180" s="815">
        <v>0.1074603264701135</v>
      </c>
      <c r="K180" s="821">
        <v>-0.93076788711669511</v>
      </c>
      <c r="L180" s="822">
        <v>0.66013805936805459</v>
      </c>
    </row>
    <row r="181" spans="1:16" ht="15.75" thickBot="1">
      <c r="A181" s="14" t="s">
        <v>22</v>
      </c>
      <c r="B181" s="825">
        <v>12</v>
      </c>
      <c r="C181" s="821">
        <v>-1.243086653109152</v>
      </c>
      <c r="D181" s="822">
        <v>3.4050442446722867E-2</v>
      </c>
      <c r="E181" s="814">
        <v>-0.33245745648637864</v>
      </c>
      <c r="F181" s="815">
        <v>0.61033363162625376</v>
      </c>
      <c r="G181" s="821">
        <v>1.9164153470491743</v>
      </c>
      <c r="H181" s="822">
        <v>0.4268932160370762</v>
      </c>
      <c r="I181" s="814">
        <v>-0.76170026432396498</v>
      </c>
      <c r="J181" s="815">
        <v>0.10255232880979173</v>
      </c>
      <c r="K181" s="821">
        <v>0.72334206515959776</v>
      </c>
      <c r="L181" s="822">
        <v>0.63255453490679336</v>
      </c>
    </row>
    <row r="182" spans="1:16" ht="15.75" thickBot="1">
      <c r="A182" s="14" t="s">
        <v>23</v>
      </c>
      <c r="B182" s="825">
        <v>13</v>
      </c>
      <c r="C182" s="821">
        <v>-0.56521914653422334</v>
      </c>
      <c r="D182" s="822">
        <v>0.39632883543416164</v>
      </c>
      <c r="E182" s="814">
        <v>-0.33695122051906368</v>
      </c>
      <c r="F182" s="815">
        <v>0.73320603038318266</v>
      </c>
      <c r="G182" s="821">
        <v>-1.3199531122309867</v>
      </c>
      <c r="H182" s="822">
        <v>0.61196087155809942</v>
      </c>
      <c r="I182" s="814">
        <v>-0.69439121004898063</v>
      </c>
      <c r="J182" s="815">
        <v>0.60203565280963833</v>
      </c>
      <c r="K182" s="821">
        <v>-0.27096836577793082</v>
      </c>
      <c r="L182" s="822">
        <v>0.84052780396670657</v>
      </c>
    </row>
    <row r="183" spans="1:16" ht="15.75" thickBot="1">
      <c r="A183" s="14" t="s">
        <v>24</v>
      </c>
      <c r="B183" s="825">
        <v>14</v>
      </c>
      <c r="C183" s="821">
        <v>-8.1871221675743414E-2</v>
      </c>
      <c r="D183" s="822">
        <v>0.76248126074036615</v>
      </c>
      <c r="E183" s="814">
        <v>-0.58755435077015006</v>
      </c>
      <c r="F183" s="815">
        <v>0.60638535302234431</v>
      </c>
      <c r="G183" s="821">
        <v>-1.2937543302974435</v>
      </c>
      <c r="H183" s="822">
        <v>0.56928066284039391</v>
      </c>
      <c r="I183" s="814">
        <v>-1.259926640545026</v>
      </c>
      <c r="J183" s="815">
        <v>1.2835147295386226E-2</v>
      </c>
      <c r="K183" s="821">
        <v>-0.119868596984136</v>
      </c>
      <c r="L183" s="822">
        <v>0.95694353472132965</v>
      </c>
    </row>
    <row r="184" spans="1:16" s="134" customFormat="1" ht="13.5" thickBot="1">
      <c r="A184" s="660" t="s">
        <v>172</v>
      </c>
      <c r="B184" s="831">
        <v>15</v>
      </c>
      <c r="C184" s="661">
        <v>-0.83511215631010671</v>
      </c>
      <c r="D184" s="662">
        <v>0.12155455859938724</v>
      </c>
      <c r="E184" s="667">
        <v>0</v>
      </c>
      <c r="F184" s="668"/>
      <c r="G184" s="661">
        <v>0.43456998489663967</v>
      </c>
      <c r="H184" s="662">
        <v>0.61210251350520251</v>
      </c>
      <c r="I184" s="663">
        <v>-1.8391946478341579</v>
      </c>
      <c r="J184" s="689">
        <v>0.24761613762759627</v>
      </c>
      <c r="K184" s="661">
        <v>-5.4795343447137865</v>
      </c>
      <c r="L184" s="662">
        <v>0.13069224142241442</v>
      </c>
      <c r="M184" s="660"/>
      <c r="N184" s="660"/>
      <c r="O184" s="660"/>
      <c r="P184" s="660"/>
    </row>
    <row r="185" spans="1:16" ht="15.75" thickBot="1">
      <c r="A185" s="14" t="s">
        <v>26</v>
      </c>
      <c r="B185" s="825">
        <v>16</v>
      </c>
      <c r="C185" s="821">
        <v>-1.2739079714615367</v>
      </c>
      <c r="D185" s="822">
        <v>4.6123874265717228E-2</v>
      </c>
      <c r="E185" s="814">
        <v>-0.66041901666460023</v>
      </c>
      <c r="F185" s="815">
        <v>0.43869314587197683</v>
      </c>
      <c r="G185" s="821">
        <v>2.2356308468487676</v>
      </c>
      <c r="H185" s="822">
        <v>0.36539872985472965</v>
      </c>
      <c r="I185" s="814">
        <v>-0.47526594334214955</v>
      </c>
      <c r="J185" s="815">
        <v>0.27833594299673048</v>
      </c>
      <c r="K185" s="821">
        <v>-1.0018746894275321</v>
      </c>
      <c r="L185" s="822">
        <v>0.56641611640350908</v>
      </c>
    </row>
    <row r="186" spans="1:16" ht="15.75" thickBot="1">
      <c r="A186" s="14" t="s">
        <v>173</v>
      </c>
      <c r="B186" s="825">
        <v>17</v>
      </c>
      <c r="C186" s="821">
        <v>-1.0096921101241891</v>
      </c>
      <c r="D186" s="822">
        <v>0.18619161568950471</v>
      </c>
      <c r="E186" s="814">
        <v>-0.82566297003350841</v>
      </c>
      <c r="F186" s="815">
        <v>0.18025841992135749</v>
      </c>
      <c r="G186" s="821">
        <v>2.694019171734463</v>
      </c>
      <c r="H186" s="822">
        <v>0.20198044895693446</v>
      </c>
      <c r="I186" s="814">
        <v>0.71251944576879289</v>
      </c>
      <c r="J186" s="815">
        <v>0.33439658515626702</v>
      </c>
      <c r="K186" s="821">
        <v>0.33313453509624996</v>
      </c>
      <c r="L186" s="822">
        <v>0.775560728652953</v>
      </c>
    </row>
    <row r="187" spans="1:16" ht="15.75" thickBot="1">
      <c r="A187" s="14" t="s">
        <v>28</v>
      </c>
      <c r="B187" s="825">
        <v>18</v>
      </c>
      <c r="C187" s="821">
        <v>-1.8106754823837354</v>
      </c>
      <c r="D187" s="822">
        <v>0.16428509519834089</v>
      </c>
      <c r="E187" s="814">
        <v>-1.506101907652315</v>
      </c>
      <c r="F187" s="815">
        <v>3.8731975601545586E-2</v>
      </c>
      <c r="G187" s="821">
        <v>-3.423374993028261E-3</v>
      </c>
      <c r="H187" s="822">
        <v>0.99916762721600061</v>
      </c>
      <c r="I187" s="814">
        <v>-0.91357623214614381</v>
      </c>
      <c r="J187" s="815">
        <v>0.36333620873498795</v>
      </c>
      <c r="K187" s="821">
        <v>0.40861568195709136</v>
      </c>
      <c r="L187" s="822">
        <v>0.79702968919907891</v>
      </c>
    </row>
    <row r="188" spans="1:16" s="136" customFormat="1" ht="15.75" thickBot="1">
      <c r="A188" s="832" t="s">
        <v>29</v>
      </c>
      <c r="B188" s="833">
        <v>19</v>
      </c>
      <c r="C188" s="814">
        <v>-1.0762209912474878</v>
      </c>
      <c r="D188" s="815">
        <v>0.56079077689881462</v>
      </c>
      <c r="E188" s="814">
        <v>-2.7416335245813057</v>
      </c>
      <c r="F188" s="815">
        <v>0.48914596061826565</v>
      </c>
      <c r="G188" s="814">
        <v>-1.1253525467714871</v>
      </c>
      <c r="H188" s="815">
        <v>0.44030502422611251</v>
      </c>
      <c r="I188" s="814">
        <v>-0.61788954031821408</v>
      </c>
      <c r="J188" s="815">
        <v>0.33262111719404486</v>
      </c>
      <c r="K188" s="814">
        <v>-1.7915050248752318</v>
      </c>
      <c r="L188" s="815">
        <v>0.43079255751585099</v>
      </c>
      <c r="M188" s="832"/>
      <c r="N188" s="832"/>
      <c r="O188" s="832"/>
      <c r="P188" s="832"/>
    </row>
    <row r="189" spans="1:16" s="122" customFormat="1" ht="15.75" thickBot="1">
      <c r="A189" s="827" t="s">
        <v>30</v>
      </c>
      <c r="B189" s="828">
        <v>20</v>
      </c>
      <c r="C189" s="814">
        <v>-0.27282581687179036</v>
      </c>
      <c r="D189" s="815">
        <v>0.46441366444878418</v>
      </c>
      <c r="E189" s="814">
        <v>-1.2707628403453983</v>
      </c>
      <c r="F189" s="815">
        <v>0.59795039643371872</v>
      </c>
      <c r="G189" s="814">
        <v>-0.38385093186238667</v>
      </c>
      <c r="H189" s="815">
        <v>0.88092989696287061</v>
      </c>
      <c r="I189" s="814">
        <v>-1.0079868693442069</v>
      </c>
      <c r="J189" s="815">
        <v>0.18038662027076524</v>
      </c>
      <c r="K189" s="814">
        <v>-2.830298651369394</v>
      </c>
      <c r="L189" s="815">
        <v>0.36985792871478318</v>
      </c>
      <c r="M189" s="827"/>
      <c r="N189" s="827"/>
      <c r="O189" s="827"/>
      <c r="P189" s="827"/>
    </row>
    <row r="190" spans="1:16" ht="15.75" thickBot="1">
      <c r="A190" s="14" t="s">
        <v>31</v>
      </c>
      <c r="B190" s="825">
        <v>21</v>
      </c>
      <c r="C190" s="821">
        <v>-0.82765573560121031</v>
      </c>
      <c r="D190" s="822">
        <v>0.21798151307853242</v>
      </c>
      <c r="E190" s="814">
        <v>0.81035733203788873</v>
      </c>
      <c r="F190" s="815">
        <v>0.26538827108783225</v>
      </c>
      <c r="G190" s="821">
        <v>1.5031005039172136</v>
      </c>
      <c r="H190" s="822">
        <v>0.586799078732547</v>
      </c>
      <c r="I190" s="814">
        <v>-0.73200807018738101</v>
      </c>
      <c r="J190" s="815">
        <v>0.24336509238369231</v>
      </c>
      <c r="K190" s="821">
        <v>2.994475781494238E-2</v>
      </c>
      <c r="L190" s="822">
        <v>0.97729360045627434</v>
      </c>
    </row>
    <row r="191" spans="1:16" ht="15.75" thickBot="1">
      <c r="A191" s="14" t="s">
        <v>32</v>
      </c>
      <c r="B191" s="825">
        <v>22</v>
      </c>
      <c r="C191" s="821">
        <v>-0.85648797023589507</v>
      </c>
      <c r="D191" s="822">
        <v>0.29472243445506152</v>
      </c>
      <c r="E191" s="814">
        <v>-0.66051468414023518</v>
      </c>
      <c r="F191" s="815">
        <v>0.380226140478646</v>
      </c>
      <c r="G191" s="821">
        <v>1.0043130723421096</v>
      </c>
      <c r="H191" s="822">
        <v>0.77039888136376999</v>
      </c>
      <c r="I191" s="814">
        <v>2.288536016841898E-4</v>
      </c>
      <c r="J191" s="815">
        <v>0.99986597437702474</v>
      </c>
      <c r="K191" s="821">
        <v>1.3778250536044232</v>
      </c>
      <c r="L191" s="822">
        <v>0.35149858320994498</v>
      </c>
    </row>
    <row r="192" spans="1:16" ht="15.75" thickBot="1">
      <c r="A192" s="14" t="s">
        <v>33</v>
      </c>
      <c r="B192" s="825">
        <v>23</v>
      </c>
      <c r="C192" s="821">
        <v>-1.0751236134387874</v>
      </c>
      <c r="D192" s="822">
        <v>6.1011820121132689E-2</v>
      </c>
      <c r="E192" s="814">
        <v>-1.714978351151427E-2</v>
      </c>
      <c r="F192" s="815">
        <v>0.9821857426633106</v>
      </c>
      <c r="G192" s="821">
        <v>1.9297755781581336</v>
      </c>
      <c r="H192" s="822">
        <v>0.54784512256901652</v>
      </c>
      <c r="I192" s="814">
        <v>0.36699233074639814</v>
      </c>
      <c r="J192" s="815">
        <v>0.6259890905673271</v>
      </c>
      <c r="K192" s="821">
        <v>0.28855834644638428</v>
      </c>
      <c r="L192" s="822">
        <v>0.81619135989411185</v>
      </c>
    </row>
    <row r="193" spans="1:16" ht="15.75" thickBot="1">
      <c r="A193" s="14" t="s">
        <v>34</v>
      </c>
      <c r="B193" s="825">
        <v>24</v>
      </c>
      <c r="C193" s="821">
        <v>-1.2027614206322268</v>
      </c>
      <c r="D193" s="822">
        <v>4.6626455471512888E-2</v>
      </c>
      <c r="E193" s="814">
        <v>-0.46756553106922866</v>
      </c>
      <c r="F193" s="815">
        <v>0.24786155403404997</v>
      </c>
      <c r="G193" s="821">
        <v>-0.18760475443113708</v>
      </c>
      <c r="H193" s="822">
        <v>0.95135854422090205</v>
      </c>
      <c r="I193" s="814">
        <v>1.6957811001940475</v>
      </c>
      <c r="J193" s="815">
        <v>0.18933685210562234</v>
      </c>
      <c r="K193" s="821">
        <v>-3.9361302123005835E-2</v>
      </c>
      <c r="L193" s="822">
        <v>0.975194884810336</v>
      </c>
    </row>
    <row r="194" spans="1:16" ht="15.75" thickBot="1">
      <c r="A194" s="14" t="s">
        <v>35</v>
      </c>
      <c r="B194" s="825">
        <v>25</v>
      </c>
      <c r="C194" s="814">
        <v>-0.97073513179330717</v>
      </c>
      <c r="D194" s="815">
        <v>0.22519572302783142</v>
      </c>
      <c r="E194" s="814">
        <v>0.5015593056140859</v>
      </c>
      <c r="F194" s="815">
        <v>0.39295582820939612</v>
      </c>
      <c r="G194" s="814">
        <v>-1.7444506483730273</v>
      </c>
      <c r="H194" s="815">
        <v>0.57411618857775648</v>
      </c>
      <c r="I194" s="814">
        <v>-0.49503248057944338</v>
      </c>
      <c r="J194" s="815">
        <v>0.67623439021968001</v>
      </c>
      <c r="K194" s="814">
        <v>0.7570547159277492</v>
      </c>
      <c r="L194" s="815">
        <v>0.4424270897546051</v>
      </c>
    </row>
    <row r="195" spans="1:16" ht="15.75" thickBot="1">
      <c r="A195" s="14" t="s">
        <v>36</v>
      </c>
      <c r="C195" s="821">
        <v>-0.66659038476124299</v>
      </c>
      <c r="D195" s="822">
        <v>0.14996172681060771</v>
      </c>
      <c r="E195" s="814">
        <v>-1.0789377421748625</v>
      </c>
      <c r="F195" s="815">
        <v>0.12584805727537718</v>
      </c>
      <c r="G195" s="821">
        <v>0.72521199901679811</v>
      </c>
      <c r="H195" s="822">
        <v>0.60128022660309655</v>
      </c>
      <c r="I195" s="814">
        <v>-0.42911293150166352</v>
      </c>
      <c r="J195" s="815">
        <v>9.2957744020426294E-2</v>
      </c>
      <c r="K195" s="821">
        <v>-0.41351185579065314</v>
      </c>
      <c r="L195" s="822">
        <v>0.72608681404240338</v>
      </c>
    </row>
    <row r="196" spans="1:16" ht="15.75" thickBot="1">
      <c r="C196" s="821"/>
      <c r="D196" s="822"/>
      <c r="E196" s="814"/>
      <c r="F196" s="815"/>
      <c r="G196" s="821"/>
      <c r="H196" s="822"/>
      <c r="I196" s="814"/>
      <c r="J196" s="815"/>
      <c r="K196" s="821"/>
      <c r="L196" s="822"/>
    </row>
    <row r="197" spans="1:16" ht="15.75" thickBot="1">
      <c r="A197" s="14" t="s">
        <v>188</v>
      </c>
      <c r="C197" s="821">
        <v>-0.79919526833049526</v>
      </c>
      <c r="D197" s="822">
        <v>0.26130434485439658</v>
      </c>
      <c r="E197" s="814">
        <v>-1.1377435944573637</v>
      </c>
      <c r="F197" s="815">
        <v>4.4667523410743579E-2</v>
      </c>
      <c r="G197" s="821">
        <v>0.34963844424525214</v>
      </c>
      <c r="H197" s="822">
        <v>0.8741335112657036</v>
      </c>
      <c r="I197" s="814">
        <v>-0.50100478333493204</v>
      </c>
      <c r="J197" s="815">
        <v>0.58242131468251102</v>
      </c>
      <c r="K197" s="821">
        <v>-4.8947043470510258E-2</v>
      </c>
      <c r="L197" s="822">
        <v>0.96900187195820942</v>
      </c>
    </row>
    <row r="198" spans="1:16" s="118" customFormat="1" ht="15.75" thickBot="1">
      <c r="A198" s="838" t="s">
        <v>189</v>
      </c>
      <c r="B198" s="838"/>
      <c r="C198" s="821">
        <v>-0.47930734571040218</v>
      </c>
      <c r="D198" s="822">
        <v>0.31759755184824612</v>
      </c>
      <c r="E198" s="814">
        <v>-3.6556190379389264</v>
      </c>
      <c r="F198" s="815">
        <v>0.12548500630943271</v>
      </c>
      <c r="G198" s="821">
        <v>0.12874444745172828</v>
      </c>
      <c r="H198" s="822">
        <v>0.9079941990727356</v>
      </c>
      <c r="I198" s="814">
        <v>-0.32936687677142984</v>
      </c>
      <c r="J198" s="815">
        <v>0.41830556596816937</v>
      </c>
      <c r="K198" s="821">
        <v>-2.7567845107834463</v>
      </c>
      <c r="L198" s="822">
        <v>0.21170990257766709</v>
      </c>
      <c r="M198" s="838"/>
      <c r="N198" s="838"/>
      <c r="O198" s="838"/>
      <c r="P198" s="838"/>
    </row>
    <row r="199" spans="1:16" s="152" customFormat="1" ht="15.75" thickBot="1">
      <c r="A199" s="839" t="s">
        <v>190</v>
      </c>
      <c r="B199" s="839"/>
      <c r="C199" s="840">
        <v>-0.41804674858385649</v>
      </c>
      <c r="D199" s="857">
        <v>0.18313783563778607</v>
      </c>
      <c r="E199" s="842">
        <v>-0.77340994590251466</v>
      </c>
      <c r="F199" s="844">
        <v>0.3679031198916155</v>
      </c>
      <c r="G199" s="840">
        <v>2.6826486148447697</v>
      </c>
      <c r="H199" s="857">
        <v>0.16452721907765877</v>
      </c>
      <c r="I199" s="842">
        <v>-1.5304100616549532</v>
      </c>
      <c r="J199" s="844">
        <v>1.748356906622622E-2</v>
      </c>
      <c r="K199" s="842">
        <v>0.37342085383683382</v>
      </c>
      <c r="L199" s="844">
        <v>0.80472952750237814</v>
      </c>
      <c r="M199" s="839"/>
      <c r="N199" s="839"/>
      <c r="O199" s="839"/>
      <c r="P199" s="839"/>
    </row>
    <row r="200" spans="1:16" s="153" customFormat="1" ht="15.75" thickBot="1">
      <c r="A200" s="845" t="s">
        <v>191</v>
      </c>
      <c r="B200" s="845"/>
      <c r="C200" s="821">
        <v>-1.0641824316891195</v>
      </c>
      <c r="D200" s="822">
        <v>7.8380355580525432E-2</v>
      </c>
      <c r="E200" s="814">
        <v>0.15950009373352253</v>
      </c>
      <c r="F200" s="815">
        <v>0.58375701759117027</v>
      </c>
      <c r="G200" s="821">
        <v>-1.0958264901712682E-2</v>
      </c>
      <c r="H200" s="822">
        <v>0.99685142902592427</v>
      </c>
      <c r="I200" s="814">
        <v>-0.34510296977665439</v>
      </c>
      <c r="J200" s="815">
        <v>0.68062872355315784</v>
      </c>
      <c r="K200" s="821">
        <v>0.56029476346887974</v>
      </c>
      <c r="L200" s="822">
        <v>0.58522555115666797</v>
      </c>
      <c r="M200" s="845"/>
      <c r="N200" s="845"/>
      <c r="O200" s="845"/>
      <c r="P200" s="845"/>
    </row>
    <row r="201" spans="1:16" ht="15.75" thickBot="1">
      <c r="A201" s="14" t="s">
        <v>192</v>
      </c>
      <c r="C201" s="821">
        <v>-0.8946264033476059</v>
      </c>
      <c r="D201" s="822">
        <v>0.10531038629083267</v>
      </c>
      <c r="E201" s="814">
        <v>-0.66128699714173167</v>
      </c>
      <c r="F201" s="815">
        <v>0.22320221608442903</v>
      </c>
      <c r="G201" s="821">
        <v>1.8102468263344405</v>
      </c>
      <c r="H201" s="822">
        <v>0.34874555081457004</v>
      </c>
      <c r="I201" s="814">
        <v>-0.43610644139357951</v>
      </c>
      <c r="J201" s="815">
        <v>0.17284719195201137</v>
      </c>
      <c r="K201" s="821">
        <v>-0.13255888137307664</v>
      </c>
      <c r="L201" s="822">
        <v>0.92432924752767698</v>
      </c>
    </row>
    <row r="205" spans="1:16" ht="15.75" thickBot="1"/>
    <row r="206" spans="1:16" ht="15.75" thickBot="1">
      <c r="C206" s="674"/>
      <c r="D206" s="673" t="s">
        <v>185</v>
      </c>
      <c r="E206" s="674"/>
      <c r="F206" s="674"/>
      <c r="G206" s="674"/>
      <c r="H206" s="674"/>
      <c r="I206" s="674"/>
      <c r="J206" s="923"/>
    </row>
    <row r="207" spans="1:16" ht="15.75" thickBot="1">
      <c r="A207" s="13"/>
      <c r="B207" s="68"/>
      <c r="C207" s="676" t="s">
        <v>157</v>
      </c>
      <c r="D207" s="676"/>
      <c r="E207" s="676" t="s">
        <v>163</v>
      </c>
      <c r="F207" s="676"/>
      <c r="G207" s="676" t="s">
        <v>164</v>
      </c>
      <c r="H207" s="676"/>
      <c r="I207" s="676" t="s">
        <v>159</v>
      </c>
      <c r="J207" s="676"/>
      <c r="K207" s="677" t="s">
        <v>160</v>
      </c>
      <c r="L207" s="677"/>
      <c r="M207" s="674"/>
    </row>
    <row r="208" spans="1:16" ht="15.75" thickBot="1">
      <c r="A208" s="812"/>
      <c r="B208" s="813"/>
      <c r="C208" s="682" t="s">
        <v>170</v>
      </c>
      <c r="D208" s="683" t="s">
        <v>171</v>
      </c>
      <c r="E208" s="682" t="s">
        <v>170</v>
      </c>
      <c r="F208" s="683" t="s">
        <v>171</v>
      </c>
      <c r="G208" s="682" t="s">
        <v>170</v>
      </c>
      <c r="H208" s="683" t="s">
        <v>171</v>
      </c>
      <c r="I208" s="682" t="s">
        <v>170</v>
      </c>
      <c r="J208" s="683" t="s">
        <v>171</v>
      </c>
      <c r="K208" s="682" t="s">
        <v>170</v>
      </c>
      <c r="L208" s="683" t="s">
        <v>171</v>
      </c>
      <c r="M208" s="674"/>
    </row>
    <row r="209" spans="1:28" ht="15.75" thickBot="1">
      <c r="A209" s="14" t="s">
        <v>11</v>
      </c>
      <c r="B209" s="658">
        <v>1</v>
      </c>
      <c r="C209" s="821">
        <v>-2.9338937796174718</v>
      </c>
      <c r="D209" s="822">
        <v>0.36589288136485298</v>
      </c>
      <c r="E209" s="814">
        <v>-0.2468848684637393</v>
      </c>
      <c r="F209" s="815">
        <v>0.85596461060354567</v>
      </c>
      <c r="G209" s="821">
        <v>-1.5039062520152622</v>
      </c>
      <c r="H209" s="822">
        <v>0.35122047377174759</v>
      </c>
      <c r="I209" s="814">
        <v>-0.56091124400706027</v>
      </c>
      <c r="J209" s="815">
        <v>0.63628970556290687</v>
      </c>
      <c r="K209" s="821">
        <v>-4.459109499093322</v>
      </c>
      <c r="L209" s="822">
        <v>5.2738290084367583E-2</v>
      </c>
      <c r="M209" s="943"/>
    </row>
    <row r="210" spans="1:28" ht="15.75" thickBot="1">
      <c r="A210" s="14" t="s">
        <v>12</v>
      </c>
      <c r="B210" s="658">
        <v>2</v>
      </c>
      <c r="C210" s="821">
        <v>-2.7376634264085009</v>
      </c>
      <c r="D210" s="822">
        <v>0.42912948783790339</v>
      </c>
      <c r="E210" s="814">
        <v>0.14804472849863493</v>
      </c>
      <c r="F210" s="815">
        <v>0.93928391261585464</v>
      </c>
      <c r="G210" s="821">
        <v>-1.3764117086068173</v>
      </c>
      <c r="H210" s="822">
        <v>0.4290746791376131</v>
      </c>
      <c r="I210" s="814">
        <v>-0.50716676283984108</v>
      </c>
      <c r="J210" s="815">
        <v>0.67970867570183358</v>
      </c>
      <c r="K210" s="821">
        <v>-4.5394115635364694</v>
      </c>
      <c r="L210" s="822">
        <v>6.1583695864069241E-2</v>
      </c>
      <c r="M210" s="943"/>
    </row>
    <row r="211" spans="1:28" ht="15.75" thickBot="1">
      <c r="A211" s="14" t="s">
        <v>13</v>
      </c>
      <c r="B211" s="658">
        <v>3</v>
      </c>
      <c r="C211" s="821">
        <v>-1.5561440451497681</v>
      </c>
      <c r="D211" s="822">
        <v>0.484367575709993</v>
      </c>
      <c r="E211" s="814">
        <v>-1.6128071686842416</v>
      </c>
      <c r="F211" s="815">
        <v>0.28772528683596499</v>
      </c>
      <c r="G211" s="821">
        <v>-0.71510614144632023</v>
      </c>
      <c r="H211" s="822">
        <v>0.45178886905582682</v>
      </c>
      <c r="I211" s="814">
        <v>0.97965484201091391</v>
      </c>
      <c r="J211" s="815">
        <v>0.14063400750807997</v>
      </c>
      <c r="K211" s="821">
        <v>-1.350096746742806</v>
      </c>
      <c r="L211" s="822">
        <v>0.13234605629815566</v>
      </c>
      <c r="M211" s="943"/>
    </row>
    <row r="212" spans="1:28" ht="15.75" thickBot="1">
      <c r="A212" s="14" t="s">
        <v>14</v>
      </c>
      <c r="B212" s="658">
        <v>4</v>
      </c>
      <c r="C212" s="821">
        <v>-1.7090794817076382</v>
      </c>
      <c r="D212" s="822">
        <v>0.48784705052945365</v>
      </c>
      <c r="E212" s="814">
        <v>-0.80852909914441518</v>
      </c>
      <c r="F212" s="815">
        <v>0.65707527475696414</v>
      </c>
      <c r="G212" s="821">
        <v>-0.98604950484827802</v>
      </c>
      <c r="H212" s="822">
        <v>0.44030630342580157</v>
      </c>
      <c r="I212" s="814">
        <v>0.75250414077991667</v>
      </c>
      <c r="J212" s="815">
        <v>0.27491743592798323</v>
      </c>
      <c r="K212" s="821">
        <v>-1.2125557932072308</v>
      </c>
      <c r="L212" s="822">
        <v>0.18560717651737146</v>
      </c>
      <c r="M212" s="943"/>
      <c r="Y212" s="155"/>
      <c r="Z212" s="155"/>
      <c r="AA212" s="122"/>
      <c r="AB212" s="122"/>
    </row>
    <row r="213" spans="1:28" ht="15.75" thickBot="1">
      <c r="A213" s="14" t="s">
        <v>15</v>
      </c>
      <c r="B213" s="825">
        <v>5</v>
      </c>
      <c r="C213" s="821">
        <v>-2.5240802448659174</v>
      </c>
      <c r="D213" s="822">
        <v>0.34976944563929402</v>
      </c>
      <c r="E213" s="814">
        <v>-1.0427434303165741</v>
      </c>
      <c r="F213" s="815">
        <v>0.45070782171049995</v>
      </c>
      <c r="G213" s="821">
        <v>-1.0828573698453963</v>
      </c>
      <c r="H213" s="822">
        <v>0.46316708393000616</v>
      </c>
      <c r="I213" s="814">
        <v>0.21598026067519427</v>
      </c>
      <c r="J213" s="815">
        <v>0.77954183811213595</v>
      </c>
      <c r="K213" s="821">
        <v>-1.8790894953132877</v>
      </c>
      <c r="L213" s="822">
        <v>0.14866724438237866</v>
      </c>
      <c r="M213" s="943"/>
      <c r="Y213" s="155"/>
      <c r="Z213" s="155"/>
      <c r="AA213" s="122"/>
      <c r="AB213" s="122"/>
    </row>
    <row r="214" spans="1:28" ht="15.75" thickBot="1">
      <c r="A214" s="14" t="s">
        <v>16</v>
      </c>
      <c r="B214" s="825">
        <v>6</v>
      </c>
      <c r="C214" s="821">
        <v>-2.5744162901955576</v>
      </c>
      <c r="D214" s="822">
        <v>0.35411594931401946</v>
      </c>
      <c r="E214" s="814">
        <v>-1.4602916281195963</v>
      </c>
      <c r="F214" s="815">
        <v>0.40808348523136362</v>
      </c>
      <c r="G214" s="821">
        <v>-1.3405877879807195</v>
      </c>
      <c r="H214" s="822">
        <v>0.55251110218663591</v>
      </c>
      <c r="I214" s="814">
        <v>-1.4866786460612667</v>
      </c>
      <c r="J214" s="815">
        <v>0.28951488813122661</v>
      </c>
      <c r="K214" s="821">
        <v>-5.4100381568338189</v>
      </c>
      <c r="L214" s="822">
        <v>1.6242558147394417E-2</v>
      </c>
      <c r="M214" s="943"/>
      <c r="Y214" s="155"/>
      <c r="Z214" s="155"/>
      <c r="AA214" s="122"/>
      <c r="AB214" s="122"/>
    </row>
    <row r="215" spans="1:28" ht="15.75" thickBot="1">
      <c r="A215" s="827" t="s">
        <v>17</v>
      </c>
      <c r="B215" s="828">
        <v>7</v>
      </c>
      <c r="C215" s="814">
        <v>-1.3314340170209327</v>
      </c>
      <c r="D215" s="815">
        <v>0.45698995818024468</v>
      </c>
      <c r="E215" s="814">
        <v>-1.7399485238231363</v>
      </c>
      <c r="F215" s="815">
        <v>0.3000302685025058</v>
      </c>
      <c r="G215" s="814">
        <v>-1.0760388486172385</v>
      </c>
      <c r="H215" s="815">
        <v>0.53078303681614192</v>
      </c>
      <c r="I215" s="814">
        <v>1.3859507773980937</v>
      </c>
      <c r="J215" s="815">
        <v>3.1601385215466217E-2</v>
      </c>
      <c r="K215" s="814">
        <v>4.1996884160921108E-2</v>
      </c>
      <c r="L215" s="815">
        <v>0.94014699564841731</v>
      </c>
      <c r="M215" s="944"/>
    </row>
    <row r="216" spans="1:28" ht="15.75" thickBot="1">
      <c r="A216" s="14" t="s">
        <v>18</v>
      </c>
      <c r="B216" s="825">
        <v>8</v>
      </c>
      <c r="C216" s="821">
        <v>-1.9144855836391896</v>
      </c>
      <c r="D216" s="822">
        <v>0.43531176289645079</v>
      </c>
      <c r="E216" s="814">
        <v>-1.0941557847819305</v>
      </c>
      <c r="F216" s="815">
        <v>0.46717841487129941</v>
      </c>
      <c r="G216" s="821">
        <v>-1.5085592254424727</v>
      </c>
      <c r="H216" s="822">
        <v>0.36589529121704178</v>
      </c>
      <c r="I216" s="814">
        <v>0.64233797271589899</v>
      </c>
      <c r="J216" s="815">
        <v>0.31039755440598971</v>
      </c>
      <c r="K216" s="821">
        <v>-1.3685577580897474</v>
      </c>
      <c r="L216" s="822">
        <v>7.8575281274331346E-2</v>
      </c>
      <c r="M216" s="943"/>
    </row>
    <row r="217" spans="1:28" ht="15.75" thickBot="1">
      <c r="A217" s="14" t="s">
        <v>19</v>
      </c>
      <c r="B217" s="825">
        <v>9</v>
      </c>
      <c r="C217" s="821">
        <v>-2.4846958518750677</v>
      </c>
      <c r="D217" s="822">
        <v>0.38028029651929929</v>
      </c>
      <c r="E217" s="814">
        <v>-1.3555506786043239</v>
      </c>
      <c r="F217" s="815">
        <v>0.50159308449989504</v>
      </c>
      <c r="G217" s="821">
        <v>-1.268764086696663</v>
      </c>
      <c r="H217" s="822">
        <v>0.65387330518524278</v>
      </c>
      <c r="I217" s="814">
        <v>-2.2083682841021184</v>
      </c>
      <c r="J217" s="815">
        <v>0.27121449448654589</v>
      </c>
      <c r="K217" s="821">
        <v>-6.9509160769655551</v>
      </c>
      <c r="L217" s="822">
        <v>2.298397178554077E-2</v>
      </c>
      <c r="M217" s="943"/>
    </row>
    <row r="218" spans="1:28" ht="15.75" thickBot="1">
      <c r="A218" s="14" t="s">
        <v>20</v>
      </c>
      <c r="B218" s="825">
        <v>10</v>
      </c>
      <c r="C218" s="821">
        <v>-2.0886057082299101</v>
      </c>
      <c r="D218" s="822">
        <v>0.48928906971230213</v>
      </c>
      <c r="E218" s="814">
        <v>-0.44978010845743344</v>
      </c>
      <c r="F218" s="815">
        <v>0.82432354117748519</v>
      </c>
      <c r="G218" s="821">
        <v>-1.0065002697410153</v>
      </c>
      <c r="H218" s="822">
        <v>0.70610299758043915</v>
      </c>
      <c r="I218" s="814">
        <v>-2.1813657401610174</v>
      </c>
      <c r="J218" s="815">
        <v>0.34568057812247577</v>
      </c>
      <c r="K218" s="821">
        <v>-7.4967384656625224</v>
      </c>
      <c r="L218" s="822">
        <v>2.3073641042204562E-2</v>
      </c>
      <c r="M218" s="943"/>
    </row>
    <row r="219" spans="1:28" ht="15.75" thickBot="1">
      <c r="A219" s="14" t="s">
        <v>21</v>
      </c>
      <c r="B219" s="825">
        <v>11</v>
      </c>
      <c r="C219" s="821">
        <v>-1.8857178766525282</v>
      </c>
      <c r="D219" s="822">
        <v>0.38847013721077228</v>
      </c>
      <c r="E219" s="814">
        <v>-1.1355713901278459</v>
      </c>
      <c r="F219" s="815">
        <v>0.45198318454101416</v>
      </c>
      <c r="G219" s="821">
        <v>-0.9912514772285087</v>
      </c>
      <c r="H219" s="822">
        <v>0.42122570620425193</v>
      </c>
      <c r="I219" s="814">
        <v>1.2643095766665104</v>
      </c>
      <c r="J219" s="815">
        <v>4.0756599090167024E-2</v>
      </c>
      <c r="K219" s="821">
        <v>-0.10177672093262138</v>
      </c>
      <c r="L219" s="822">
        <v>0.8588356502374298</v>
      </c>
      <c r="M219" s="943"/>
    </row>
    <row r="220" spans="1:28" ht="15.75" thickBot="1">
      <c r="A220" s="14" t="s">
        <v>22</v>
      </c>
      <c r="B220" s="825">
        <v>12</v>
      </c>
      <c r="C220" s="821">
        <v>-2.1512900743534344</v>
      </c>
      <c r="D220" s="822">
        <v>0.40312907992300961</v>
      </c>
      <c r="E220" s="814">
        <v>-1.4380475991205885</v>
      </c>
      <c r="F220" s="815">
        <v>0.47230460724369161</v>
      </c>
      <c r="G220" s="821">
        <v>-1.8262846669521604</v>
      </c>
      <c r="H220" s="822">
        <v>0.45451563089858127</v>
      </c>
      <c r="I220" s="814">
        <v>-2.096051104255066</v>
      </c>
      <c r="J220" s="815">
        <v>0.17892332833589364</v>
      </c>
      <c r="K220" s="821">
        <v>-5.805239804543044</v>
      </c>
      <c r="L220" s="822">
        <v>8.487458807564352E-3</v>
      </c>
      <c r="M220" s="943"/>
    </row>
    <row r="221" spans="1:28" ht="15.75" thickBot="1">
      <c r="A221" s="14" t="s">
        <v>23</v>
      </c>
      <c r="B221" s="825">
        <v>13</v>
      </c>
      <c r="C221" s="821">
        <v>-1.1101395979605104</v>
      </c>
      <c r="D221" s="822">
        <v>0.6996863189870447</v>
      </c>
      <c r="E221" s="814">
        <v>0.12103961545520672</v>
      </c>
      <c r="F221" s="815">
        <v>0.95476024804179238</v>
      </c>
      <c r="G221" s="821">
        <v>-0.97791162985601587</v>
      </c>
      <c r="H221" s="822">
        <v>0.70805680807035154</v>
      </c>
      <c r="I221" s="814">
        <v>-2.7859518760180437</v>
      </c>
      <c r="J221" s="815">
        <v>0.28329675370242924</v>
      </c>
      <c r="K221" s="821">
        <v>-7.786208237514062</v>
      </c>
      <c r="L221" s="822">
        <v>3.4755298563680231E-2</v>
      </c>
      <c r="M221" s="943"/>
    </row>
    <row r="222" spans="1:28" ht="15.75" thickBot="1">
      <c r="A222" s="14" t="s">
        <v>24</v>
      </c>
      <c r="B222" s="825">
        <v>14</v>
      </c>
      <c r="C222" s="821">
        <v>-2.0155346130843474</v>
      </c>
      <c r="D222" s="822">
        <v>0.42197033252834293</v>
      </c>
      <c r="E222" s="814">
        <v>-1.2596775452896656</v>
      </c>
      <c r="F222" s="815">
        <v>0.47118252609480826</v>
      </c>
      <c r="G222" s="821">
        <v>-2.2631928423728116</v>
      </c>
      <c r="H222" s="822">
        <v>0.2812633861584668</v>
      </c>
      <c r="I222" s="814">
        <v>-0.51962109439327231</v>
      </c>
      <c r="J222" s="815">
        <v>0.53820822102335497</v>
      </c>
      <c r="K222" s="821">
        <v>-3.7874115591271948</v>
      </c>
      <c r="L222" s="822">
        <v>7.53695587782959E-3</v>
      </c>
      <c r="M222" s="943"/>
    </row>
    <row r="223" spans="1:28" ht="15.75" thickBot="1">
      <c r="A223" s="660" t="s">
        <v>172</v>
      </c>
      <c r="B223" s="831">
        <v>15</v>
      </c>
      <c r="C223" s="661">
        <v>-1.5282082957432794</v>
      </c>
      <c r="D223" s="662">
        <v>0.43196780617503294</v>
      </c>
      <c r="E223" s="663">
        <v>0.86517173633918665</v>
      </c>
      <c r="F223" s="689">
        <v>0.27726747158953369</v>
      </c>
      <c r="G223" s="661">
        <v>0.60539551050220675</v>
      </c>
      <c r="H223" s="662">
        <v>0.59371531195526139</v>
      </c>
      <c r="I223" s="663">
        <v>3.2696723694961789</v>
      </c>
      <c r="J223" s="689">
        <v>3.7179812161522454E-3</v>
      </c>
      <c r="K223" s="661">
        <v>3.2711771393748892</v>
      </c>
      <c r="L223" s="662">
        <v>9.4363896271168154E-4</v>
      </c>
      <c r="M223" s="924"/>
    </row>
    <row r="224" spans="1:28" ht="15.75" thickBot="1">
      <c r="A224" s="14" t="s">
        <v>26</v>
      </c>
      <c r="B224" s="825">
        <v>16</v>
      </c>
      <c r="C224" s="821">
        <v>-2.0285293384086032</v>
      </c>
      <c r="D224" s="822">
        <v>0.4171184405434889</v>
      </c>
      <c r="E224" s="814">
        <v>-1.6009266528558317</v>
      </c>
      <c r="F224" s="815">
        <v>0.43215127539286446</v>
      </c>
      <c r="G224" s="821">
        <v>-2.0923413558351189</v>
      </c>
      <c r="H224" s="822">
        <v>0.44094356718455041</v>
      </c>
      <c r="I224" s="814">
        <v>-2.7206041551414497</v>
      </c>
      <c r="J224" s="815">
        <v>0.12140439236188327</v>
      </c>
      <c r="K224" s="821">
        <v>-6.9888873746312488</v>
      </c>
      <c r="L224" s="822">
        <v>1.2051361246409098E-2</v>
      </c>
      <c r="M224" s="943"/>
    </row>
    <row r="225" spans="1:13" ht="15.75" thickBot="1">
      <c r="A225" s="14" t="s">
        <v>173</v>
      </c>
      <c r="B225" s="825">
        <v>17</v>
      </c>
      <c r="C225" s="821">
        <v>-1.6744411079075097</v>
      </c>
      <c r="D225" s="822">
        <v>0.43492134454511511</v>
      </c>
      <c r="E225" s="814">
        <v>-1.8907858432194258</v>
      </c>
      <c r="F225" s="815">
        <v>0.42677356945875611</v>
      </c>
      <c r="G225" s="821">
        <v>-1.5652956204378154</v>
      </c>
      <c r="H225" s="822">
        <v>0.62547182725764183</v>
      </c>
      <c r="I225" s="814">
        <v>-3.3720084790616784</v>
      </c>
      <c r="J225" s="815">
        <v>0.19831895643746622</v>
      </c>
      <c r="K225" s="821">
        <v>-8.399620078707807</v>
      </c>
      <c r="L225" s="822">
        <v>1.9617302063097048E-2</v>
      </c>
      <c r="M225" s="943"/>
    </row>
    <row r="226" spans="1:13" ht="15.75" thickBot="1">
      <c r="A226" s="14" t="s">
        <v>28</v>
      </c>
      <c r="B226" s="825">
        <v>18</v>
      </c>
      <c r="C226" s="821">
        <v>-1.4562016044069135</v>
      </c>
      <c r="D226" s="822">
        <v>0.50105416021594817</v>
      </c>
      <c r="E226" s="814">
        <v>-1.3267549454502083</v>
      </c>
      <c r="F226" s="815">
        <v>0.49162270709684408</v>
      </c>
      <c r="G226" s="821">
        <v>-1.8243505043133816</v>
      </c>
      <c r="H226" s="822">
        <v>0.50243002770049361</v>
      </c>
      <c r="I226" s="814">
        <v>-3.845407622342246</v>
      </c>
      <c r="J226" s="815">
        <v>0.14712931566836973</v>
      </c>
      <c r="K226" s="821">
        <v>-9.1508583354588673</v>
      </c>
      <c r="L226" s="822">
        <v>1.8749505380763479E-2</v>
      </c>
      <c r="M226" s="943"/>
    </row>
    <row r="227" spans="1:13" ht="15.75" thickBot="1">
      <c r="A227" s="832" t="s">
        <v>29</v>
      </c>
      <c r="B227" s="833">
        <v>19</v>
      </c>
      <c r="C227" s="814">
        <v>-0.43635265737720563</v>
      </c>
      <c r="D227" s="815">
        <v>0.76182921032304163</v>
      </c>
      <c r="E227" s="814">
        <v>-4.0158724918790902</v>
      </c>
      <c r="F227" s="815">
        <v>0.15918371245108576</v>
      </c>
      <c r="G227" s="814">
        <v>-2.754475188994828</v>
      </c>
      <c r="H227" s="815">
        <v>0.327816293905421</v>
      </c>
      <c r="I227" s="814">
        <v>-1.1122549965494557</v>
      </c>
      <c r="J227" s="815">
        <v>0.12229315698092524</v>
      </c>
      <c r="K227" s="814">
        <v>-3.6248340175743987</v>
      </c>
      <c r="L227" s="815">
        <v>2.9068961922041947E-2</v>
      </c>
      <c r="M227" s="945"/>
    </row>
    <row r="228" spans="1:13" ht="15.75" thickBot="1">
      <c r="A228" s="827" t="s">
        <v>30</v>
      </c>
      <c r="B228" s="828">
        <v>20</v>
      </c>
      <c r="C228" s="814">
        <v>-1.1450079756050742</v>
      </c>
      <c r="D228" s="815">
        <v>0.51635311336646905</v>
      </c>
      <c r="E228" s="814">
        <v>-2.9583776443959136</v>
      </c>
      <c r="F228" s="815">
        <v>0.2177768893257096</v>
      </c>
      <c r="G228" s="814">
        <v>-2.8581016548930167</v>
      </c>
      <c r="H228" s="815">
        <v>0.26564089435235372</v>
      </c>
      <c r="I228" s="814">
        <v>-0.58861628853101244</v>
      </c>
      <c r="J228" s="815">
        <v>0.27250967746529153</v>
      </c>
      <c r="K228" s="814">
        <v>-3.2991842866640009</v>
      </c>
      <c r="L228" s="815">
        <v>2.375532006030967E-3</v>
      </c>
      <c r="M228" s="944"/>
    </row>
    <row r="229" spans="1:13" ht="15.75" thickBot="1">
      <c r="A229" s="14" t="s">
        <v>31</v>
      </c>
      <c r="B229" s="825">
        <v>21</v>
      </c>
      <c r="C229" s="821">
        <v>0.29947706510076716</v>
      </c>
      <c r="D229" s="822">
        <v>0.83480894070053357</v>
      </c>
      <c r="E229" s="814">
        <v>-4.8261188030481907</v>
      </c>
      <c r="F229" s="815">
        <v>9.4643615934315542E-2</v>
      </c>
      <c r="G229" s="821">
        <v>-2.6079011508349517</v>
      </c>
      <c r="H229" s="822">
        <v>0.29573616970636907</v>
      </c>
      <c r="I229" s="814">
        <v>-4.9318446007462464</v>
      </c>
      <c r="J229" s="815">
        <v>1.9282953929727214E-2</v>
      </c>
      <c r="K229" s="821">
        <v>-10.531499361691882</v>
      </c>
      <c r="L229" s="822">
        <v>9.3306267735791392E-4</v>
      </c>
      <c r="M229" s="943"/>
    </row>
    <row r="230" spans="1:13" ht="15.75" thickBot="1">
      <c r="A230" s="14" t="s">
        <v>32</v>
      </c>
      <c r="B230" s="825">
        <v>22</v>
      </c>
      <c r="C230" s="821">
        <v>-1.0032670740320013</v>
      </c>
      <c r="D230" s="822">
        <v>0.4563467635941495</v>
      </c>
      <c r="E230" s="814">
        <v>-2.3439846384344429</v>
      </c>
      <c r="F230" s="815">
        <v>0.31474646948302498</v>
      </c>
      <c r="G230" s="821">
        <v>-2.2379803217139287</v>
      </c>
      <c r="H230" s="822">
        <v>0.4360069536397948</v>
      </c>
      <c r="I230" s="814">
        <v>-4.7026833161438999</v>
      </c>
      <c r="J230" s="815">
        <v>9.3991546961209996E-2</v>
      </c>
      <c r="K230" s="821">
        <v>-8.7516095737905122</v>
      </c>
      <c r="L230" s="822">
        <v>1.8687139702685682E-2</v>
      </c>
      <c r="M230" s="943"/>
    </row>
    <row r="231" spans="1:13" ht="15.75" thickBot="1">
      <c r="A231" s="14" t="s">
        <v>33</v>
      </c>
      <c r="B231" s="825">
        <v>23</v>
      </c>
      <c r="C231" s="821">
        <v>-0.75526668281398801</v>
      </c>
      <c r="D231" s="822">
        <v>0.63327404488912187</v>
      </c>
      <c r="E231" s="814">
        <v>-3.7787475641408856</v>
      </c>
      <c r="F231" s="815">
        <v>0.13589694327017843</v>
      </c>
      <c r="G231" s="821">
        <v>-2.4492188819741791</v>
      </c>
      <c r="H231" s="822">
        <v>0.40536729480287859</v>
      </c>
      <c r="I231" s="814">
        <v>-4.7428801414508284</v>
      </c>
      <c r="J231" s="815">
        <v>6.6911674639695759E-2</v>
      </c>
      <c r="K231" s="821">
        <v>-10.123890508104992</v>
      </c>
      <c r="L231" s="822">
        <v>4.9653639072266501E-3</v>
      </c>
      <c r="M231" s="943"/>
    </row>
    <row r="232" spans="1:13" ht="15.75" thickBot="1">
      <c r="A232" s="14" t="s">
        <v>34</v>
      </c>
      <c r="B232" s="825">
        <v>24</v>
      </c>
      <c r="C232" s="821">
        <v>-0.18527273462043037</v>
      </c>
      <c r="D232" s="822">
        <v>0.87847514895855827</v>
      </c>
      <c r="E232" s="814">
        <v>-4.3493520076098626</v>
      </c>
      <c r="F232" s="815">
        <v>8.7418641819529366E-2</v>
      </c>
      <c r="G232" s="821">
        <v>-2.9915864628264535</v>
      </c>
      <c r="H232" s="822">
        <v>0.24161694019355717</v>
      </c>
      <c r="I232" s="814">
        <v>-6.1420639065939175</v>
      </c>
      <c r="J232" s="815">
        <v>2.4441042291861781E-2</v>
      </c>
      <c r="K232" s="821">
        <v>-9.893290178413336</v>
      </c>
      <c r="L232" s="822">
        <v>8.8225786602281163E-3</v>
      </c>
      <c r="M232" s="943"/>
    </row>
    <row r="233" spans="1:13" ht="15.75" thickBot="1">
      <c r="A233" s="14" t="s">
        <v>35</v>
      </c>
      <c r="B233" s="825">
        <v>25</v>
      </c>
      <c r="C233" s="946">
        <v>2.2096820011844192</v>
      </c>
      <c r="D233" s="947">
        <v>0.33583404638099867</v>
      </c>
      <c r="E233" s="814">
        <v>-4.1616836182216508</v>
      </c>
      <c r="F233" s="815">
        <v>9.1631740332324157E-2</v>
      </c>
      <c r="G233" s="821">
        <v>-1.8207611592277688</v>
      </c>
      <c r="H233" s="822">
        <v>0.1805972023321788</v>
      </c>
      <c r="I233" s="814">
        <v>-5.3232481459757501</v>
      </c>
      <c r="J233" s="815">
        <v>5.4494098920572637E-3</v>
      </c>
      <c r="K233" s="821">
        <v>-9.3905225257796126</v>
      </c>
      <c r="L233" s="822">
        <v>6.4722994102211938E-3</v>
      </c>
      <c r="M233" s="943"/>
    </row>
    <row r="234" spans="1:13" ht="15.75" thickBot="1">
      <c r="A234" s="14" t="s">
        <v>36</v>
      </c>
      <c r="C234" s="821">
        <v>-1.40677232119929</v>
      </c>
      <c r="D234" s="822">
        <v>0.43444341769999906</v>
      </c>
      <c r="E234" s="814">
        <v>-1.9614605231817426</v>
      </c>
      <c r="F234" s="815">
        <v>0.28317481330568262</v>
      </c>
      <c r="G234" s="821">
        <v>-1.6036774043399524</v>
      </c>
      <c r="H234" s="822">
        <v>0.36863654506000365</v>
      </c>
      <c r="I234" s="814">
        <v>-1.7431498859505328</v>
      </c>
      <c r="J234" s="815">
        <v>0.12481269812149665</v>
      </c>
      <c r="K234" s="818">
        <v>-6.0384899338939233</v>
      </c>
      <c r="L234" s="830">
        <v>6.0189634897302915E-3</v>
      </c>
      <c r="M234" s="943"/>
    </row>
    <row r="235" spans="1:13" ht="15.75" thickBot="1">
      <c r="C235" s="821"/>
      <c r="D235" s="822"/>
      <c r="E235" s="814"/>
      <c r="F235" s="815"/>
      <c r="G235" s="821"/>
      <c r="H235" s="822"/>
      <c r="I235" s="814"/>
      <c r="J235" s="815"/>
      <c r="K235" s="821"/>
      <c r="L235" s="822"/>
      <c r="M235" s="943"/>
    </row>
    <row r="236" spans="1:13" ht="15.75" thickBot="1">
      <c r="A236" s="14" t="s">
        <v>188</v>
      </c>
      <c r="C236" s="821">
        <v>-1.6302054642575883</v>
      </c>
      <c r="D236" s="822">
        <v>0.5461394122558636</v>
      </c>
      <c r="E236" s="814">
        <v>-0.60760933236673054</v>
      </c>
      <c r="F236" s="815">
        <v>0.75938529985836378</v>
      </c>
      <c r="G236" s="821">
        <v>-1.2725728818410309</v>
      </c>
      <c r="H236" s="822">
        <v>0.63347007333618754</v>
      </c>
      <c r="I236" s="814">
        <v>-2.8720920188607151</v>
      </c>
      <c r="J236" s="815">
        <v>0.24734110653883679</v>
      </c>
      <c r="K236" s="821">
        <v>-8.2350033584595579</v>
      </c>
      <c r="L236" s="822">
        <v>1.99043514233334E-2</v>
      </c>
      <c r="M236" s="943"/>
    </row>
    <row r="237" spans="1:13" ht="15.75" thickBot="1">
      <c r="A237" s="838" t="s">
        <v>189</v>
      </c>
      <c r="B237" s="838"/>
      <c r="C237" s="821">
        <v>-1.7380664366918661</v>
      </c>
      <c r="D237" s="822">
        <v>0.36786047026059754</v>
      </c>
      <c r="E237" s="814">
        <v>-0.85149901143483209</v>
      </c>
      <c r="F237" s="815">
        <v>0.50717947123586327</v>
      </c>
      <c r="G237" s="821">
        <v>-0.66683773314524153</v>
      </c>
      <c r="H237" s="822">
        <v>0.40680241323040833</v>
      </c>
      <c r="I237" s="814">
        <v>1.8802498937034677</v>
      </c>
      <c r="J237" s="815">
        <v>1.1030381545371644E-2</v>
      </c>
      <c r="K237" s="821">
        <v>0.89451973333441115</v>
      </c>
      <c r="L237" s="822">
        <v>0.11228238704472326</v>
      </c>
      <c r="M237" s="948"/>
    </row>
    <row r="238" spans="1:13" ht="15.75" thickBot="1">
      <c r="A238" s="839" t="s">
        <v>190</v>
      </c>
      <c r="B238" s="839"/>
      <c r="C238" s="842">
        <v>-2.7573191534526122</v>
      </c>
      <c r="D238" s="844">
        <v>0.36530847141746892</v>
      </c>
      <c r="E238" s="842">
        <v>-0.82078699936830879</v>
      </c>
      <c r="F238" s="844">
        <v>0.59739328387831092</v>
      </c>
      <c r="G238" s="842">
        <v>-1.1321774590928213</v>
      </c>
      <c r="H238" s="844">
        <v>0.67413738115658917</v>
      </c>
      <c r="I238" s="842">
        <v>-0.73739456736205877</v>
      </c>
      <c r="J238" s="844">
        <v>0.51531525196830796</v>
      </c>
      <c r="K238" s="842">
        <v>-4.3561951070876663</v>
      </c>
      <c r="L238" s="844">
        <v>3.8537719567923692E-2</v>
      </c>
      <c r="M238" s="949"/>
    </row>
    <row r="239" spans="1:13" ht="15.75" thickBot="1">
      <c r="A239" s="845" t="s">
        <v>191</v>
      </c>
      <c r="B239" s="845"/>
      <c r="C239" s="821">
        <v>0.73994963922031765</v>
      </c>
      <c r="D239" s="822">
        <v>0.56196140532703742</v>
      </c>
      <c r="E239" s="814">
        <v>-4.1482921894708289</v>
      </c>
      <c r="F239" s="815">
        <v>9.7640273013026177E-2</v>
      </c>
      <c r="G239" s="821">
        <v>-2.3896217085323435</v>
      </c>
      <c r="H239" s="822">
        <v>0.26175400687795203</v>
      </c>
      <c r="I239" s="814">
        <v>-5.2709951860787738</v>
      </c>
      <c r="J239" s="815">
        <v>1.7662270995658997E-2</v>
      </c>
      <c r="K239" s="821">
        <v>-9.766948025493555</v>
      </c>
      <c r="L239" s="822">
        <v>4.64630323208214E-3</v>
      </c>
      <c r="M239" s="950"/>
    </row>
    <row r="240" spans="1:13" ht="15.75" thickBot="1">
      <c r="A240" s="14" t="s">
        <v>192</v>
      </c>
      <c r="C240" s="821">
        <v>-2.0102911852097081</v>
      </c>
      <c r="D240" s="822">
        <v>0.41585547245398147</v>
      </c>
      <c r="E240" s="814">
        <v>-1.5714812297480731</v>
      </c>
      <c r="F240" s="815">
        <v>0.44101958283635712</v>
      </c>
      <c r="G240" s="821">
        <v>-1.9086885884803941</v>
      </c>
      <c r="H240" s="822">
        <v>0.46964673986855887</v>
      </c>
      <c r="I240" s="814">
        <v>-2.3772710138091919</v>
      </c>
      <c r="J240" s="815">
        <v>0.16693844114952416</v>
      </c>
      <c r="K240" s="821">
        <v>-6.8680272997456884</v>
      </c>
      <c r="L240" s="822">
        <v>9.2435860581969783E-3</v>
      </c>
      <c r="M240" s="943"/>
    </row>
    <row r="244" spans="1:12" ht="15.75" thickBot="1"/>
    <row r="245" spans="1:12" ht="15.75" thickBot="1">
      <c r="A245" s="692"/>
      <c r="B245" s="693" t="s">
        <v>193</v>
      </c>
      <c r="C245" s="694"/>
      <c r="D245" s="694"/>
      <c r="E245" s="694"/>
      <c r="F245" s="695"/>
      <c r="G245" s="702"/>
      <c r="H245" s="701" t="s">
        <v>185</v>
      </c>
      <c r="I245" s="702"/>
      <c r="J245" s="702"/>
      <c r="K245" s="702"/>
      <c r="L245" s="925"/>
    </row>
    <row r="246" spans="1:12" ht="15.75" thickBot="1">
      <c r="A246" s="695"/>
      <c r="B246" s="696" t="s">
        <v>157</v>
      </c>
      <c r="C246" s="696" t="s">
        <v>163</v>
      </c>
      <c r="D246" s="696" t="s">
        <v>164</v>
      </c>
      <c r="E246" s="696" t="s">
        <v>159</v>
      </c>
      <c r="F246" s="697" t="s">
        <v>160</v>
      </c>
      <c r="G246" s="702"/>
      <c r="H246" s="703" t="s">
        <v>157</v>
      </c>
      <c r="I246" s="703" t="s">
        <v>163</v>
      </c>
      <c r="J246" s="703" t="s">
        <v>164</v>
      </c>
      <c r="K246" s="703" t="s">
        <v>159</v>
      </c>
      <c r="L246" s="704" t="s">
        <v>160</v>
      </c>
    </row>
    <row r="247" spans="1:12">
      <c r="A247" s="14" t="s">
        <v>11</v>
      </c>
      <c r="B247" s="859">
        <v>98.033807723684603</v>
      </c>
      <c r="C247" s="859">
        <v>95.747124358912288</v>
      </c>
      <c r="D247" s="859">
        <v>85.327201044174757</v>
      </c>
      <c r="E247" s="859">
        <v>97.052608492091935</v>
      </c>
      <c r="F247" s="859">
        <v>87.21645606371554</v>
      </c>
      <c r="G247" s="859"/>
      <c r="H247" s="859">
        <v>87.489237004315413</v>
      </c>
      <c r="I247" s="859">
        <v>94.610848057457574</v>
      </c>
      <c r="J247" s="859">
        <v>90.766552885127538</v>
      </c>
      <c r="K247" s="859">
        <v>95.866942755082675</v>
      </c>
      <c r="L247" s="859">
        <v>94.249896798610337</v>
      </c>
    </row>
    <row r="248" spans="1:12">
      <c r="A248" s="14" t="s">
        <v>12</v>
      </c>
      <c r="B248" s="859">
        <v>98.558183118009751</v>
      </c>
      <c r="C248" s="859">
        <v>96.610829820827476</v>
      </c>
      <c r="D248" s="859">
        <v>83.875331575455363</v>
      </c>
      <c r="E248" s="859">
        <v>96.831133282660545</v>
      </c>
      <c r="F248" s="859">
        <v>87.173873737923103</v>
      </c>
      <c r="G248" s="859"/>
      <c r="H248" s="859">
        <v>84.576372961490137</v>
      </c>
      <c r="I248" s="859">
        <v>93.231090487531119</v>
      </c>
      <c r="J248" s="859">
        <v>90.225338284101326</v>
      </c>
      <c r="K248" s="859">
        <v>95.072963718759993</v>
      </c>
      <c r="L248" s="859">
        <v>94.070835575120654</v>
      </c>
    </row>
    <row r="249" spans="1:12">
      <c r="A249" s="14" t="s">
        <v>13</v>
      </c>
      <c r="B249" s="859">
        <v>99.005189849582536</v>
      </c>
      <c r="C249" s="859">
        <v>95.393583785509819</v>
      </c>
      <c r="D249" s="859">
        <v>88.902814468817454</v>
      </c>
      <c r="E249" s="859">
        <v>98.022221452213074</v>
      </c>
      <c r="F249" s="859">
        <v>84.240484791690093</v>
      </c>
      <c r="G249" s="859"/>
      <c r="H249" s="859">
        <v>92.950614244751975</v>
      </c>
      <c r="I249" s="859">
        <v>93.49844560354245</v>
      </c>
      <c r="J249" s="859">
        <v>93.515638259837644</v>
      </c>
      <c r="K249" s="859">
        <v>97.257493887969176</v>
      </c>
      <c r="L249" s="859">
        <v>96.39805214204037</v>
      </c>
    </row>
    <row r="250" spans="1:12">
      <c r="A250" s="14" t="s">
        <v>14</v>
      </c>
      <c r="B250" s="859">
        <v>99.345318807156502</v>
      </c>
      <c r="C250" s="859">
        <v>96.034890240852363</v>
      </c>
      <c r="D250" s="859">
        <v>88.57181743117961</v>
      </c>
      <c r="E250" s="859">
        <v>97.71306378817421</v>
      </c>
      <c r="F250" s="859">
        <v>81.392973168053857</v>
      </c>
      <c r="G250" s="859"/>
      <c r="H250" s="859">
        <v>92.56177523823014</v>
      </c>
      <c r="I250" s="859">
        <v>92.718083241411605</v>
      </c>
      <c r="J250" s="859">
        <v>92.339350397418229</v>
      </c>
      <c r="K250" s="859">
        <v>97.305382927280107</v>
      </c>
      <c r="L250" s="859">
        <v>96.451013392912486</v>
      </c>
    </row>
    <row r="251" spans="1:12">
      <c r="A251" s="14" t="s">
        <v>15</v>
      </c>
      <c r="B251" s="859">
        <v>99.240356181315931</v>
      </c>
      <c r="C251" s="859">
        <v>95.278009837233611</v>
      </c>
      <c r="D251" s="859">
        <v>86.940781830845381</v>
      </c>
      <c r="E251" s="859">
        <v>97.530931930525711</v>
      </c>
      <c r="F251" s="859">
        <v>83.813788100517087</v>
      </c>
      <c r="G251" s="859"/>
      <c r="H251" s="859">
        <v>91.740497830639427</v>
      </c>
      <c r="I251" s="859">
        <v>94.132262954728532</v>
      </c>
      <c r="J251" s="859">
        <v>91.73240661098275</v>
      </c>
      <c r="K251" s="859">
        <v>97.188373751676849</v>
      </c>
      <c r="L251" s="859">
        <v>95.882016821391204</v>
      </c>
    </row>
    <row r="252" spans="1:12">
      <c r="A252" s="14" t="s">
        <v>16</v>
      </c>
      <c r="B252" s="859">
        <v>98.96856052127643</v>
      </c>
      <c r="C252" s="859">
        <v>96.465363309626795</v>
      </c>
      <c r="D252" s="859">
        <v>84.704139283109484</v>
      </c>
      <c r="E252" s="859">
        <v>97.754183886963617</v>
      </c>
      <c r="F252" s="859">
        <v>87.91316823156609</v>
      </c>
      <c r="G252" s="859"/>
      <c r="H252" s="859">
        <v>91.254790228644254</v>
      </c>
      <c r="I252" s="859">
        <v>92.289682959465182</v>
      </c>
      <c r="J252" s="859">
        <v>87.130331462201866</v>
      </c>
      <c r="K252" s="859">
        <v>95.932936776886478</v>
      </c>
      <c r="L252" s="859">
        <v>93.078578118916184</v>
      </c>
    </row>
    <row r="253" spans="1:12">
      <c r="A253" s="14" t="s">
        <v>17</v>
      </c>
      <c r="B253" s="859">
        <v>98.870336853578465</v>
      </c>
      <c r="C253" s="859">
        <v>89.706864506529854</v>
      </c>
      <c r="D253" s="859">
        <v>93.225801691147396</v>
      </c>
      <c r="E253" s="859">
        <v>98.334454482566372</v>
      </c>
      <c r="F253" s="859">
        <v>83.185695063492759</v>
      </c>
      <c r="G253" s="859"/>
      <c r="H253" s="859">
        <v>93.783072973430578</v>
      </c>
      <c r="I253" s="859">
        <v>92.245319794795989</v>
      </c>
      <c r="J253" s="859">
        <v>94.093314970159227</v>
      </c>
      <c r="K253" s="859">
        <v>97.322863028844026</v>
      </c>
      <c r="L253" s="859">
        <v>97.243458909633318</v>
      </c>
    </row>
    <row r="254" spans="1:12">
      <c r="A254" s="14" t="s">
        <v>18</v>
      </c>
      <c r="B254" s="859">
        <v>99.318542277190616</v>
      </c>
      <c r="C254" s="859">
        <v>94.749543776158134</v>
      </c>
      <c r="D254" s="859">
        <v>86.641888269326813</v>
      </c>
      <c r="E254" s="859">
        <v>97.268671320579841</v>
      </c>
      <c r="F254" s="859">
        <v>81.851899899016146</v>
      </c>
      <c r="G254" s="859"/>
      <c r="H254" s="859">
        <v>92.087169126325904</v>
      </c>
      <c r="I254" s="859">
        <v>93.191228919541558</v>
      </c>
      <c r="J254" s="859">
        <v>91.750405369844842</v>
      </c>
      <c r="K254" s="859">
        <v>97.674370394487667</v>
      </c>
      <c r="L254" s="859">
        <v>96.474392516691225</v>
      </c>
    </row>
    <row r="255" spans="1:12">
      <c r="A255" s="14" t="s">
        <v>19</v>
      </c>
      <c r="B255" s="859">
        <v>98.140931561134124</v>
      </c>
      <c r="C255" s="859">
        <v>96.770997862605242</v>
      </c>
      <c r="D255" s="859">
        <v>82.56395683345383</v>
      </c>
      <c r="E255" s="859">
        <v>97.218923052564307</v>
      </c>
      <c r="F255" s="859">
        <v>90.462070335176492</v>
      </c>
      <c r="G255" s="859"/>
      <c r="H255" s="859">
        <v>89.602694137352984</v>
      </c>
      <c r="I255" s="859">
        <v>90.815891676904783</v>
      </c>
      <c r="J255" s="859">
        <v>84.195527294920311</v>
      </c>
      <c r="K255" s="859">
        <v>93.112463614869483</v>
      </c>
      <c r="L255" s="859">
        <v>88.932118502493779</v>
      </c>
    </row>
    <row r="256" spans="1:12">
      <c r="A256" s="14" t="s">
        <v>20</v>
      </c>
      <c r="B256" s="859">
        <v>98.243265294998736</v>
      </c>
      <c r="C256" s="859">
        <v>97.019076477944822</v>
      </c>
      <c r="D256" s="859">
        <v>83.496990991594302</v>
      </c>
      <c r="E256" s="859">
        <v>96.637863789569195</v>
      </c>
      <c r="F256" s="859">
        <v>91.072736581998626</v>
      </c>
      <c r="G256" s="859"/>
      <c r="H256" s="859">
        <v>86.854212869936518</v>
      </c>
      <c r="I256" s="859">
        <v>91.466524289710662</v>
      </c>
      <c r="J256" s="859">
        <v>84.984360706160786</v>
      </c>
      <c r="K256" s="859">
        <v>91.897081174416087</v>
      </c>
      <c r="L256" s="859">
        <v>88.099624418050254</v>
      </c>
    </row>
    <row r="257" spans="1:12">
      <c r="A257" s="14" t="s">
        <v>21</v>
      </c>
      <c r="B257" s="859">
        <v>99.403279586678252</v>
      </c>
      <c r="C257" s="859">
        <v>93.060388389729809</v>
      </c>
      <c r="D257" s="859">
        <v>90.574329469424782</v>
      </c>
      <c r="E257" s="859">
        <v>97.921306068391587</v>
      </c>
      <c r="F257" s="859">
        <v>84.282785104462789</v>
      </c>
      <c r="G257" s="859"/>
      <c r="H257" s="859">
        <v>92.729586595800328</v>
      </c>
      <c r="I257" s="859">
        <v>93.335450699022459</v>
      </c>
      <c r="J257" s="859">
        <v>93.453287175209354</v>
      </c>
      <c r="K257" s="859">
        <v>97.390952330629815</v>
      </c>
      <c r="L257" s="859">
        <v>97.126709065402338</v>
      </c>
    </row>
    <row r="258" spans="1:12">
      <c r="A258" s="14" t="s">
        <v>22</v>
      </c>
      <c r="B258" s="859">
        <v>98.354183239802566</v>
      </c>
      <c r="C258" s="859">
        <v>97.18970694786276</v>
      </c>
      <c r="D258" s="859">
        <v>83.073129465529931</v>
      </c>
      <c r="E258" s="859">
        <v>97.866354232388886</v>
      </c>
      <c r="F258" s="859">
        <v>89.409842929360451</v>
      </c>
      <c r="G258" s="859"/>
      <c r="H258" s="859">
        <v>91.947117300553913</v>
      </c>
      <c r="I258" s="859">
        <v>91.003393684791803</v>
      </c>
      <c r="J258" s="859">
        <v>85.278522082176806</v>
      </c>
      <c r="K258" s="859">
        <v>95.235158898904317</v>
      </c>
      <c r="L258" s="859">
        <v>91.727341189285511</v>
      </c>
    </row>
    <row r="259" spans="1:12">
      <c r="A259" s="14" t="s">
        <v>23</v>
      </c>
      <c r="B259" s="859">
        <v>97.837545778990631</v>
      </c>
      <c r="C259" s="859">
        <v>97.164583439033294</v>
      </c>
      <c r="D259" s="859">
        <v>82.272565616419172</v>
      </c>
      <c r="E259" s="859">
        <v>95.848125645235513</v>
      </c>
      <c r="F259" s="859">
        <v>91.517925325247148</v>
      </c>
      <c r="G259" s="859"/>
      <c r="H259" s="859">
        <v>87.238903829950331</v>
      </c>
      <c r="I259" s="859">
        <v>90.852069750229404</v>
      </c>
      <c r="J259" s="859">
        <v>85.00438448378253</v>
      </c>
      <c r="K259" s="859">
        <v>90.162098268951596</v>
      </c>
      <c r="L259" s="859">
        <v>82.999092883679907</v>
      </c>
    </row>
    <row r="260" spans="1:12">
      <c r="A260" s="14" t="s">
        <v>24</v>
      </c>
      <c r="B260" s="859">
        <v>99.043344150022307</v>
      </c>
      <c r="C260" s="859">
        <v>95.407156208857174</v>
      </c>
      <c r="D260" s="859">
        <v>85.967114018717169</v>
      </c>
      <c r="E260" s="859">
        <v>97.682926527873803</v>
      </c>
      <c r="F260" s="859">
        <v>85.049970894646989</v>
      </c>
      <c r="G260" s="859"/>
      <c r="H260" s="859">
        <v>92.319117356802607</v>
      </c>
      <c r="I260" s="859">
        <v>91.922844059683129</v>
      </c>
      <c r="J260" s="859">
        <v>89.520055409783041</v>
      </c>
      <c r="K260" s="859">
        <v>97.452142178898427</v>
      </c>
      <c r="L260" s="859">
        <v>94.882470596764179</v>
      </c>
    </row>
    <row r="261" spans="1:12">
      <c r="A261" s="699" t="s">
        <v>172</v>
      </c>
      <c r="B261" s="700">
        <v>97.946225310928682</v>
      </c>
      <c r="C261" s="700" t="e">
        <v>#NUM!</v>
      </c>
      <c r="D261" s="700">
        <v>95.999232627551621</v>
      </c>
      <c r="E261" s="700">
        <v>95.553441031633369</v>
      </c>
      <c r="F261" s="700">
        <v>73.798965020625104</v>
      </c>
      <c r="G261" s="700"/>
      <c r="H261" s="700">
        <v>92.917999884654364</v>
      </c>
      <c r="I261" s="700">
        <v>96.55724874369902</v>
      </c>
      <c r="J261" s="700">
        <v>96.727316290213793</v>
      </c>
      <c r="K261" s="700">
        <v>91.110547739688172</v>
      </c>
      <c r="L261" s="700">
        <v>94.842132136343324</v>
      </c>
    </row>
    <row r="262" spans="1:12">
      <c r="A262" s="14" t="s">
        <v>26</v>
      </c>
      <c r="B262" s="859">
        <v>98.158586724016828</v>
      </c>
      <c r="C262" s="859">
        <v>97.04505031338212</v>
      </c>
      <c r="D262" s="859">
        <v>82.360793300422955</v>
      </c>
      <c r="E262" s="859">
        <v>98.227530165053651</v>
      </c>
      <c r="F262" s="859">
        <v>89.859720823111289</v>
      </c>
      <c r="G262" s="859"/>
      <c r="H262" s="859">
        <v>92.25633857889612</v>
      </c>
      <c r="I262" s="859">
        <v>89.913531124713444</v>
      </c>
      <c r="J262" s="859">
        <v>84.948710090827362</v>
      </c>
      <c r="K262" s="859">
        <v>94.145514369108113</v>
      </c>
      <c r="L262" s="859">
        <v>87.911939901934275</v>
      </c>
    </row>
    <row r="263" spans="1:12">
      <c r="A263" s="14" t="s">
        <v>173</v>
      </c>
      <c r="B263" s="859">
        <v>98.092399052388018</v>
      </c>
      <c r="C263" s="859">
        <v>97.200031554061482</v>
      </c>
      <c r="D263" s="859">
        <v>81.427679158687809</v>
      </c>
      <c r="E263" s="859">
        <v>97.439817849369334</v>
      </c>
      <c r="F263" s="859">
        <v>93.13727490514998</v>
      </c>
      <c r="G263" s="859"/>
      <c r="H263" s="859">
        <v>92.637572707750067</v>
      </c>
      <c r="I263" s="859">
        <v>87.765824774520041</v>
      </c>
      <c r="J263" s="859">
        <v>81.255311359872024</v>
      </c>
      <c r="K263" s="859">
        <v>90.116018124761212</v>
      </c>
      <c r="L263" s="859">
        <v>81.628590777939081</v>
      </c>
    </row>
    <row r="264" spans="1:12">
      <c r="A264" s="14" t="s">
        <v>28</v>
      </c>
      <c r="B264" s="859">
        <v>96.335265435323521</v>
      </c>
      <c r="C264" s="859">
        <v>96.37272719588951</v>
      </c>
      <c r="D264" s="859">
        <v>79.570457980120253</v>
      </c>
      <c r="E264" s="859">
        <v>96.03818742840636</v>
      </c>
      <c r="F264" s="859">
        <v>92.164442313814092</v>
      </c>
      <c r="G264" s="859"/>
      <c r="H264" s="859">
        <v>90.821621478223292</v>
      </c>
      <c r="I264" s="859">
        <v>91.215653689558195</v>
      </c>
      <c r="J264" s="859">
        <v>84.603885062256694</v>
      </c>
      <c r="K264" s="859">
        <v>90.09744557923004</v>
      </c>
      <c r="L264" s="859">
        <v>80.613330094198844</v>
      </c>
    </row>
    <row r="265" spans="1:12">
      <c r="A265" s="860" t="s">
        <v>29</v>
      </c>
      <c r="B265" s="859">
        <v>88.214950165893171</v>
      </c>
      <c r="C265" s="859">
        <v>80.671939620276106</v>
      </c>
      <c r="D265" s="859">
        <v>93.023250494680269</v>
      </c>
      <c r="E265" s="859">
        <v>97.852308200223845</v>
      </c>
      <c r="F265" s="859">
        <v>84.494589357277803</v>
      </c>
      <c r="G265" s="859"/>
      <c r="H265" s="859">
        <v>94.735094762697415</v>
      </c>
      <c r="I265" s="859">
        <v>76.70956316379808</v>
      </c>
      <c r="J265" s="859">
        <v>84.281980053536842</v>
      </c>
      <c r="K265" s="859">
        <v>97.328895600993675</v>
      </c>
      <c r="L265" s="859">
        <v>92.699059625618517</v>
      </c>
    </row>
    <row r="266" spans="1:12">
      <c r="A266" s="14" t="s">
        <v>30</v>
      </c>
      <c r="B266" s="859">
        <v>98.549947321288542</v>
      </c>
      <c r="C266" s="859">
        <v>90.580847885909449</v>
      </c>
      <c r="D266" s="859">
        <v>88.373849131411092</v>
      </c>
      <c r="E266" s="859">
        <v>96.805758644209419</v>
      </c>
      <c r="F266" s="859">
        <v>83.156991923617298</v>
      </c>
      <c r="G266" s="859"/>
      <c r="H266" s="859">
        <v>93.873216101278345</v>
      </c>
      <c r="I266" s="859">
        <v>88.267335229246413</v>
      </c>
      <c r="J266" s="859">
        <v>89.471588078497518</v>
      </c>
      <c r="K266" s="859">
        <v>98.232227832105082</v>
      </c>
      <c r="L266" s="859">
        <v>95.19271568106042</v>
      </c>
    </row>
    <row r="267" spans="1:12">
      <c r="A267" s="14" t="s">
        <v>31</v>
      </c>
      <c r="B267" s="859">
        <v>97.707562825127155</v>
      </c>
      <c r="C267" s="859">
        <v>97.172714530605077</v>
      </c>
      <c r="D267" s="859">
        <v>76.969965520106442</v>
      </c>
      <c r="E267" s="859">
        <v>97.027569152382412</v>
      </c>
      <c r="F267" s="859">
        <v>93.272989628611342</v>
      </c>
      <c r="G267" s="859"/>
      <c r="H267" s="859">
        <v>94.271056462157347</v>
      </c>
      <c r="I267" s="859">
        <v>81.201528918290279</v>
      </c>
      <c r="J267" s="859">
        <v>79.865113156487595</v>
      </c>
      <c r="K267" s="859">
        <v>89.055854765402813</v>
      </c>
      <c r="L267" s="859">
        <v>76.380522763924276</v>
      </c>
    </row>
    <row r="268" spans="1:12">
      <c r="A268" s="14" t="s">
        <v>32</v>
      </c>
      <c r="B268" s="859">
        <v>97.464381239762417</v>
      </c>
      <c r="C268" s="859">
        <v>96.732228964239866</v>
      </c>
      <c r="D268" s="859">
        <v>77.489102456630434</v>
      </c>
      <c r="E268" s="859">
        <v>94.727753339916774</v>
      </c>
      <c r="F268" s="859">
        <v>92.981227362555529</v>
      </c>
      <c r="G268" s="859"/>
      <c r="H268" s="859">
        <v>95.350071267704521</v>
      </c>
      <c r="I268" s="859">
        <v>86.784441688505481</v>
      </c>
      <c r="J268" s="859">
        <v>81.339408933532525</v>
      </c>
      <c r="K268" s="859">
        <v>87.139320915450242</v>
      </c>
      <c r="L268" s="859">
        <v>74.58663911872209</v>
      </c>
    </row>
    <row r="269" spans="1:12">
      <c r="A269" s="14" t="s">
        <v>6</v>
      </c>
      <c r="B269" s="859">
        <v>97.761184125307764</v>
      </c>
      <c r="C269" s="859">
        <v>97.165360512145654</v>
      </c>
      <c r="D269" s="859">
        <v>78.198557549848914</v>
      </c>
      <c r="E269" s="859">
        <v>96.771786942283086</v>
      </c>
      <c r="F269" s="859">
        <v>92.347404654981645</v>
      </c>
      <c r="G269" s="859"/>
      <c r="H269" s="859">
        <v>94.806036438190731</v>
      </c>
      <c r="I269" s="859">
        <v>83.97588340551107</v>
      </c>
      <c r="J269" s="859">
        <v>79.461392221385395</v>
      </c>
      <c r="K269" s="859">
        <v>88.484529656977259</v>
      </c>
      <c r="L269" s="859">
        <v>75.744034500491509</v>
      </c>
    </row>
    <row r="270" spans="1:12">
      <c r="A270" s="14" t="s">
        <v>34</v>
      </c>
      <c r="B270" s="859">
        <v>98.094503004241631</v>
      </c>
      <c r="C270" s="859">
        <v>97.641278488058916</v>
      </c>
      <c r="D270" s="859">
        <v>74.503173313005973</v>
      </c>
      <c r="E270" s="859">
        <v>94.219423055067338</v>
      </c>
      <c r="F270" s="859">
        <v>94.628275556981862</v>
      </c>
      <c r="G270" s="859"/>
      <c r="H270" s="859">
        <v>95.040380165389109</v>
      </c>
      <c r="I270" s="859">
        <v>83.708481880913084</v>
      </c>
      <c r="J270" s="859">
        <v>80.575528707830117</v>
      </c>
      <c r="K270" s="859">
        <v>85.311822646617713</v>
      </c>
      <c r="L270" s="859">
        <v>68.789480807096425</v>
      </c>
    </row>
    <row r="271" spans="1:12">
      <c r="A271" s="14" t="s">
        <v>35</v>
      </c>
      <c r="B271" s="859">
        <v>96.983825054176222</v>
      </c>
      <c r="C271" s="859">
        <v>98.257165259659487</v>
      </c>
      <c r="D271" s="859">
        <v>72.846867368068303</v>
      </c>
      <c r="E271" s="859">
        <v>94.515676846977399</v>
      </c>
      <c r="F271" s="859">
        <v>95.385230766160035</v>
      </c>
      <c r="G271" s="859"/>
      <c r="H271" s="859">
        <v>84.763749804955722</v>
      </c>
      <c r="I271" s="859">
        <v>82.932038626403468</v>
      </c>
      <c r="J271" s="859">
        <v>90.273376556382388</v>
      </c>
      <c r="K271" s="859">
        <v>92.349574972523925</v>
      </c>
      <c r="L271" s="859">
        <v>75.636760801013494</v>
      </c>
    </row>
    <row r="272" spans="1:12">
      <c r="A272" s="14" t="s">
        <v>36</v>
      </c>
      <c r="B272" s="859">
        <v>98.635156738941376</v>
      </c>
      <c r="C272" s="859">
        <v>96.713801534423652</v>
      </c>
      <c r="D272" s="859">
        <v>86.992629212021342</v>
      </c>
      <c r="E272" s="859">
        <v>98.89151019727953</v>
      </c>
      <c r="F272" s="859">
        <v>89.019874278818776</v>
      </c>
      <c r="G272" s="859"/>
      <c r="H272" s="859">
        <v>94.783772888236911</v>
      </c>
      <c r="I272" s="859">
        <v>91.004915456287435</v>
      </c>
      <c r="J272" s="859">
        <v>89.458307316960472</v>
      </c>
      <c r="K272" s="859">
        <v>96.447819323234654</v>
      </c>
      <c r="L272" s="859">
        <v>91.2402307800605</v>
      </c>
    </row>
    <row r="273" spans="1:25"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</row>
    <row r="274" spans="1:25">
      <c r="A274" s="14" t="s">
        <v>188</v>
      </c>
      <c r="B274" s="859">
        <v>97.754271429532267</v>
      </c>
      <c r="C274" s="859">
        <v>97.393197648338941</v>
      </c>
      <c r="D274" s="859">
        <v>83.151678670640663</v>
      </c>
      <c r="E274" s="859">
        <v>96.718512566615189</v>
      </c>
      <c r="F274" s="859">
        <v>91.641999010237072</v>
      </c>
      <c r="G274" s="859"/>
      <c r="H274" s="859">
        <v>88.318647696465504</v>
      </c>
      <c r="I274" s="859">
        <v>91.385125086558176</v>
      </c>
      <c r="J274" s="859">
        <v>84.928949620974507</v>
      </c>
      <c r="K274" s="859">
        <v>91.099914155520821</v>
      </c>
      <c r="L274" s="859">
        <v>84.895554471215931</v>
      </c>
    </row>
    <row r="275" spans="1:25">
      <c r="A275" s="14" t="s">
        <v>189</v>
      </c>
      <c r="B275" s="859">
        <v>97.570416626615668</v>
      </c>
      <c r="C275" s="859">
        <v>86.189590995684128</v>
      </c>
      <c r="D275" s="859">
        <v>94.508734337985302</v>
      </c>
      <c r="E275" s="859">
        <v>98.527839980178982</v>
      </c>
      <c r="F275" s="859">
        <v>80.540282416106947</v>
      </c>
      <c r="G275" s="859"/>
      <c r="H275" s="859">
        <v>93.582515605073013</v>
      </c>
      <c r="I275" s="859">
        <v>94.350668818698054</v>
      </c>
      <c r="J275" s="859">
        <v>95.599895905600789</v>
      </c>
      <c r="K275" s="859">
        <v>96.426937103273929</v>
      </c>
      <c r="L275" s="859">
        <v>97.320529955372422</v>
      </c>
    </row>
    <row r="276" spans="1:25">
      <c r="A276" s="861" t="s">
        <v>190</v>
      </c>
      <c r="B276" s="859">
        <v>98.894672710342505</v>
      </c>
      <c r="C276" s="859">
        <v>96.568241953767966</v>
      </c>
      <c r="D276" s="859">
        <v>85.88995325200014</v>
      </c>
      <c r="E276" s="859">
        <v>98.029108881832016</v>
      </c>
      <c r="F276" s="859">
        <v>86.849166016244382</v>
      </c>
      <c r="G276" s="859"/>
      <c r="H276" s="859">
        <v>89.26174351672104</v>
      </c>
      <c r="I276" s="859">
        <v>93.730363750075782</v>
      </c>
      <c r="J276" s="859">
        <v>89.855483042832944</v>
      </c>
      <c r="K276" s="859">
        <v>96.225183768661125</v>
      </c>
      <c r="L276" s="859">
        <v>94.379011516541581</v>
      </c>
    </row>
    <row r="277" spans="1:25">
      <c r="A277" s="839" t="s">
        <v>191</v>
      </c>
      <c r="B277" s="862">
        <v>98.245683153014227</v>
      </c>
      <c r="C277" s="862">
        <v>98.427343848901074</v>
      </c>
      <c r="D277" s="862">
        <v>75.957591946831982</v>
      </c>
      <c r="E277" s="862">
        <v>96.125331066438093</v>
      </c>
      <c r="F277" s="862">
        <v>94.485925925493547</v>
      </c>
      <c r="G277" s="862"/>
      <c r="H277" s="862">
        <v>93.929537450574315</v>
      </c>
      <c r="I277" s="862">
        <v>83.49863431906779</v>
      </c>
      <c r="J277" s="862">
        <v>84.625641603397455</v>
      </c>
      <c r="K277" s="862">
        <v>89.679773946480836</v>
      </c>
      <c r="L277" s="862">
        <v>74.565430156619428</v>
      </c>
    </row>
    <row r="278" spans="1:25">
      <c r="A278" s="14" t="s">
        <v>192</v>
      </c>
      <c r="B278" s="859">
        <v>98.608905708107827</v>
      </c>
      <c r="C278" s="859">
        <v>97.52497056757494</v>
      </c>
      <c r="D278" s="859">
        <v>83.909597358011155</v>
      </c>
      <c r="E278" s="859">
        <v>98.602876395855034</v>
      </c>
      <c r="F278" s="859">
        <v>90.006005950124262</v>
      </c>
      <c r="G278" s="859"/>
      <c r="H278" s="859">
        <v>92.103466850386027</v>
      </c>
      <c r="I278" s="859">
        <v>90.236544235214851</v>
      </c>
      <c r="J278" s="859">
        <v>85.035185505522293</v>
      </c>
      <c r="K278" s="859">
        <v>94.449341407586857</v>
      </c>
      <c r="L278" s="859">
        <v>89.326589405519897</v>
      </c>
    </row>
    <row r="282" spans="1:25" ht="15.75" thickBot="1"/>
    <row r="283" spans="1:25">
      <c r="A283" s="692"/>
      <c r="B283" s="695" t="s">
        <v>41</v>
      </c>
      <c r="C283" s="695"/>
      <c r="D283" s="695"/>
      <c r="E283" s="695"/>
      <c r="F283" s="705"/>
      <c r="G283" s="705"/>
      <c r="H283" s="705"/>
      <c r="I283" s="705"/>
      <c r="J283" s="705"/>
      <c r="K283" s="695"/>
      <c r="L283" s="705"/>
      <c r="M283" s="695"/>
      <c r="N283" s="706"/>
      <c r="O283" s="695"/>
      <c r="P283" s="695"/>
      <c r="Q283" s="160"/>
      <c r="R283" s="160"/>
      <c r="S283" s="160"/>
      <c r="T283" s="160"/>
      <c r="U283" s="163"/>
      <c r="V283" s="119" t="s">
        <v>143</v>
      </c>
      <c r="W283" s="116" t="s">
        <v>3</v>
      </c>
      <c r="X283" s="116" t="s">
        <v>4</v>
      </c>
      <c r="Y283" s="116" t="s">
        <v>5</v>
      </c>
    </row>
    <row r="284" spans="1:25" ht="25.5">
      <c r="A284" s="695"/>
      <c r="B284" s="708">
        <v>1</v>
      </c>
      <c r="C284" s="708">
        <v>2</v>
      </c>
      <c r="D284" s="708">
        <v>3</v>
      </c>
      <c r="E284" s="708">
        <v>4</v>
      </c>
      <c r="F284" s="709">
        <v>5</v>
      </c>
      <c r="G284" s="709">
        <v>6</v>
      </c>
      <c r="H284" s="709">
        <v>7</v>
      </c>
      <c r="I284" s="709">
        <v>8</v>
      </c>
      <c r="J284" s="709">
        <v>9</v>
      </c>
      <c r="K284" s="708">
        <v>10</v>
      </c>
      <c r="L284" s="709">
        <v>11</v>
      </c>
      <c r="M284" s="708">
        <v>12</v>
      </c>
      <c r="N284" s="710" t="s">
        <v>1</v>
      </c>
      <c r="O284" s="711" t="s">
        <v>154</v>
      </c>
      <c r="P284" s="711" t="s">
        <v>155</v>
      </c>
      <c r="Q284" s="166" t="s">
        <v>187</v>
      </c>
      <c r="R284" s="166" t="s">
        <v>165</v>
      </c>
      <c r="S284" s="166" t="s">
        <v>166</v>
      </c>
      <c r="T284" s="166" t="s">
        <v>163</v>
      </c>
      <c r="U284" s="167" t="s">
        <v>196</v>
      </c>
      <c r="V284" s="170" t="s">
        <v>157</v>
      </c>
      <c r="W284" s="116" t="s">
        <v>158</v>
      </c>
      <c r="X284" s="116" t="s">
        <v>197</v>
      </c>
      <c r="Y284" s="116" t="s">
        <v>198</v>
      </c>
    </row>
    <row r="285" spans="1:25">
      <c r="A285" s="14" t="s">
        <v>11</v>
      </c>
      <c r="B285" s="859">
        <v>38.709523809523809</v>
      </c>
      <c r="C285" s="859">
        <v>40.043809523809529</v>
      </c>
      <c r="D285" s="859">
        <v>36.011428571428574</v>
      </c>
      <c r="E285" s="859">
        <v>43.831428571428567</v>
      </c>
      <c r="F285" s="863">
        <v>55.16142857142858</v>
      </c>
      <c r="G285" s="863">
        <v>76.197142857142879</v>
      </c>
      <c r="H285" s="863">
        <v>80.22571428571429</v>
      </c>
      <c r="I285" s="863">
        <v>59.866190476190475</v>
      </c>
      <c r="J285" s="863">
        <v>60.355238095238057</v>
      </c>
      <c r="K285" s="859">
        <v>46.013174603174612</v>
      </c>
      <c r="L285" s="863">
        <v>50.577619047619038</v>
      </c>
      <c r="M285" s="859">
        <v>45.553015873015859</v>
      </c>
      <c r="N285" s="859">
        <v>632.54571428571444</v>
      </c>
      <c r="O285" s="859">
        <v>140.09190476190471</v>
      </c>
      <c r="P285" s="859">
        <v>106.3684126984127</v>
      </c>
      <c r="Q285" s="94">
        <v>156.42285714285717</v>
      </c>
      <c r="R285" s="94">
        <v>159.6615873015873</v>
      </c>
      <c r="S285" s="94">
        <v>98.992857142857147</v>
      </c>
      <c r="T285" s="94">
        <v>79.842857142857142</v>
      </c>
      <c r="U285" s="94">
        <v>131.35857142857148</v>
      </c>
      <c r="V285" s="94">
        <v>123.65015873015872</v>
      </c>
      <c r="W285" s="94">
        <v>135.00428571428571</v>
      </c>
      <c r="X285" s="94">
        <v>216.28904761904761</v>
      </c>
      <c r="Y285" s="94">
        <v>156.94603174603171</v>
      </c>
    </row>
    <row r="286" spans="1:25">
      <c r="A286" s="14" t="s">
        <v>12</v>
      </c>
      <c r="B286" s="859">
        <v>38.356666666666662</v>
      </c>
      <c r="C286" s="859">
        <v>37.080000000000013</v>
      </c>
      <c r="D286" s="859">
        <v>35.561666666666675</v>
      </c>
      <c r="E286" s="859">
        <v>41.82</v>
      </c>
      <c r="F286" s="863">
        <v>51.38000000000001</v>
      </c>
      <c r="G286" s="863">
        <v>68.751666666666637</v>
      </c>
      <c r="H286" s="863">
        <v>79.677222222222184</v>
      </c>
      <c r="I286" s="863">
        <v>53.552222222222206</v>
      </c>
      <c r="J286" s="863">
        <v>55.578333333333362</v>
      </c>
      <c r="K286" s="859">
        <v>47.48277777777777</v>
      </c>
      <c r="L286" s="863">
        <v>42.933888888888887</v>
      </c>
      <c r="M286" s="859">
        <v>39.198888888888881</v>
      </c>
      <c r="N286" s="859">
        <v>591.37333333333311</v>
      </c>
      <c r="O286" s="859">
        <v>133.2294444444444</v>
      </c>
      <c r="P286" s="859">
        <v>103.0611111111111</v>
      </c>
      <c r="Q286" s="94">
        <v>148.42888888888885</v>
      </c>
      <c r="R286" s="94">
        <v>149.62166666666664</v>
      </c>
      <c r="S286" s="94">
        <v>93.200000000000017</v>
      </c>
      <c r="T286" s="94">
        <v>77.381666666666675</v>
      </c>
      <c r="U286" s="94">
        <v>120.13166666666666</v>
      </c>
      <c r="V286" s="94">
        <v>114.06</v>
      </c>
      <c r="W286" s="94">
        <v>128.76166666666668</v>
      </c>
      <c r="X286" s="94">
        <v>201.98111111111106</v>
      </c>
      <c r="Y286" s="94">
        <v>145.99500000000003</v>
      </c>
    </row>
    <row r="287" spans="1:25">
      <c r="A287" s="14" t="s">
        <v>13</v>
      </c>
      <c r="B287" s="859">
        <v>35.318888888888885</v>
      </c>
      <c r="C287" s="859">
        <v>33.698333333333331</v>
      </c>
      <c r="D287" s="859">
        <v>37.074444444444453</v>
      </c>
      <c r="E287" s="859">
        <v>41.449444444444453</v>
      </c>
      <c r="F287" s="863">
        <v>62.491666666666674</v>
      </c>
      <c r="G287" s="863">
        <v>79.156111111111159</v>
      </c>
      <c r="H287" s="863">
        <v>93.03055555555558</v>
      </c>
      <c r="I287" s="863">
        <v>62.973333333333322</v>
      </c>
      <c r="J287" s="863">
        <v>60.342777777777769</v>
      </c>
      <c r="K287" s="859">
        <v>39.973888888888908</v>
      </c>
      <c r="L287" s="863">
        <v>42.374444444444443</v>
      </c>
      <c r="M287" s="859">
        <v>40.415555555555542</v>
      </c>
      <c r="N287" s="859">
        <v>628.2994444444447</v>
      </c>
      <c r="O287" s="859">
        <v>156.00388888888889</v>
      </c>
      <c r="P287" s="859">
        <v>100.31666666666666</v>
      </c>
      <c r="Q287" s="94">
        <v>172.1866666666667</v>
      </c>
      <c r="R287" s="94">
        <v>145.61944444444447</v>
      </c>
      <c r="S287" s="94">
        <v>103.94111111111116</v>
      </c>
      <c r="T287" s="94">
        <v>78.523888888888905</v>
      </c>
      <c r="U287" s="94">
        <v>141.64777777777783</v>
      </c>
      <c r="V287" s="94">
        <v>108.545</v>
      </c>
      <c r="W287" s="94">
        <v>141.01555555555555</v>
      </c>
      <c r="X287" s="94">
        <v>235.16000000000005</v>
      </c>
      <c r="Y287" s="94">
        <v>142.69111111111113</v>
      </c>
    </row>
    <row r="288" spans="1:25">
      <c r="A288" s="14" t="s">
        <v>14</v>
      </c>
      <c r="B288" s="859">
        <v>30.660000000000004</v>
      </c>
      <c r="C288" s="859">
        <v>30.793333333333337</v>
      </c>
      <c r="D288" s="859">
        <v>33.630000000000003</v>
      </c>
      <c r="E288" s="859">
        <v>38.611111111111114</v>
      </c>
      <c r="F288" s="863">
        <v>62.184444444444416</v>
      </c>
      <c r="G288" s="863">
        <v>81.591111111111147</v>
      </c>
      <c r="H288" s="863">
        <v>104.5488888888889</v>
      </c>
      <c r="I288" s="863">
        <v>57.845555555555556</v>
      </c>
      <c r="J288" s="863">
        <v>59.319999999999986</v>
      </c>
      <c r="K288" s="859">
        <v>45.916666666666664</v>
      </c>
      <c r="L288" s="863">
        <v>40.12222222222222</v>
      </c>
      <c r="M288" s="859">
        <v>38.86888888888889</v>
      </c>
      <c r="N288" s="859">
        <v>624.09222222222229</v>
      </c>
      <c r="O288" s="859">
        <v>162.3944444444445</v>
      </c>
      <c r="P288" s="859">
        <v>105.23666666666666</v>
      </c>
      <c r="Q288" s="94">
        <v>186.14</v>
      </c>
      <c r="R288" s="94">
        <v>133.43888888888893</v>
      </c>
      <c r="S288" s="94">
        <v>100.79555555555551</v>
      </c>
      <c r="T288" s="94">
        <v>72.24111111111111</v>
      </c>
      <c r="U288" s="94">
        <v>143.77555555555554</v>
      </c>
      <c r="V288" s="94">
        <v>99.808888888888916</v>
      </c>
      <c r="W288" s="94">
        <v>134.42555555555552</v>
      </c>
      <c r="X288" s="94">
        <v>243.98555555555555</v>
      </c>
      <c r="Y288" s="94">
        <v>145.35888888888888</v>
      </c>
    </row>
    <row r="289" spans="1:25">
      <c r="A289" s="14" t="s">
        <v>15</v>
      </c>
      <c r="B289" s="859">
        <v>33.614000000000004</v>
      </c>
      <c r="C289" s="859">
        <v>34.265999999999998</v>
      </c>
      <c r="D289" s="859">
        <v>37.236333333333349</v>
      </c>
      <c r="E289" s="859">
        <v>42.536666666666669</v>
      </c>
      <c r="F289" s="863">
        <v>58.597999999999985</v>
      </c>
      <c r="G289" s="863">
        <v>85.969999999999985</v>
      </c>
      <c r="H289" s="863">
        <v>94.814000000000036</v>
      </c>
      <c r="I289" s="863">
        <v>63.95333333333334</v>
      </c>
      <c r="J289" s="863">
        <v>58.884000000000007</v>
      </c>
      <c r="K289" s="859">
        <v>42.137333333333338</v>
      </c>
      <c r="L289" s="863">
        <v>44.957333333333331</v>
      </c>
      <c r="M289" s="859">
        <v>39.684000000000005</v>
      </c>
      <c r="N289" s="859">
        <v>636.65100000000018</v>
      </c>
      <c r="O289" s="859">
        <v>158.76733333333334</v>
      </c>
      <c r="P289" s="859">
        <v>101.02133333333336</v>
      </c>
      <c r="Q289" s="94">
        <v>180.78399999999999</v>
      </c>
      <c r="R289" s="94">
        <v>144.70966666666669</v>
      </c>
      <c r="S289" s="94">
        <v>101.13466666666667</v>
      </c>
      <c r="T289" s="94">
        <v>79.77300000000001</v>
      </c>
      <c r="U289" s="94">
        <v>144.56800000000001</v>
      </c>
      <c r="V289" s="94">
        <v>107.47333333333334</v>
      </c>
      <c r="W289" s="94">
        <v>138.37100000000001</v>
      </c>
      <c r="X289" s="94">
        <v>244.73733333333337</v>
      </c>
      <c r="Y289" s="94">
        <v>145.97866666666667</v>
      </c>
    </row>
    <row r="290" spans="1:25">
      <c r="A290" s="14" t="s">
        <v>16</v>
      </c>
      <c r="B290" s="859">
        <v>32.218666667118661</v>
      </c>
      <c r="C290" s="859">
        <v>33.361111111036593</v>
      </c>
      <c r="D290" s="859">
        <v>32.951611111736959</v>
      </c>
      <c r="E290" s="859">
        <v>43.224185185592475</v>
      </c>
      <c r="F290" s="863">
        <v>54.460444440043631</v>
      </c>
      <c r="G290" s="863">
        <v>82.394907403418856</v>
      </c>
      <c r="H290" s="863">
        <v>77.437092602352848</v>
      </c>
      <c r="I290" s="863">
        <v>59.173259255245881</v>
      </c>
      <c r="J290" s="863">
        <v>55.673018527548635</v>
      </c>
      <c r="K290" s="859">
        <v>37.390296296196958</v>
      </c>
      <c r="L290" s="863">
        <v>43.682555559335512</v>
      </c>
      <c r="M290" s="859">
        <v>39.688444441896351</v>
      </c>
      <c r="N290" s="859">
        <v>591.65559260152338</v>
      </c>
      <c r="O290" s="859">
        <v>136.61035185759872</v>
      </c>
      <c r="P290" s="859">
        <v>93.063314823745543</v>
      </c>
      <c r="Q290" s="94">
        <v>159.8320000057717</v>
      </c>
      <c r="R290" s="94">
        <v>138.47383333085475</v>
      </c>
      <c r="S290" s="94">
        <v>97.684629625636106</v>
      </c>
      <c r="T290" s="94">
        <v>76.175796297329441</v>
      </c>
      <c r="U290" s="94">
        <v>136.8553518434625</v>
      </c>
      <c r="V290" s="94">
        <v>105.52222221911779</v>
      </c>
      <c r="W290" s="94">
        <v>130.63624073737307</v>
      </c>
      <c r="X290" s="94">
        <v>219.00525926101756</v>
      </c>
      <c r="Y290" s="94">
        <v>136.7458703830811</v>
      </c>
    </row>
    <row r="291" spans="1:25">
      <c r="A291" s="14" t="s">
        <v>17</v>
      </c>
      <c r="B291" s="859">
        <v>35.097555566454929</v>
      </c>
      <c r="C291" s="859">
        <v>39.701166677092104</v>
      </c>
      <c r="D291" s="859">
        <v>42.194055533874774</v>
      </c>
      <c r="E291" s="859">
        <v>46.972166649966191</v>
      </c>
      <c r="F291" s="863">
        <v>81.13277776524842</v>
      </c>
      <c r="G291" s="863">
        <v>87.302444509098066</v>
      </c>
      <c r="H291" s="863">
        <v>97.336888851184071</v>
      </c>
      <c r="I291" s="863">
        <v>77.490888827107852</v>
      </c>
      <c r="J291" s="863">
        <v>69.872111108816327</v>
      </c>
      <c r="K291" s="859">
        <v>46.984777774930841</v>
      </c>
      <c r="L291" s="863">
        <v>44.573555547143854</v>
      </c>
      <c r="M291" s="859">
        <v>43.453888892858394</v>
      </c>
      <c r="N291" s="859">
        <v>712.1122777037757</v>
      </c>
      <c r="O291" s="859">
        <v>174.82777767829188</v>
      </c>
      <c r="P291" s="859">
        <v>116.85688888374717</v>
      </c>
      <c r="Q291" s="94">
        <v>184.63933336028217</v>
      </c>
      <c r="R291" s="94">
        <v>159.82716667396531</v>
      </c>
      <c r="S291" s="94">
        <v>128.10494441521462</v>
      </c>
      <c r="T291" s="94">
        <v>89.166222183840972</v>
      </c>
      <c r="U291" s="94">
        <v>168.4352222743465</v>
      </c>
      <c r="V291" s="94">
        <v>117.63311114009055</v>
      </c>
      <c r="W291" s="94">
        <v>170.29899994908945</v>
      </c>
      <c r="X291" s="94">
        <v>262.13022218738996</v>
      </c>
      <c r="Y291" s="94">
        <v>161.43044443089101</v>
      </c>
    </row>
    <row r="292" spans="1:25">
      <c r="A292" s="14" t="s">
        <v>18</v>
      </c>
      <c r="B292" s="859">
        <v>32.019666666666673</v>
      </c>
      <c r="C292" s="859">
        <v>34.789222222222222</v>
      </c>
      <c r="D292" s="859">
        <v>32.67166666666666</v>
      </c>
      <c r="E292" s="859">
        <v>45.077999999999989</v>
      </c>
      <c r="F292" s="863">
        <v>61.92466666666666</v>
      </c>
      <c r="G292" s="863">
        <v>93.291666666666657</v>
      </c>
      <c r="H292" s="863">
        <v>102.99600000000001</v>
      </c>
      <c r="I292" s="863">
        <v>74.888000000000005</v>
      </c>
      <c r="J292" s="863">
        <v>58.801333333333339</v>
      </c>
      <c r="K292" s="859">
        <v>38.573999999999998</v>
      </c>
      <c r="L292" s="863">
        <v>39.337999999999994</v>
      </c>
      <c r="M292" s="859">
        <v>38.204666666666668</v>
      </c>
      <c r="N292" s="859">
        <v>652.57688888888879</v>
      </c>
      <c r="O292" s="859">
        <v>177.88400000000001</v>
      </c>
      <c r="P292" s="859">
        <v>97.375333333333359</v>
      </c>
      <c r="Q292" s="94">
        <v>196.28766666666669</v>
      </c>
      <c r="R292" s="94">
        <v>137.52722222222221</v>
      </c>
      <c r="S292" s="94">
        <v>107.00266666666668</v>
      </c>
      <c r="T292" s="94">
        <v>77.749666666666641</v>
      </c>
      <c r="U292" s="94">
        <v>155.21633333333335</v>
      </c>
      <c r="V292" s="94">
        <v>104.85555555555555</v>
      </c>
      <c r="W292" s="94">
        <v>139.67433333333335</v>
      </c>
      <c r="X292" s="94">
        <v>271.1756666666667</v>
      </c>
      <c r="Y292" s="94">
        <v>136.71333333333331</v>
      </c>
    </row>
    <row r="293" spans="1:25">
      <c r="A293" s="14" t="s">
        <v>19</v>
      </c>
      <c r="B293" s="859">
        <v>40.465333333333334</v>
      </c>
      <c r="C293" s="859">
        <v>37.098666666666674</v>
      </c>
      <c r="D293" s="859">
        <v>38.572666666666677</v>
      </c>
      <c r="E293" s="859">
        <v>39.582000000000001</v>
      </c>
      <c r="F293" s="863">
        <v>48.995333333333335</v>
      </c>
      <c r="G293" s="863">
        <v>70.454666666666668</v>
      </c>
      <c r="H293" s="863">
        <v>64.666666666666671</v>
      </c>
      <c r="I293" s="863">
        <v>47.607333333333344</v>
      </c>
      <c r="J293" s="863">
        <v>55.611999999999995</v>
      </c>
      <c r="K293" s="859">
        <v>46.587333333333326</v>
      </c>
      <c r="L293" s="863">
        <v>44.293333333333329</v>
      </c>
      <c r="M293" s="859">
        <v>41.456666666666671</v>
      </c>
      <c r="N293" s="859">
        <v>575.39200000000005</v>
      </c>
      <c r="O293" s="859">
        <v>112.27400000000003</v>
      </c>
      <c r="P293" s="859">
        <v>102.19933333333333</v>
      </c>
      <c r="Q293" s="94">
        <v>135.12133333333333</v>
      </c>
      <c r="R293" s="94">
        <v>157.4633333333334</v>
      </c>
      <c r="S293" s="94">
        <v>88.577333333333328</v>
      </c>
      <c r="T293" s="94">
        <v>78.154666666666671</v>
      </c>
      <c r="U293" s="94">
        <v>119.45000000000002</v>
      </c>
      <c r="V293" s="94">
        <v>118.89066666666668</v>
      </c>
      <c r="W293" s="94">
        <v>127.15000000000002</v>
      </c>
      <c r="X293" s="94">
        <v>182.72866666666667</v>
      </c>
      <c r="Y293" s="94">
        <v>146.49266666666665</v>
      </c>
    </row>
    <row r="294" spans="1:25">
      <c r="A294" s="14" t="s">
        <v>20</v>
      </c>
      <c r="B294" s="859">
        <v>42.600666666666662</v>
      </c>
      <c r="C294" s="859">
        <v>37.695666666666661</v>
      </c>
      <c r="D294" s="859">
        <v>37.561666666666675</v>
      </c>
      <c r="E294" s="859">
        <v>37.150666666666666</v>
      </c>
      <c r="F294" s="863">
        <v>51.182000000000002</v>
      </c>
      <c r="G294" s="863">
        <v>68.443000000000012</v>
      </c>
      <c r="H294" s="863">
        <v>62.45066666666667</v>
      </c>
      <c r="I294" s="863">
        <v>43.007333333333335</v>
      </c>
      <c r="J294" s="863">
        <v>50.953999999999994</v>
      </c>
      <c r="K294" s="859">
        <v>45.637666666666668</v>
      </c>
      <c r="L294" s="863">
        <v>44.440666666666658</v>
      </c>
      <c r="M294" s="859">
        <v>41.647666666666659</v>
      </c>
      <c r="N294" s="859">
        <v>562.77166666666676</v>
      </c>
      <c r="O294" s="859">
        <v>105.45800000000003</v>
      </c>
      <c r="P294" s="859">
        <v>96.591666666666683</v>
      </c>
      <c r="Q294" s="94">
        <v>130.89366666666669</v>
      </c>
      <c r="R294" s="94">
        <v>159.00799999999995</v>
      </c>
      <c r="S294" s="94">
        <v>88.332666666666654</v>
      </c>
      <c r="T294" s="94">
        <v>74.712333333333348</v>
      </c>
      <c r="U294" s="94">
        <v>119.62499999999999</v>
      </c>
      <c r="V294" s="94">
        <v>121.44633333333333</v>
      </c>
      <c r="W294" s="94">
        <v>125.89433333333334</v>
      </c>
      <c r="X294" s="94">
        <v>173.90099999999998</v>
      </c>
      <c r="Y294" s="94">
        <v>141.03233333333336</v>
      </c>
    </row>
    <row r="295" spans="1:25">
      <c r="A295" s="14" t="s">
        <v>21</v>
      </c>
      <c r="B295" s="859">
        <v>30.158333333333335</v>
      </c>
      <c r="C295" s="859">
        <v>35.736666666666665</v>
      </c>
      <c r="D295" s="859">
        <v>37</v>
      </c>
      <c r="E295" s="859">
        <v>42.952500000000001</v>
      </c>
      <c r="F295" s="863">
        <v>70.220833333333331</v>
      </c>
      <c r="G295" s="863">
        <v>85.55416666666666</v>
      </c>
      <c r="H295" s="863">
        <v>92.50833333333334</v>
      </c>
      <c r="I295" s="863">
        <v>72.07416666666667</v>
      </c>
      <c r="J295" s="863">
        <v>59.901666666666664</v>
      </c>
      <c r="K295" s="859">
        <v>40.043333333333329</v>
      </c>
      <c r="L295" s="863">
        <v>37.22</v>
      </c>
      <c r="M295" s="859">
        <v>38.112499999999997</v>
      </c>
      <c r="N295" s="859">
        <v>641.48249999999996</v>
      </c>
      <c r="O295" s="859">
        <v>164.58250000000001</v>
      </c>
      <c r="P295" s="859">
        <v>99.944999999999993</v>
      </c>
      <c r="Q295" s="94">
        <v>178.0625</v>
      </c>
      <c r="R295" s="94">
        <v>140.82833333333335</v>
      </c>
      <c r="S295" s="94">
        <v>113.17333333333333</v>
      </c>
      <c r="T295" s="94">
        <v>79.952500000000001</v>
      </c>
      <c r="U295" s="94">
        <v>155.77500000000001</v>
      </c>
      <c r="V295" s="94">
        <v>103.82833333333333</v>
      </c>
      <c r="W295" s="94">
        <v>150.17333333333332</v>
      </c>
      <c r="X295" s="94">
        <v>250.13666666666668</v>
      </c>
      <c r="Y295" s="94">
        <v>137.16499999999999</v>
      </c>
    </row>
    <row r="296" spans="1:25">
      <c r="A296" s="14" t="s">
        <v>22</v>
      </c>
      <c r="B296" s="859">
        <v>33.026249999999997</v>
      </c>
      <c r="C296" s="859">
        <v>33.195833333333333</v>
      </c>
      <c r="D296" s="859">
        <v>34.157499999999999</v>
      </c>
      <c r="E296" s="859">
        <v>38.605000000000004</v>
      </c>
      <c r="F296" s="863">
        <v>49.102083333333333</v>
      </c>
      <c r="G296" s="863">
        <v>77.236249999999998</v>
      </c>
      <c r="H296" s="863">
        <v>70.023750000000007</v>
      </c>
      <c r="I296" s="863">
        <v>54.996250000000003</v>
      </c>
      <c r="J296" s="863">
        <v>57.31666666666667</v>
      </c>
      <c r="K296" s="859">
        <v>40.045833333333334</v>
      </c>
      <c r="L296" s="863">
        <v>41.889583333333334</v>
      </c>
      <c r="M296" s="859">
        <v>38.100833333333334</v>
      </c>
      <c r="N296" s="859">
        <v>567.69583333333333</v>
      </c>
      <c r="O296" s="859">
        <v>125.02</v>
      </c>
      <c r="P296" s="859">
        <v>97.362499999999997</v>
      </c>
      <c r="Q296" s="94">
        <v>147.26000000000002</v>
      </c>
      <c r="R296" s="94">
        <v>138.90458333333333</v>
      </c>
      <c r="S296" s="94">
        <v>87.70708333333333</v>
      </c>
      <c r="T296" s="94">
        <v>72.762500000000003</v>
      </c>
      <c r="U296" s="94">
        <v>126.33833333333334</v>
      </c>
      <c r="V296" s="94">
        <v>104.74708333333334</v>
      </c>
      <c r="W296" s="94">
        <v>121.86458333333333</v>
      </c>
      <c r="X296" s="94">
        <v>202.25624999999999</v>
      </c>
      <c r="Y296" s="94">
        <v>139.25208333333333</v>
      </c>
    </row>
    <row r="297" spans="1:25">
      <c r="A297" s="14" t="s">
        <v>23</v>
      </c>
      <c r="B297" s="859">
        <v>42.337000006350401</v>
      </c>
      <c r="C297" s="859">
        <v>38.101388887740249</v>
      </c>
      <c r="D297" s="859">
        <v>33.658611110757207</v>
      </c>
      <c r="E297" s="859">
        <v>35.02427777886183</v>
      </c>
      <c r="F297" s="863">
        <v>51.484277779159846</v>
      </c>
      <c r="G297" s="863">
        <v>63.245777773542549</v>
      </c>
      <c r="H297" s="863">
        <v>59.642111121333301</v>
      </c>
      <c r="I297" s="863">
        <v>38.049000000676344</v>
      </c>
      <c r="J297" s="863">
        <v>48.686111115780157</v>
      </c>
      <c r="K297" s="859">
        <v>39.274611116968501</v>
      </c>
      <c r="L297" s="863">
        <v>45.193833341484677</v>
      </c>
      <c r="M297" s="859">
        <v>45.32588889602571</v>
      </c>
      <c r="N297" s="859">
        <v>540.02288892868069</v>
      </c>
      <c r="O297" s="859">
        <v>97.691111122009644</v>
      </c>
      <c r="P297" s="859">
        <v>87.960722232748665</v>
      </c>
      <c r="Q297" s="94">
        <v>122.88788889487586</v>
      </c>
      <c r="R297" s="94">
        <v>159.17677778951415</v>
      </c>
      <c r="S297" s="94">
        <v>86.508555558021698</v>
      </c>
      <c r="T297" s="94">
        <v>68.682888889619036</v>
      </c>
      <c r="U297" s="94">
        <v>114.73005555270238</v>
      </c>
      <c r="V297" s="94">
        <v>125.5181666787569</v>
      </c>
      <c r="W297" s="94">
        <v>120.1671666687789</v>
      </c>
      <c r="X297" s="94">
        <v>160.93688889555219</v>
      </c>
      <c r="Y297" s="94">
        <v>133.15455557423334</v>
      </c>
    </row>
    <row r="298" spans="1:25">
      <c r="A298" s="14" t="s">
        <v>24</v>
      </c>
      <c r="B298" s="859">
        <v>31.37444444444445</v>
      </c>
      <c r="C298" s="859">
        <v>30.691666666666674</v>
      </c>
      <c r="D298" s="859">
        <v>31.231666666666669</v>
      </c>
      <c r="E298" s="859">
        <v>46.378888888888916</v>
      </c>
      <c r="F298" s="863">
        <v>56.777777777777793</v>
      </c>
      <c r="G298" s="863">
        <v>90.565000000000012</v>
      </c>
      <c r="H298" s="863">
        <v>89.202777777777811</v>
      </c>
      <c r="I298" s="863">
        <v>66.334999999999965</v>
      </c>
      <c r="J298" s="863">
        <v>58.634444444444426</v>
      </c>
      <c r="K298" s="859">
        <v>33.00222222222223</v>
      </c>
      <c r="L298" s="863">
        <v>39.739444444444437</v>
      </c>
      <c r="M298" s="859">
        <v>36.101111111111109</v>
      </c>
      <c r="N298" s="859">
        <v>610.0344444444446</v>
      </c>
      <c r="O298" s="859">
        <v>155.53777777777776</v>
      </c>
      <c r="P298" s="859">
        <v>91.63666666666667</v>
      </c>
      <c r="Q298" s="94">
        <v>179.76777777777787</v>
      </c>
      <c r="R298" s="94">
        <v>129.44777777777779</v>
      </c>
      <c r="S298" s="94">
        <v>103.15666666666671</v>
      </c>
      <c r="T298" s="94">
        <v>77.610555555555578</v>
      </c>
      <c r="U298" s="94">
        <v>147.34277777777783</v>
      </c>
      <c r="V298" s="94">
        <v>98.216111111111118</v>
      </c>
      <c r="W298" s="94">
        <v>134.38833333333332</v>
      </c>
      <c r="X298" s="94">
        <v>246.10277777777782</v>
      </c>
      <c r="Y298" s="94">
        <v>131.3761111111111</v>
      </c>
    </row>
    <row r="299" spans="1:25">
      <c r="A299" s="699" t="s">
        <v>172</v>
      </c>
      <c r="B299" s="700">
        <v>38.927333333333337</v>
      </c>
      <c r="C299" s="700">
        <v>42.718666666666671</v>
      </c>
      <c r="D299" s="700">
        <v>57.414000000000009</v>
      </c>
      <c r="E299" s="700">
        <v>68.673333333333332</v>
      </c>
      <c r="F299" s="714">
        <v>106.44666666666669</v>
      </c>
      <c r="G299" s="714">
        <v>130.39333333333335</v>
      </c>
      <c r="H299" s="714">
        <v>136.60600000000002</v>
      </c>
      <c r="I299" s="714">
        <v>99.667333333333346</v>
      </c>
      <c r="J299" s="714">
        <v>84.322999999999993</v>
      </c>
      <c r="K299" s="700">
        <v>63.78</v>
      </c>
      <c r="L299" s="714">
        <v>51.804000000000002</v>
      </c>
      <c r="M299" s="700">
        <v>50.585000000000001</v>
      </c>
      <c r="N299" s="700">
        <v>931.33866666666654</v>
      </c>
      <c r="O299" s="700">
        <v>236.27333333333337</v>
      </c>
      <c r="P299" s="700">
        <v>148.10300000000001</v>
      </c>
      <c r="Q299" s="161">
        <v>266.99933333333331</v>
      </c>
      <c r="R299" s="161">
        <v>187.8483333333333</v>
      </c>
      <c r="S299" s="161">
        <v>175.11999999999998</v>
      </c>
      <c r="T299" s="161">
        <v>126.08733333333332</v>
      </c>
      <c r="U299" s="161">
        <v>236.84</v>
      </c>
      <c r="V299" s="161">
        <v>130.43433333333334</v>
      </c>
      <c r="W299" s="161">
        <v>232.53399999999996</v>
      </c>
      <c r="X299" s="161">
        <v>366.66666666666669</v>
      </c>
      <c r="Y299" s="161">
        <v>199.90700000000004</v>
      </c>
    </row>
    <row r="300" spans="1:25">
      <c r="A300" s="14" t="s">
        <v>26</v>
      </c>
      <c r="B300" s="859">
        <v>32.395333330656094</v>
      </c>
      <c r="C300" s="859">
        <v>31.131708330243512</v>
      </c>
      <c r="D300" s="859">
        <v>32.238416660899915</v>
      </c>
      <c r="E300" s="859">
        <v>35.127172619139202</v>
      </c>
      <c r="F300" s="863">
        <v>48.324166671462976</v>
      </c>
      <c r="G300" s="863">
        <v>77.939624995879512</v>
      </c>
      <c r="H300" s="863">
        <v>66.824874995231312</v>
      </c>
      <c r="I300" s="863">
        <v>52.145166663769629</v>
      </c>
      <c r="J300" s="863">
        <v>52.900666669330867</v>
      </c>
      <c r="K300" s="859">
        <v>38.777125005254831</v>
      </c>
      <c r="L300" s="863">
        <v>39.541833342174073</v>
      </c>
      <c r="M300" s="859">
        <v>35.128291666695539</v>
      </c>
      <c r="N300" s="859">
        <v>542.47438095073744</v>
      </c>
      <c r="O300" s="859">
        <v>118.97004165900094</v>
      </c>
      <c r="P300" s="859">
        <v>91.677791674585706</v>
      </c>
      <c r="Q300" s="94">
        <v>144.76449999111082</v>
      </c>
      <c r="R300" s="94">
        <v>131.13704165699426</v>
      </c>
      <c r="S300" s="94">
        <v>83.451339290602178</v>
      </c>
      <c r="T300" s="94">
        <v>67.365589280039117</v>
      </c>
      <c r="U300" s="94">
        <v>126.2637916673425</v>
      </c>
      <c r="V300" s="94">
        <v>98.898624996094355</v>
      </c>
      <c r="W300" s="94">
        <v>115.68975595150209</v>
      </c>
      <c r="X300" s="94">
        <v>196.90966665488045</v>
      </c>
      <c r="Y300" s="94">
        <v>131.21962501675978</v>
      </c>
    </row>
    <row r="301" spans="1:25">
      <c r="A301" s="14" t="s">
        <v>173</v>
      </c>
      <c r="B301" s="859">
        <v>38.801481481481474</v>
      </c>
      <c r="C301" s="859">
        <v>34.692010582010575</v>
      </c>
      <c r="D301" s="859">
        <v>36.545608465608453</v>
      </c>
      <c r="E301" s="859">
        <v>38.14873015873016</v>
      </c>
      <c r="F301" s="863">
        <v>46.484814814814818</v>
      </c>
      <c r="G301" s="863">
        <v>67.805925925925933</v>
      </c>
      <c r="H301" s="863">
        <v>52.106137566137583</v>
      </c>
      <c r="I301" s="863">
        <v>42.674074074074049</v>
      </c>
      <c r="J301" s="863">
        <v>42.635396825396832</v>
      </c>
      <c r="K301" s="859">
        <v>37.938677248677273</v>
      </c>
      <c r="L301" s="863">
        <v>42.399100529100544</v>
      </c>
      <c r="M301" s="859">
        <v>40.42010582010581</v>
      </c>
      <c r="N301" s="859">
        <v>520.65206349206335</v>
      </c>
      <c r="O301" s="859">
        <v>94.780211640211647</v>
      </c>
      <c r="P301" s="859">
        <v>80.574074074074105</v>
      </c>
      <c r="Q301" s="94">
        <v>119.91206349206351</v>
      </c>
      <c r="R301" s="94">
        <v>149.76550264550264</v>
      </c>
      <c r="S301" s="94">
        <v>84.633544973544986</v>
      </c>
      <c r="T301" s="94">
        <v>74.694338624338627</v>
      </c>
      <c r="U301" s="94">
        <v>114.2907407407408</v>
      </c>
      <c r="V301" s="94">
        <v>113.21989417989417</v>
      </c>
      <c r="W301" s="94">
        <v>121.17915343915344</v>
      </c>
      <c r="X301" s="94">
        <v>162.58613756613758</v>
      </c>
      <c r="Y301" s="94">
        <v>122.97317460317461</v>
      </c>
    </row>
    <row r="302" spans="1:25">
      <c r="A302" s="14" t="s">
        <v>28</v>
      </c>
      <c r="B302" s="859">
        <v>47.148412698412706</v>
      </c>
      <c r="C302" s="859">
        <v>40.789365079365091</v>
      </c>
      <c r="D302" s="859">
        <v>41.089047619047612</v>
      </c>
      <c r="E302" s="859">
        <v>41.813492063492063</v>
      </c>
      <c r="F302" s="863">
        <v>46.524761904761895</v>
      </c>
      <c r="G302" s="863">
        <v>65.441111111111098</v>
      </c>
      <c r="H302" s="863">
        <v>55.840476190476146</v>
      </c>
      <c r="I302" s="863">
        <v>38.058412698412688</v>
      </c>
      <c r="J302" s="863">
        <v>44.216507936507909</v>
      </c>
      <c r="K302" s="859">
        <v>37.870000000000005</v>
      </c>
      <c r="L302" s="863">
        <v>47.121111111111112</v>
      </c>
      <c r="M302" s="859">
        <v>50.637936507936544</v>
      </c>
      <c r="N302" s="859">
        <v>556.55063492063482</v>
      </c>
      <c r="O302" s="859">
        <v>93.898888888888834</v>
      </c>
      <c r="P302" s="859">
        <v>82.0865079365079</v>
      </c>
      <c r="Q302" s="94">
        <v>121.28158730158727</v>
      </c>
      <c r="R302" s="94">
        <v>179.05857142857138</v>
      </c>
      <c r="S302" s="94">
        <v>88.338253968253952</v>
      </c>
      <c r="T302" s="94">
        <v>82.902539682539683</v>
      </c>
      <c r="U302" s="94">
        <v>111.96587301587302</v>
      </c>
      <c r="V302" s="94">
        <v>137.96952380952382</v>
      </c>
      <c r="W302" s="94">
        <v>129.42730158730157</v>
      </c>
      <c r="X302" s="94">
        <v>159.33999999999989</v>
      </c>
      <c r="Y302" s="94">
        <v>129.207619047619</v>
      </c>
    </row>
    <row r="303" spans="1:25">
      <c r="A303" s="860" t="s">
        <v>29</v>
      </c>
      <c r="B303" s="859">
        <v>64.130083356037105</v>
      </c>
      <c r="C303" s="859">
        <v>56.50175003395416</v>
      </c>
      <c r="D303" s="859">
        <v>57.594583327804358</v>
      </c>
      <c r="E303" s="859">
        <v>56.164388890616188</v>
      </c>
      <c r="F303" s="863">
        <v>83.309583339576292</v>
      </c>
      <c r="G303" s="863">
        <v>86.420833306604337</v>
      </c>
      <c r="H303" s="863">
        <v>91.456500013296804</v>
      </c>
      <c r="I303" s="863">
        <v>78.742666646682991</v>
      </c>
      <c r="J303" s="863">
        <v>75.926583311473948</v>
      </c>
      <c r="K303" s="859">
        <v>63.932500013678037</v>
      </c>
      <c r="L303" s="863">
        <v>66.486166716460119</v>
      </c>
      <c r="M303" s="859">
        <v>82.164750038289142</v>
      </c>
      <c r="N303" s="859">
        <v>862.83038899447354</v>
      </c>
      <c r="O303" s="859">
        <v>170.1991666599798</v>
      </c>
      <c r="P303" s="859">
        <v>139.859083325152</v>
      </c>
      <c r="Q303" s="94">
        <v>177.87733331990114</v>
      </c>
      <c r="R303" s="94">
        <v>257.70183340491104</v>
      </c>
      <c r="S303" s="94">
        <v>139.47397223019249</v>
      </c>
      <c r="T303" s="94">
        <v>113.75897221842052</v>
      </c>
      <c r="U303" s="94">
        <v>169.73041664618057</v>
      </c>
      <c r="V303" s="94">
        <v>200.10725007710667</v>
      </c>
      <c r="W303" s="94">
        <v>197.0685555579968</v>
      </c>
      <c r="X303" s="94">
        <v>256.61999996658415</v>
      </c>
      <c r="Y303" s="94">
        <v>206.3452500416121</v>
      </c>
    </row>
    <row r="304" spans="1:25">
      <c r="A304" s="14" t="s">
        <v>30</v>
      </c>
      <c r="B304" s="859">
        <v>26.78633336108178</v>
      </c>
      <c r="C304" s="859">
        <v>29.686333342206975</v>
      </c>
      <c r="D304" s="859">
        <v>33.450833329154804</v>
      </c>
      <c r="E304" s="859">
        <v>48.521379271907556</v>
      </c>
      <c r="F304" s="863">
        <v>74.596333312553682</v>
      </c>
      <c r="G304" s="863">
        <v>89.484499980167811</v>
      </c>
      <c r="H304" s="863">
        <v>96.084333491077047</v>
      </c>
      <c r="I304" s="863">
        <v>74.738333510545388</v>
      </c>
      <c r="J304" s="863">
        <v>50.405166690020515</v>
      </c>
      <c r="K304" s="859">
        <v>35.750333308056</v>
      </c>
      <c r="L304" s="863">
        <v>34.09566660821438</v>
      </c>
      <c r="M304" s="859">
        <v>34.655833360273391</v>
      </c>
      <c r="N304" s="859">
        <v>626.63800025619571</v>
      </c>
      <c r="O304" s="859">
        <v>170.82266700162242</v>
      </c>
      <c r="P304" s="859">
        <v>86.155499998076507</v>
      </c>
      <c r="Q304" s="94">
        <v>185.56883347124483</v>
      </c>
      <c r="R304" s="94">
        <v>124.00583337846523</v>
      </c>
      <c r="S304" s="94">
        <v>121.50033327539764</v>
      </c>
      <c r="T304" s="94">
        <v>80.354833291998773</v>
      </c>
      <c r="U304" s="94">
        <v>164.08083329272145</v>
      </c>
      <c r="V304" s="94">
        <v>90.555000049310422</v>
      </c>
      <c r="W304" s="94">
        <v>154.95116660455244</v>
      </c>
      <c r="X304" s="94">
        <v>260.30716698179026</v>
      </c>
      <c r="Y304" s="94">
        <v>120.25116660629088</v>
      </c>
    </row>
    <row r="305" spans="1:50">
      <c r="A305" s="14" t="s">
        <v>31</v>
      </c>
      <c r="B305" s="859">
        <v>30.445454543964434</v>
      </c>
      <c r="C305" s="859">
        <v>29.623333330280857</v>
      </c>
      <c r="D305" s="859">
        <v>30.654242419979788</v>
      </c>
      <c r="E305" s="859">
        <v>31.55121212496902</v>
      </c>
      <c r="F305" s="863">
        <v>40.232727266554569</v>
      </c>
      <c r="G305" s="863">
        <v>59.713939384185906</v>
      </c>
      <c r="H305" s="863">
        <v>51.613636365009064</v>
      </c>
      <c r="I305" s="863">
        <v>43.310909092570782</v>
      </c>
      <c r="J305" s="863">
        <v>46.76636364001218</v>
      </c>
      <c r="K305" s="859">
        <v>33.656060610323237</v>
      </c>
      <c r="L305" s="863">
        <v>37.310606062917991</v>
      </c>
      <c r="M305" s="859">
        <v>35.552424244844552</v>
      </c>
      <c r="N305" s="859">
        <v>470.43090908561248</v>
      </c>
      <c r="O305" s="859">
        <v>94.924545457579839</v>
      </c>
      <c r="P305" s="859">
        <v>80.422424250335425</v>
      </c>
      <c r="Q305" s="94">
        <v>111.32757574919499</v>
      </c>
      <c r="R305" s="94">
        <v>126.34666666109456</v>
      </c>
      <c r="S305" s="94">
        <v>71.783939391523589</v>
      </c>
      <c r="T305" s="94">
        <v>62.2054545449488</v>
      </c>
      <c r="U305" s="94">
        <v>99.946666650740482</v>
      </c>
      <c r="V305" s="94">
        <v>95.69242424111475</v>
      </c>
      <c r="W305" s="94">
        <v>102.43818181150338</v>
      </c>
      <c r="X305" s="94">
        <v>154.63848484176575</v>
      </c>
      <c r="Y305" s="94">
        <v>117.73303031325344</v>
      </c>
    </row>
    <row r="306" spans="1:50">
      <c r="A306" s="14" t="s">
        <v>32</v>
      </c>
      <c r="B306" s="859">
        <v>40.437619047619044</v>
      </c>
      <c r="C306" s="859">
        <v>36.501904761904761</v>
      </c>
      <c r="D306" s="859">
        <v>38.304761904761904</v>
      </c>
      <c r="E306" s="859">
        <v>38.02746031746031</v>
      </c>
      <c r="F306" s="863">
        <v>42.893015873015884</v>
      </c>
      <c r="G306" s="863">
        <v>59.282063492063465</v>
      </c>
      <c r="H306" s="863">
        <v>51.635714285714307</v>
      </c>
      <c r="I306" s="863">
        <v>37.237142857142814</v>
      </c>
      <c r="J306" s="863">
        <v>39.039047619047615</v>
      </c>
      <c r="K306" s="859">
        <v>34.721111111111107</v>
      </c>
      <c r="L306" s="863">
        <v>43.503650793650777</v>
      </c>
      <c r="M306" s="859">
        <v>45.031428571428563</v>
      </c>
      <c r="N306" s="859">
        <v>506.61492063492074</v>
      </c>
      <c r="O306" s="859">
        <v>88.872857142857114</v>
      </c>
      <c r="P306" s="859">
        <v>73.760158730158722</v>
      </c>
      <c r="Q306" s="94">
        <v>110.91777777777776</v>
      </c>
      <c r="R306" s="94">
        <v>159.61809523809521</v>
      </c>
      <c r="S306" s="94">
        <v>80.920476190476194</v>
      </c>
      <c r="T306" s="94">
        <v>76.332222222222228</v>
      </c>
      <c r="U306" s="94">
        <v>102.17507936507936</v>
      </c>
      <c r="V306" s="94">
        <v>121.3133333333333</v>
      </c>
      <c r="W306" s="94">
        <v>119.22523809523805</v>
      </c>
      <c r="X306" s="94">
        <v>148.15492063492059</v>
      </c>
      <c r="Y306" s="94">
        <v>117.2638095238095</v>
      </c>
    </row>
    <row r="307" spans="1:50">
      <c r="A307" s="14" t="s">
        <v>6</v>
      </c>
      <c r="B307" s="859">
        <v>29.739333333333338</v>
      </c>
      <c r="C307" s="859">
        <v>31.089333333333336</v>
      </c>
      <c r="D307" s="859">
        <v>28.457999999999995</v>
      </c>
      <c r="E307" s="859">
        <v>30.956999999999994</v>
      </c>
      <c r="F307" s="863">
        <v>43.985333333333337</v>
      </c>
      <c r="G307" s="863">
        <v>61.106666666666669</v>
      </c>
      <c r="H307" s="863">
        <v>56.087333333333326</v>
      </c>
      <c r="I307" s="863">
        <v>43.287333333333343</v>
      </c>
      <c r="J307" s="863">
        <v>46.936</v>
      </c>
      <c r="K307" s="859">
        <v>33.272666666666666</v>
      </c>
      <c r="L307" s="863">
        <v>37.497999999999998</v>
      </c>
      <c r="M307" s="859">
        <v>34.348666666666666</v>
      </c>
      <c r="N307" s="859">
        <v>476.76566666666662</v>
      </c>
      <c r="O307" s="859">
        <v>99.374666666666684</v>
      </c>
      <c r="P307" s="859">
        <v>80.208666666666659</v>
      </c>
      <c r="Q307" s="94">
        <v>117.19399999999999</v>
      </c>
      <c r="R307" s="94">
        <v>123.35999999999999</v>
      </c>
      <c r="S307" s="94">
        <v>74.942333333333337</v>
      </c>
      <c r="T307" s="94">
        <v>59.414999999999999</v>
      </c>
      <c r="U307" s="94">
        <v>105.09199999999997</v>
      </c>
      <c r="V307" s="94">
        <v>94.902000000000015</v>
      </c>
      <c r="W307" s="94">
        <v>103.40033333333334</v>
      </c>
      <c r="X307" s="94">
        <v>160.48133333333331</v>
      </c>
      <c r="Y307" s="94">
        <v>117.70666666666668</v>
      </c>
    </row>
    <row r="308" spans="1:50">
      <c r="A308" s="14" t="s">
        <v>34</v>
      </c>
      <c r="B308" s="859">
        <v>29.261296295751308</v>
      </c>
      <c r="C308" s="859">
        <v>31.545777784325178</v>
      </c>
      <c r="D308" s="859">
        <v>29.696537031416813</v>
      </c>
      <c r="E308" s="859">
        <v>32.307685179575181</v>
      </c>
      <c r="F308" s="863">
        <v>37.109055551395365</v>
      </c>
      <c r="G308" s="863">
        <v>46.884240732805587</v>
      </c>
      <c r="H308" s="863">
        <v>43.351666666923286</v>
      </c>
      <c r="I308" s="863">
        <v>36.088092595899006</v>
      </c>
      <c r="J308" s="863">
        <v>38.128148162404969</v>
      </c>
      <c r="K308" s="859">
        <v>30.644370369366197</v>
      </c>
      <c r="L308" s="863">
        <v>38.891653433206777</v>
      </c>
      <c r="M308" s="859">
        <v>35.503685185451204</v>
      </c>
      <c r="N308" s="859">
        <v>429.41220898852094</v>
      </c>
      <c r="O308" s="859">
        <v>79.439759262822307</v>
      </c>
      <c r="P308" s="859">
        <v>68.772518531771169</v>
      </c>
      <c r="Q308" s="94">
        <v>90.235907399728887</v>
      </c>
      <c r="R308" s="94">
        <v>124.90644444326283</v>
      </c>
      <c r="S308" s="94">
        <v>69.416740730970531</v>
      </c>
      <c r="T308" s="94">
        <v>62.004222210991983</v>
      </c>
      <c r="U308" s="94">
        <v>83.993296284200966</v>
      </c>
      <c r="V308" s="94">
        <v>95.209907411846018</v>
      </c>
      <c r="W308" s="94">
        <v>99.113277762387369</v>
      </c>
      <c r="X308" s="94">
        <v>126.32399999562789</v>
      </c>
      <c r="Y308" s="94">
        <v>107.66417196497792</v>
      </c>
    </row>
    <row r="309" spans="1:50">
      <c r="A309" s="14" t="s">
        <v>35</v>
      </c>
      <c r="B309" s="859">
        <v>43.384291173945151</v>
      </c>
      <c r="C309" s="859">
        <v>41.883578331460271</v>
      </c>
      <c r="D309" s="859">
        <v>41.034106719348053</v>
      </c>
      <c r="E309" s="859">
        <v>34.188843216039487</v>
      </c>
      <c r="F309" s="863">
        <v>33.901388669005094</v>
      </c>
      <c r="G309" s="863">
        <v>50.772018005097287</v>
      </c>
      <c r="H309" s="863">
        <v>39.187429510407405</v>
      </c>
      <c r="I309" s="863">
        <v>46.158081687896725</v>
      </c>
      <c r="J309" s="863">
        <v>42.051776022935009</v>
      </c>
      <c r="K309" s="859">
        <v>40.05959827811477</v>
      </c>
      <c r="L309" s="863">
        <v>50.60690250473349</v>
      </c>
      <c r="M309" s="859">
        <v>52.016038207529512</v>
      </c>
      <c r="N309" s="859">
        <v>515.24405232651225</v>
      </c>
      <c r="O309" s="859">
        <v>85.345511198304123</v>
      </c>
      <c r="P309" s="859">
        <v>82.111374301049764</v>
      </c>
      <c r="Q309" s="94">
        <v>89.959447515504678</v>
      </c>
      <c r="R309" s="94">
        <v>177.24121469631481</v>
      </c>
      <c r="S309" s="94">
        <v>68.090231885044588</v>
      </c>
      <c r="T309" s="94">
        <v>75.222949935387533</v>
      </c>
      <c r="U309" s="94">
        <v>84.673406674102395</v>
      </c>
      <c r="V309" s="94">
        <v>136.20710797696677</v>
      </c>
      <c r="W309" s="94">
        <v>109.12433860439263</v>
      </c>
      <c r="X309" s="94">
        <v>136.11752920340138</v>
      </c>
      <c r="Y309" s="94">
        <v>132.71827680578326</v>
      </c>
    </row>
    <row r="310" spans="1:50">
      <c r="A310" s="14" t="s">
        <v>36</v>
      </c>
      <c r="B310" s="859">
        <v>38.603631528549428</v>
      </c>
      <c r="C310" s="859">
        <v>37.587288977365489</v>
      </c>
      <c r="D310" s="859">
        <v>38.718249317133221</v>
      </c>
      <c r="E310" s="859">
        <v>41.735797959979017</v>
      </c>
      <c r="F310" s="863">
        <v>55.104554283928898</v>
      </c>
      <c r="G310" s="863">
        <v>74.275171168539515</v>
      </c>
      <c r="H310" s="863">
        <v>72.558255626036427</v>
      </c>
      <c r="I310" s="863">
        <v>56.046110063208815</v>
      </c>
      <c r="J310" s="863">
        <v>54.941266905669153</v>
      </c>
      <c r="K310" s="859">
        <v>42.794586213806582</v>
      </c>
      <c r="L310" s="863">
        <v>45.779951871053534</v>
      </c>
      <c r="M310" s="859">
        <v>44.969703386514198</v>
      </c>
      <c r="N310" s="859">
        <v>603.11456730178406</v>
      </c>
      <c r="O310" s="859">
        <v>128.60436568924524</v>
      </c>
      <c r="P310" s="859">
        <v>97.735853119475721</v>
      </c>
      <c r="Q310" s="94">
        <v>146.83342679457596</v>
      </c>
      <c r="R310" s="94">
        <v>159.22738845412798</v>
      </c>
      <c r="S310" s="94">
        <v>96.840352243907944</v>
      </c>
      <c r="T310" s="94">
        <v>80.454047277112252</v>
      </c>
      <c r="U310" s="94">
        <v>129.37972545246839</v>
      </c>
      <c r="V310" s="94">
        <v>120.50913913699482</v>
      </c>
      <c r="W310" s="94">
        <v>135.55860156104109</v>
      </c>
      <c r="X310" s="94">
        <v>202.87953685778476</v>
      </c>
      <c r="Y310" s="94">
        <v>143.51580499052926</v>
      </c>
    </row>
    <row r="311" spans="1:50">
      <c r="B311" s="859"/>
      <c r="C311" s="859"/>
      <c r="D311" s="859"/>
      <c r="E311" s="859"/>
      <c r="F311" s="863"/>
      <c r="G311" s="863"/>
      <c r="H311" s="863"/>
      <c r="I311" s="863"/>
      <c r="J311" s="863"/>
      <c r="K311" s="859"/>
      <c r="L311" s="863"/>
      <c r="M311" s="859"/>
      <c r="N311" s="859"/>
      <c r="O311" s="859"/>
      <c r="P311" s="859"/>
      <c r="Q311" s="94"/>
      <c r="R311" s="94"/>
      <c r="S311" s="94"/>
      <c r="T311" s="94"/>
      <c r="U311" s="94"/>
      <c r="V311" s="94"/>
      <c r="W311" s="94"/>
      <c r="X311" s="94"/>
      <c r="Y311" s="94"/>
    </row>
    <row r="312" spans="1:50">
      <c r="A312" s="14" t="s">
        <v>188</v>
      </c>
      <c r="B312" s="859">
        <v>43.975808772595819</v>
      </c>
      <c r="C312" s="859">
        <v>38.719926908540302</v>
      </c>
      <c r="D312" s="859">
        <v>37.732061923491337</v>
      </c>
      <c r="E312" s="859">
        <v>38.111188719775861</v>
      </c>
      <c r="F312" s="863">
        <v>49.815921137194728</v>
      </c>
      <c r="G312" s="863">
        <v>66.318919253553517</v>
      </c>
      <c r="H312" s="863">
        <v>59.687058663812287</v>
      </c>
      <c r="I312" s="863">
        <v>40.319746659314404</v>
      </c>
      <c r="J312" s="863">
        <v>48.329786060569297</v>
      </c>
      <c r="K312" s="859">
        <v>41.712707385931054</v>
      </c>
      <c r="L312" s="863">
        <v>45.394426816857617</v>
      </c>
      <c r="M312" s="859">
        <v>45.344422864023755</v>
      </c>
      <c r="N312" s="859">
        <v>555.46197516565985</v>
      </c>
      <c r="O312" s="859">
        <v>100.00680532312667</v>
      </c>
      <c r="P312" s="859">
        <v>90.042493446500373</v>
      </c>
      <c r="Q312" s="94">
        <v>126.00597791736578</v>
      </c>
      <c r="R312" s="94">
        <v>165.29017077914543</v>
      </c>
      <c r="S312" s="94">
        <v>87.927109856970617</v>
      </c>
      <c r="T312" s="94">
        <v>75.843250643267183</v>
      </c>
      <c r="U312" s="94">
        <v>116.13484039074825</v>
      </c>
      <c r="V312" s="94">
        <v>127.55810885565408</v>
      </c>
      <c r="W312" s="94">
        <v>125.65917178046196</v>
      </c>
      <c r="X312" s="94">
        <v>166.32572457668022</v>
      </c>
      <c r="Y312" s="94">
        <v>135.43692026335799</v>
      </c>
    </row>
    <row r="313" spans="1:50">
      <c r="A313" s="14" t="s">
        <v>189</v>
      </c>
      <c r="B313" s="859">
        <v>42.434738879739243</v>
      </c>
      <c r="C313" s="859">
        <v>42.933774582279973</v>
      </c>
      <c r="D313" s="859">
        <v>48.135122383860043</v>
      </c>
      <c r="E313" s="859">
        <v>54.193044650555777</v>
      </c>
      <c r="F313" s="863">
        <v>82.651702529042367</v>
      </c>
      <c r="G313" s="863">
        <v>98.074031632144326</v>
      </c>
      <c r="H313" s="863">
        <v>109.14311487517475</v>
      </c>
      <c r="I313" s="863">
        <v>80.985885872623157</v>
      </c>
      <c r="J313" s="863">
        <v>73.583075845151185</v>
      </c>
      <c r="K313" s="859">
        <v>54.52259735310367</v>
      </c>
      <c r="L313" s="863">
        <v>51.606792215147912</v>
      </c>
      <c r="M313" s="859">
        <v>53.8753114881996</v>
      </c>
      <c r="N313" s="859">
        <v>792.1391923070222</v>
      </c>
      <c r="O313" s="859">
        <v>190.1290007477979</v>
      </c>
      <c r="P313" s="859">
        <v>128.10567319825483</v>
      </c>
      <c r="Q313" s="94">
        <v>207.21714650731923</v>
      </c>
      <c r="R313" s="94">
        <v>186.03588268670703</v>
      </c>
      <c r="S313" s="94">
        <v>136.84474717959816</v>
      </c>
      <c r="T313" s="94">
        <v>102.32816703441581</v>
      </c>
      <c r="U313" s="94">
        <v>180.72573416118672</v>
      </c>
      <c r="V313" s="94">
        <v>137.90076030284703</v>
      </c>
      <c r="W313" s="94">
        <v>184.97986956345821</v>
      </c>
      <c r="X313" s="94">
        <v>288.20303237994233</v>
      </c>
      <c r="Y313" s="94">
        <v>179.71246541340275</v>
      </c>
    </row>
    <row r="314" spans="1:50">
      <c r="A314" s="861" t="s">
        <v>190</v>
      </c>
      <c r="B314" s="859">
        <v>35.528379460207567</v>
      </c>
      <c r="C314" s="859">
        <v>36.086905440212149</v>
      </c>
      <c r="D314" s="859">
        <v>35.103181725905252</v>
      </c>
      <c r="E314" s="859">
        <v>42.937816239461704</v>
      </c>
      <c r="F314" s="863">
        <v>54.739938270033214</v>
      </c>
      <c r="G314" s="863">
        <v>78.429736126644983</v>
      </c>
      <c r="H314" s="863">
        <v>82.059856196675355</v>
      </c>
      <c r="I314" s="863">
        <v>59.019721203287851</v>
      </c>
      <c r="J314" s="863">
        <v>57.487739115964118</v>
      </c>
      <c r="K314" s="859">
        <v>42.662854090318596</v>
      </c>
      <c r="L314" s="863">
        <v>45.526170127520096</v>
      </c>
      <c r="M314" s="859">
        <v>41.090956789213436</v>
      </c>
      <c r="N314" s="859">
        <v>610.67325478544421</v>
      </c>
      <c r="O314" s="859">
        <v>141.07957739996317</v>
      </c>
      <c r="P314" s="859">
        <v>100.15059320628274</v>
      </c>
      <c r="Q314" s="94">
        <v>160.48959232332035</v>
      </c>
      <c r="R314" s="94">
        <v>147.59436168680983</v>
      </c>
      <c r="S314" s="94">
        <v>97.677754509494918</v>
      </c>
      <c r="T314" s="94">
        <v>78.040997965366969</v>
      </c>
      <c r="U314" s="94">
        <v>133.1696743966782</v>
      </c>
      <c r="V314" s="94">
        <v>112.49117996090457</v>
      </c>
      <c r="W314" s="94">
        <v>132.78093623540019</v>
      </c>
      <c r="X314" s="94">
        <v>219.50931352660822</v>
      </c>
      <c r="Y314" s="94">
        <v>145.6767633338028</v>
      </c>
    </row>
    <row r="315" spans="1:50">
      <c r="A315" s="839" t="s">
        <v>191</v>
      </c>
      <c r="B315" s="862">
        <v>36.857340838423902</v>
      </c>
      <c r="C315" s="862">
        <v>36.058280356798974</v>
      </c>
      <c r="D315" s="862">
        <v>35.637716569550626</v>
      </c>
      <c r="E315" s="862">
        <v>33.582615763223501</v>
      </c>
      <c r="F315" s="862">
        <v>37.749017967116927</v>
      </c>
      <c r="G315" s="862">
        <v>53.887433237284093</v>
      </c>
      <c r="H315" s="862">
        <v>45.471460799012362</v>
      </c>
      <c r="I315" s="862">
        <v>42.502154507358448</v>
      </c>
      <c r="J315" s="862">
        <v>42.334361326792013</v>
      </c>
      <c r="K315" s="862">
        <v>35.879106873762012</v>
      </c>
      <c r="L315" s="862">
        <v>43.918195937265551</v>
      </c>
      <c r="M315" s="862">
        <v>43.532093672403946</v>
      </c>
      <c r="N315" s="862">
        <v>487.40977784899229</v>
      </c>
      <c r="O315" s="862">
        <v>87.973615306370817</v>
      </c>
      <c r="P315" s="862">
        <v>78.213468200554018</v>
      </c>
      <c r="Q315" s="162">
        <v>99.358894036296462</v>
      </c>
      <c r="R315" s="162">
        <v>151.34886860135484</v>
      </c>
      <c r="S315" s="162">
        <v>71.3316337303404</v>
      </c>
      <c r="T315" s="162">
        <v>69.22033233277412</v>
      </c>
      <c r="U315" s="162">
        <v>91.636451204401027</v>
      </c>
      <c r="V315" s="162">
        <v>115.71115203180419</v>
      </c>
      <c r="W315" s="162">
        <v>106.96935029989105</v>
      </c>
      <c r="X315" s="162">
        <v>141.86104854365487</v>
      </c>
      <c r="Y315" s="162">
        <v>122.13166413781957</v>
      </c>
    </row>
    <row r="316" spans="1:50">
      <c r="A316" s="14" t="s">
        <v>192</v>
      </c>
      <c r="B316" s="859">
        <v>35.092334422063011</v>
      </c>
      <c r="C316" s="859">
        <v>33.217721676873296</v>
      </c>
      <c r="D316" s="859">
        <v>34.448151315810996</v>
      </c>
      <c r="E316" s="859">
        <v>39.201768207303274</v>
      </c>
      <c r="F316" s="863">
        <v>49.53162698519283</v>
      </c>
      <c r="G316" s="863">
        <v>76.314546295380666</v>
      </c>
      <c r="H316" s="863">
        <v>67.392619279986064</v>
      </c>
      <c r="I316" s="863">
        <v>52.144785713641937</v>
      </c>
      <c r="J316" s="863">
        <v>52.639358388391614</v>
      </c>
      <c r="K316" s="859">
        <v>38.947121772098335</v>
      </c>
      <c r="L316" s="863">
        <v>41.461774511768532</v>
      </c>
      <c r="M316" s="859">
        <v>38.139854575169821</v>
      </c>
      <c r="N316" s="859">
        <v>558.53166314368036</v>
      </c>
      <c r="O316" s="859">
        <v>119.53740499362796</v>
      </c>
      <c r="P316" s="859">
        <v>91.586480160489955</v>
      </c>
      <c r="Q316" s="94">
        <v>143.7071655753667</v>
      </c>
      <c r="R316" s="94">
        <v>140.86305273106507</v>
      </c>
      <c r="S316" s="94">
        <v>88.733395192496104</v>
      </c>
      <c r="T316" s="94">
        <v>73.649919523114278</v>
      </c>
      <c r="U316" s="94">
        <v>125.84617328057348</v>
      </c>
      <c r="V316" s="94">
        <v>106.41490141525409</v>
      </c>
      <c r="W316" s="94">
        <v>123.18154650830708</v>
      </c>
      <c r="X316" s="94">
        <v>195.85195128900858</v>
      </c>
      <c r="Y316" s="94">
        <v>133.04825467225845</v>
      </c>
    </row>
    <row r="320" spans="1:50" ht="25.5">
      <c r="C320" s="715">
        <v>1</v>
      </c>
      <c r="D320" s="716"/>
      <c r="E320" s="715">
        <v>2</v>
      </c>
      <c r="F320" s="716"/>
      <c r="G320" s="715">
        <v>3</v>
      </c>
      <c r="H320" s="716"/>
      <c r="I320" s="717">
        <v>4</v>
      </c>
      <c r="J320" s="718"/>
      <c r="K320" s="719">
        <v>5</v>
      </c>
      <c r="L320" s="719"/>
      <c r="M320" s="719">
        <v>6</v>
      </c>
      <c r="N320" s="719"/>
      <c r="O320" s="719">
        <v>7</v>
      </c>
      <c r="P320" s="719"/>
      <c r="Q320" s="172">
        <v>8</v>
      </c>
      <c r="R320" s="172"/>
      <c r="S320" s="172">
        <v>9</v>
      </c>
      <c r="T320" s="172"/>
      <c r="U320" s="173">
        <v>10</v>
      </c>
      <c r="V320" s="174"/>
      <c r="W320" s="172">
        <v>11</v>
      </c>
      <c r="X320" s="172"/>
      <c r="Y320" s="171">
        <v>12</v>
      </c>
      <c r="Z320" s="175"/>
      <c r="AA320" s="176" t="s">
        <v>1</v>
      </c>
      <c r="AB320" s="176"/>
      <c r="AC320" s="176" t="s">
        <v>154</v>
      </c>
      <c r="AD320" s="176"/>
      <c r="AE320" s="176" t="s">
        <v>155</v>
      </c>
      <c r="AF320" s="176"/>
      <c r="AG320" s="176" t="s">
        <v>187</v>
      </c>
      <c r="AH320" s="176"/>
      <c r="AI320" s="176" t="s">
        <v>165</v>
      </c>
      <c r="AJ320" s="176"/>
      <c r="AK320" s="176" t="s">
        <v>166</v>
      </c>
      <c r="AL320" s="176"/>
      <c r="AM320" s="176" t="s">
        <v>163</v>
      </c>
      <c r="AN320" s="176"/>
      <c r="AO320" s="167" t="s">
        <v>196</v>
      </c>
      <c r="AP320" s="177"/>
      <c r="AQ320" s="170" t="s">
        <v>143</v>
      </c>
      <c r="AR320" s="178"/>
      <c r="AS320" s="116" t="s">
        <v>3</v>
      </c>
      <c r="AT320" s="178"/>
      <c r="AU320" s="116" t="s">
        <v>4</v>
      </c>
      <c r="AV320" s="178"/>
      <c r="AW320" s="116" t="s">
        <v>5</v>
      </c>
      <c r="AX320" s="178"/>
    </row>
    <row r="321" spans="1:50" ht="15.75" thickBot="1">
      <c r="B321" s="653"/>
      <c r="C321" s="722" t="s">
        <v>170</v>
      </c>
      <c r="D321" s="653" t="s">
        <v>171</v>
      </c>
      <c r="E321" s="722" t="s">
        <v>170</v>
      </c>
      <c r="F321" s="653" t="s">
        <v>171</v>
      </c>
      <c r="G321" s="722" t="s">
        <v>170</v>
      </c>
      <c r="H321" s="653" t="s">
        <v>171</v>
      </c>
      <c r="I321" s="723" t="s">
        <v>170</v>
      </c>
      <c r="J321" s="654" t="s">
        <v>171</v>
      </c>
      <c r="K321" s="724" t="s">
        <v>170</v>
      </c>
      <c r="L321" s="724" t="s">
        <v>171</v>
      </c>
      <c r="M321" s="724" t="s">
        <v>170</v>
      </c>
      <c r="N321" s="724" t="s">
        <v>171</v>
      </c>
      <c r="O321" s="724" t="s">
        <v>170</v>
      </c>
      <c r="P321" s="724" t="s">
        <v>171</v>
      </c>
      <c r="Q321" s="179" t="s">
        <v>170</v>
      </c>
      <c r="R321" s="179" t="s">
        <v>171</v>
      </c>
      <c r="S321" s="179" t="s">
        <v>170</v>
      </c>
      <c r="T321" s="179" t="s">
        <v>171</v>
      </c>
      <c r="U321" s="180" t="s">
        <v>170</v>
      </c>
      <c r="V321" s="129" t="s">
        <v>171</v>
      </c>
      <c r="W321" s="179" t="s">
        <v>170</v>
      </c>
      <c r="X321" s="179" t="s">
        <v>171</v>
      </c>
      <c r="Y321" s="181" t="s">
        <v>170</v>
      </c>
      <c r="Z321" s="130" t="s">
        <v>171</v>
      </c>
      <c r="AA321" s="121" t="s">
        <v>170</v>
      </c>
      <c r="AB321" s="130" t="s">
        <v>171</v>
      </c>
      <c r="AC321" s="121" t="s">
        <v>170</v>
      </c>
      <c r="AD321" s="130" t="s">
        <v>171</v>
      </c>
      <c r="AE321" s="121" t="s">
        <v>170</v>
      </c>
      <c r="AF321" s="130" t="s">
        <v>171</v>
      </c>
      <c r="AG321" s="121" t="s">
        <v>170</v>
      </c>
      <c r="AH321" s="130" t="s">
        <v>171</v>
      </c>
      <c r="AI321" s="121" t="s">
        <v>170</v>
      </c>
      <c r="AJ321" s="130" t="s">
        <v>171</v>
      </c>
      <c r="AK321" s="121" t="s">
        <v>170</v>
      </c>
      <c r="AL321" s="130" t="s">
        <v>171</v>
      </c>
      <c r="AM321" s="121" t="s">
        <v>170</v>
      </c>
      <c r="AN321" s="130" t="s">
        <v>171</v>
      </c>
      <c r="AO321" s="121" t="s">
        <v>170</v>
      </c>
      <c r="AP321" s="130" t="s">
        <v>171</v>
      </c>
      <c r="AQ321" s="121" t="s">
        <v>170</v>
      </c>
      <c r="AR321" s="130" t="s">
        <v>171</v>
      </c>
      <c r="AS321" s="121" t="s">
        <v>170</v>
      </c>
      <c r="AT321" s="130" t="s">
        <v>171</v>
      </c>
      <c r="AU321" s="121" t="s">
        <v>170</v>
      </c>
      <c r="AV321" s="130" t="s">
        <v>171</v>
      </c>
      <c r="AW321" s="121" t="s">
        <v>170</v>
      </c>
      <c r="AX321" s="130" t="s">
        <v>171</v>
      </c>
    </row>
    <row r="322" spans="1:50" ht="15.75" thickBot="1">
      <c r="A322" s="14" t="s">
        <v>11</v>
      </c>
      <c r="B322" s="658">
        <v>1</v>
      </c>
      <c r="C322" s="850">
        <v>4.7576672493247513E-2</v>
      </c>
      <c r="E322" s="726">
        <v>0.58562847608453839</v>
      </c>
      <c r="F322" s="727"/>
      <c r="G322" s="850">
        <v>0.36127761004290554</v>
      </c>
      <c r="I322" s="855">
        <v>-0.54430637215954258</v>
      </c>
      <c r="J322" s="838"/>
      <c r="K322" s="864">
        <v>0.5801080565707929</v>
      </c>
      <c r="L322" s="849">
        <v>0.22913965213619869</v>
      </c>
      <c r="M322" s="864">
        <v>-1.5031749563006549</v>
      </c>
      <c r="N322" s="849">
        <v>3.3844871534620367E-2</v>
      </c>
      <c r="O322" s="864">
        <v>-0.25683775623708638</v>
      </c>
      <c r="P322" s="849">
        <v>0.72260932419936863</v>
      </c>
      <c r="Q322" s="183">
        <v>-0.54457015731765435</v>
      </c>
      <c r="R322" s="114">
        <v>0.38075760729816777</v>
      </c>
      <c r="S322" s="183">
        <v>2.8393453043061963E-2</v>
      </c>
      <c r="T322" s="114">
        <v>0.96635010908143992</v>
      </c>
      <c r="U322" s="184">
        <v>0.3284993908575653</v>
      </c>
      <c r="V322" s="155"/>
      <c r="W322" s="183">
        <v>0.47302399491498415</v>
      </c>
      <c r="X322" s="114">
        <v>0.2366498497891445</v>
      </c>
      <c r="Y322" s="182">
        <v>1.531437046453663E-2</v>
      </c>
      <c r="Z322" s="118"/>
      <c r="AA322" s="185">
        <v>-0.42906721754330329</v>
      </c>
      <c r="AB322" s="186">
        <v>0.75580374269653472</v>
      </c>
      <c r="AC322" s="185">
        <v>-0.80140791355474128</v>
      </c>
      <c r="AD322" s="93">
        <v>0.320536377032685</v>
      </c>
      <c r="AE322" s="185">
        <v>0.35689284390062698</v>
      </c>
      <c r="AF322" s="93">
        <v>0.62531655130810537</v>
      </c>
      <c r="AG322" s="185">
        <v>-1.7600127125377407</v>
      </c>
      <c r="AH322" s="93">
        <v>7.9923956529317983E-2</v>
      </c>
      <c r="AI322" s="185">
        <v>0.7403061602839146</v>
      </c>
      <c r="AJ322" s="93">
        <v>0.35701165652294453</v>
      </c>
      <c r="AK322" s="185">
        <v>3.5801684411250624E-2</v>
      </c>
      <c r="AL322" s="93">
        <v>0.95647613193610792</v>
      </c>
      <c r="AM322" s="185">
        <v>-0.18302876211663688</v>
      </c>
      <c r="AN322" s="93">
        <v>0.78440950490923633</v>
      </c>
      <c r="AO322" s="182">
        <v>-0.92306689972986145</v>
      </c>
      <c r="AP322" s="93">
        <v>0.28985681390321638</v>
      </c>
      <c r="AQ322" s="182">
        <v>0.37902855024100934</v>
      </c>
      <c r="AR322" s="93">
        <v>0.60671404663685768</v>
      </c>
      <c r="AS322" s="182">
        <v>0.39707929445415641</v>
      </c>
      <c r="AT322" s="93">
        <v>0.61538662918106524</v>
      </c>
      <c r="AU322" s="182">
        <v>-2.3045828698553952</v>
      </c>
      <c r="AV322" s="93">
        <v>4.3526438679933818E-2</v>
      </c>
      <c r="AW322" s="182">
        <v>0.82991683881561107</v>
      </c>
      <c r="AX322" s="93">
        <v>0.32734334224016892</v>
      </c>
    </row>
    <row r="323" spans="1:50" ht="15.75" thickBot="1">
      <c r="A323" s="14" t="s">
        <v>12</v>
      </c>
      <c r="B323" s="658">
        <v>2</v>
      </c>
      <c r="C323" s="850">
        <v>0.10833518724508691</v>
      </c>
      <c r="E323" s="726">
        <v>0.47120504263997071</v>
      </c>
      <c r="F323" s="727"/>
      <c r="G323" s="850">
        <v>0.45094178717093031</v>
      </c>
      <c r="I323" s="855">
        <v>-0.65567667779013716</v>
      </c>
      <c r="J323" s="838"/>
      <c r="K323" s="864">
        <v>0.19663329625509862</v>
      </c>
      <c r="L323" s="849">
        <v>0.67937649786821697</v>
      </c>
      <c r="M323" s="864">
        <v>-1.3373044123099771</v>
      </c>
      <c r="N323" s="849">
        <v>3.832187035947561E-2</v>
      </c>
      <c r="O323" s="864">
        <v>0.23823136818687149</v>
      </c>
      <c r="P323" s="849">
        <v>0.77550991123506674</v>
      </c>
      <c r="Q323" s="183">
        <v>-1.1301371894697823</v>
      </c>
      <c r="R323" s="114">
        <v>7.3782226700814774E-2</v>
      </c>
      <c r="S323" s="183">
        <v>-8.1386725991856486E-3</v>
      </c>
      <c r="T323" s="114">
        <v>0.9891688823685667</v>
      </c>
      <c r="U323" s="184">
        <v>0.16172413793103591</v>
      </c>
      <c r="V323" s="155"/>
      <c r="W323" s="183">
        <v>0.24647015202076322</v>
      </c>
      <c r="X323" s="114">
        <v>0.48118369268797911</v>
      </c>
      <c r="Y323" s="182">
        <v>-0.13853170189098804</v>
      </c>
      <c r="Z323" s="118"/>
      <c r="AA323" s="185">
        <v>-1.3962476826103141</v>
      </c>
      <c r="AB323" s="186">
        <v>0.34571068275363337</v>
      </c>
      <c r="AC323" s="185">
        <v>-0.89190582128291107</v>
      </c>
      <c r="AD323" s="93">
        <v>0.41697847154109513</v>
      </c>
      <c r="AE323" s="185">
        <v>0.15358546533185</v>
      </c>
      <c r="AF323" s="93">
        <v>0.80087229437021312</v>
      </c>
      <c r="AG323" s="185">
        <v>-1.0990730441231056</v>
      </c>
      <c r="AH323" s="93">
        <v>0.25389413330261024</v>
      </c>
      <c r="AI323" s="185">
        <v>0.43069707081943098</v>
      </c>
      <c r="AJ323" s="93">
        <v>0.59568548223925466</v>
      </c>
      <c r="AK323" s="185">
        <v>-0.45904338153503854</v>
      </c>
      <c r="AL323" s="93">
        <v>0.414666078849946</v>
      </c>
      <c r="AM323" s="185">
        <v>-0.20473489061920677</v>
      </c>
      <c r="AN323" s="93">
        <v>0.75345546772049565</v>
      </c>
      <c r="AO323" s="182">
        <v>-1.1406711160548784</v>
      </c>
      <c r="AP323" s="93">
        <v>0.13295691430195478</v>
      </c>
      <c r="AQ323" s="182">
        <v>-2.0244716351499634E-2</v>
      </c>
      <c r="AR323" s="93">
        <v>0.97658721075674204</v>
      </c>
      <c r="AS323" s="182">
        <v>-8.1015943641083461E-3</v>
      </c>
      <c r="AT323" s="93">
        <v>0.99124566722954099</v>
      </c>
      <c r="AU323" s="182">
        <v>-2.2292102335928887</v>
      </c>
      <c r="AV323" s="93">
        <v>5.5517704005554093E-2</v>
      </c>
      <c r="AW323" s="182">
        <v>0.40005561735261363</v>
      </c>
      <c r="AX323" s="93">
        <v>0.59615968152598242</v>
      </c>
    </row>
    <row r="324" spans="1:50">
      <c r="A324" s="14" t="s">
        <v>13</v>
      </c>
      <c r="B324" s="658">
        <v>3</v>
      </c>
      <c r="C324" s="850">
        <v>0.40758620689655206</v>
      </c>
      <c r="D324" s="728">
        <v>0.33185997605323792</v>
      </c>
      <c r="E324" s="726">
        <v>0.59789766407118972</v>
      </c>
      <c r="F324" s="728">
        <v>2.1720618009567261E-2</v>
      </c>
      <c r="G324" s="850">
        <v>0.80506488691138312</v>
      </c>
      <c r="H324" s="728">
        <v>3.2990403473377228E-2</v>
      </c>
      <c r="I324" s="855">
        <v>0.43490174267704862</v>
      </c>
      <c r="J324" s="729">
        <v>0.25463470816612244</v>
      </c>
      <c r="K324" s="864">
        <v>0.44896180941787051</v>
      </c>
      <c r="L324" s="730">
        <v>0.32519808411598206</v>
      </c>
      <c r="M324" s="864">
        <v>-0.30326659251019522</v>
      </c>
      <c r="N324" s="730">
        <v>0.63954788446426392</v>
      </c>
      <c r="O324" s="864">
        <v>1.4131813125695216</v>
      </c>
      <c r="P324" s="730">
        <v>8.5541136562824249E-2</v>
      </c>
      <c r="Q324" s="183">
        <v>1.8001779755283642</v>
      </c>
      <c r="R324" s="188">
        <v>2.3513521999120712E-2</v>
      </c>
      <c r="S324" s="183">
        <v>0.16184278828327484</v>
      </c>
      <c r="T324" s="188">
        <v>0.82311314344406128</v>
      </c>
      <c r="U324" s="184">
        <v>0.39687430478309327</v>
      </c>
      <c r="V324" s="189">
        <v>0.49369502067565918</v>
      </c>
      <c r="W324" s="183">
        <v>8.4189840563589857E-2</v>
      </c>
      <c r="X324" s="188">
        <v>0.82103711366653442</v>
      </c>
      <c r="Y324" s="182">
        <v>-0.16673340748980325</v>
      </c>
      <c r="Z324" s="187">
        <v>0.66207033395767212</v>
      </c>
      <c r="AA324" s="185">
        <v>6.0806785317018921</v>
      </c>
      <c r="AB324" s="190">
        <v>9.5069888629950583E-5</v>
      </c>
      <c r="AC324" s="185">
        <v>3.2133592880978852</v>
      </c>
      <c r="AD324" s="190">
        <v>1.9998066127300262E-3</v>
      </c>
      <c r="AE324" s="185">
        <v>0.55871709306636885</v>
      </c>
      <c r="AF324" s="190">
        <v>0.53869539499282837</v>
      </c>
      <c r="AG324" s="185">
        <v>1.1099147200593258</v>
      </c>
      <c r="AH324" s="190">
        <v>0.33584469556808472</v>
      </c>
      <c r="AI324" s="185">
        <v>1.4389877641824254</v>
      </c>
      <c r="AJ324" s="190">
        <v>3.3529892563819885E-2</v>
      </c>
      <c r="AK324" s="185">
        <v>0.88386355209491874</v>
      </c>
      <c r="AL324" s="190">
        <v>7.3740661144256592E-2</v>
      </c>
      <c r="AM324" s="185">
        <v>1.2399666295884311</v>
      </c>
      <c r="AN324" s="190">
        <v>2.7202362194657326E-2</v>
      </c>
      <c r="AO324" s="182">
        <v>0.1456952169076752</v>
      </c>
      <c r="AP324" s="190">
        <v>0.82946789264678955</v>
      </c>
      <c r="AQ324" s="191">
        <v>0.63392287727104224</v>
      </c>
      <c r="AR324" s="192">
        <v>0.28206294775009155</v>
      </c>
      <c r="AS324" s="191">
        <v>1.6889284390063029</v>
      </c>
      <c r="AT324" s="190">
        <v>1.056022010743618E-2</v>
      </c>
      <c r="AU324" s="191">
        <v>2.9100926955876898</v>
      </c>
      <c r="AV324" s="190">
        <v>2.686237171292305E-2</v>
      </c>
      <c r="AW324" s="191">
        <v>0.64290693362995832</v>
      </c>
      <c r="AX324" s="190">
        <v>0.55740892887115479</v>
      </c>
    </row>
    <row r="325" spans="1:50" ht="15.75" thickBot="1">
      <c r="A325" s="14" t="s">
        <v>14</v>
      </c>
      <c r="B325" s="658">
        <v>4</v>
      </c>
      <c r="C325" s="850">
        <v>0.26863922877271029</v>
      </c>
      <c r="E325" s="726">
        <v>0.61747126436781574</v>
      </c>
      <c r="F325" s="727"/>
      <c r="G325" s="850">
        <v>0.7550834260289212</v>
      </c>
      <c r="I325" s="855">
        <v>0.3262143121987407</v>
      </c>
      <c r="J325" s="838"/>
      <c r="K325" s="864">
        <v>6.2098628105305392E-2</v>
      </c>
      <c r="L325" s="849">
        <v>0.90125913097547961</v>
      </c>
      <c r="M325" s="864">
        <v>-0.69078235076010153</v>
      </c>
      <c r="N325" s="849">
        <v>0.36269409113277218</v>
      </c>
      <c r="O325" s="864">
        <v>1.2906637004078654</v>
      </c>
      <c r="P325" s="849">
        <v>0.29312780998952948</v>
      </c>
      <c r="Q325" s="183">
        <v>0.76461994809047296</v>
      </c>
      <c r="R325" s="114">
        <v>0.21071306328845563</v>
      </c>
      <c r="S325" s="183">
        <v>0.6835150166852052</v>
      </c>
      <c r="T325" s="114">
        <v>0.31183159276779804</v>
      </c>
      <c r="U325" s="184">
        <v>0.36206896551724227</v>
      </c>
      <c r="V325" s="155"/>
      <c r="W325" s="183">
        <v>0.25962180200222373</v>
      </c>
      <c r="X325" s="114">
        <v>0.46578196609798117</v>
      </c>
      <c r="Y325" s="182">
        <v>-9.508342602892185E-2</v>
      </c>
      <c r="Z325" s="118"/>
      <c r="AA325" s="185">
        <v>4.6041305153874799</v>
      </c>
      <c r="AB325" s="186">
        <v>6.6094591836665028E-3</v>
      </c>
      <c r="AC325" s="185">
        <v>2.0552836484983388</v>
      </c>
      <c r="AD325" s="93">
        <v>9.417244864417619E-2</v>
      </c>
      <c r="AE325" s="185">
        <v>1.0455839822024477</v>
      </c>
      <c r="AF325" s="93">
        <v>0.1897018792386056</v>
      </c>
      <c r="AG325" s="185">
        <v>0.59988134964776452</v>
      </c>
      <c r="AH325" s="93">
        <v>0.68174373895675477</v>
      </c>
      <c r="AI325" s="185">
        <v>1.2290322580645145</v>
      </c>
      <c r="AJ325" s="93">
        <v>6.8997291656628754E-2</v>
      </c>
      <c r="AK325" s="185">
        <v>0.38831294030404617</v>
      </c>
      <c r="AL325" s="93">
        <v>0.50078344307906364</v>
      </c>
      <c r="AM325" s="185">
        <v>1.0812977382276623</v>
      </c>
      <c r="AN325" s="93">
        <v>7.2008717406156122E-2</v>
      </c>
      <c r="AO325" s="182">
        <v>-0.62868372265479566</v>
      </c>
      <c r="AP325" s="93">
        <v>0.41908541938247035</v>
      </c>
      <c r="AQ325" s="182">
        <v>0.47394883203559335</v>
      </c>
      <c r="AR325" s="93">
        <v>0.31859293161295865</v>
      </c>
      <c r="AS325" s="182">
        <v>1.143396366332968</v>
      </c>
      <c r="AT325" s="93">
        <v>0.11940801885574126</v>
      </c>
      <c r="AU325" s="182">
        <v>1.3645012977382374</v>
      </c>
      <c r="AV325" s="93">
        <v>0.35806179223873913</v>
      </c>
      <c r="AW325" s="182">
        <v>1.3052057842046716</v>
      </c>
      <c r="AX325" s="93">
        <v>0.16081102219727428</v>
      </c>
    </row>
    <row r="326" spans="1:50" ht="15.75" thickBot="1">
      <c r="A326" s="14" t="s">
        <v>15</v>
      </c>
      <c r="B326" s="825">
        <v>5</v>
      </c>
      <c r="C326" s="850">
        <v>0.21654727474972191</v>
      </c>
      <c r="E326" s="726">
        <v>0.42060511679644047</v>
      </c>
      <c r="F326" s="727"/>
      <c r="G326" s="850">
        <v>0.5559310344827586</v>
      </c>
      <c r="I326" s="855">
        <v>-0.20393770856507223</v>
      </c>
      <c r="J326" s="838"/>
      <c r="K326" s="864">
        <v>0.67947942157953245</v>
      </c>
      <c r="L326" s="849">
        <v>0.17585222944109269</v>
      </c>
      <c r="M326" s="864">
        <v>-1.3296774193548386</v>
      </c>
      <c r="N326" s="849">
        <v>9.1458254296141919E-2</v>
      </c>
      <c r="O326" s="864">
        <v>-0.59030478309232437</v>
      </c>
      <c r="P326" s="849">
        <v>0.55657344538342068</v>
      </c>
      <c r="Q326" s="183">
        <v>0.30020022246941069</v>
      </c>
      <c r="R326" s="114">
        <v>0.66969747645130462</v>
      </c>
      <c r="S326" s="183">
        <v>-1.31078976640713E-2</v>
      </c>
      <c r="T326" s="114">
        <v>0.98255803263402464</v>
      </c>
      <c r="U326" s="184">
        <v>0.44197552836484943</v>
      </c>
      <c r="V326" s="155"/>
      <c r="W326" s="183">
        <v>0.19436707452725258</v>
      </c>
      <c r="X326" s="114">
        <v>0.62428080531185848</v>
      </c>
      <c r="Y326" s="182">
        <v>-0.18948164627363756</v>
      </c>
      <c r="Z326" s="118"/>
      <c r="AA326" s="185">
        <v>0.4825962180200194</v>
      </c>
      <c r="AB326" s="186">
        <v>0.72720953977590796</v>
      </c>
      <c r="AC326" s="185">
        <v>-0.29010456062291473</v>
      </c>
      <c r="AD326" s="93">
        <v>0.79279884734982153</v>
      </c>
      <c r="AE326" s="185">
        <v>0.42886763070077888</v>
      </c>
      <c r="AF326" s="93">
        <v>0.51359099421796306</v>
      </c>
      <c r="AG326" s="185">
        <v>-1.9199822024471638</v>
      </c>
      <c r="AH326" s="93">
        <v>0.14817036765131808</v>
      </c>
      <c r="AI326" s="185">
        <v>0.69764404894327026</v>
      </c>
      <c r="AJ326" s="93">
        <v>0.28341702463783514</v>
      </c>
      <c r="AK326" s="185">
        <v>0.47554171301446058</v>
      </c>
      <c r="AL326" s="93">
        <v>0.45761184789042308</v>
      </c>
      <c r="AM326" s="185">
        <v>0.35199332591768628</v>
      </c>
      <c r="AN326" s="93">
        <v>0.61681730599921525</v>
      </c>
      <c r="AO326" s="182">
        <v>-0.65019799777530618</v>
      </c>
      <c r="AP326" s="93">
        <v>0.46539349605157243</v>
      </c>
      <c r="AQ326" s="191">
        <v>0.14171301446051199</v>
      </c>
      <c r="AR326" s="93">
        <v>0.77510837616763129</v>
      </c>
      <c r="AS326" s="191">
        <v>1.0314727474972196</v>
      </c>
      <c r="AT326" s="93">
        <v>0.19130414955368369</v>
      </c>
      <c r="AU326" s="191">
        <v>-1.6197819799777526</v>
      </c>
      <c r="AV326" s="93">
        <v>0.25354645513564777</v>
      </c>
      <c r="AW326" s="191">
        <v>0.62323470522803104</v>
      </c>
      <c r="AX326" s="93">
        <v>0.43668826170079678</v>
      </c>
    </row>
    <row r="327" spans="1:50" ht="15.75" thickBot="1">
      <c r="A327" s="14" t="s">
        <v>16</v>
      </c>
      <c r="B327" s="825">
        <v>6</v>
      </c>
      <c r="C327" s="850">
        <v>0.16594265236319833</v>
      </c>
      <c r="E327" s="726">
        <v>0.39199728087754671</v>
      </c>
      <c r="F327" s="727"/>
      <c r="G327" s="850">
        <v>0.39818749235220996</v>
      </c>
      <c r="I327" s="855">
        <v>-0.36844815206732473</v>
      </c>
      <c r="J327" s="838"/>
      <c r="K327" s="864">
        <v>0.30417748069023981</v>
      </c>
      <c r="L327" s="849">
        <v>0.54552194360284056</v>
      </c>
      <c r="M327" s="864">
        <v>-1.1842015828486085</v>
      </c>
      <c r="N327" s="849">
        <v>7.7423503773189739E-2</v>
      </c>
      <c r="O327" s="864">
        <v>-9.0982200854050968E-2</v>
      </c>
      <c r="P327" s="849">
        <v>0.8878302912964926</v>
      </c>
      <c r="Q327" s="183">
        <v>9.3425286669705884E-2</v>
      </c>
      <c r="R327" s="114">
        <v>0.86940067240416452</v>
      </c>
      <c r="S327" s="183">
        <v>0.50536015479243546</v>
      </c>
      <c r="T327" s="114">
        <v>0.5081415932099953</v>
      </c>
      <c r="U327" s="184">
        <v>0.22699246063203402</v>
      </c>
      <c r="V327" s="155"/>
      <c r="W327" s="183">
        <v>0.15835125502312708</v>
      </c>
      <c r="X327" s="114">
        <v>0.67009658788534698</v>
      </c>
      <c r="Y327" s="182">
        <v>1.9831909507073767E-3</v>
      </c>
      <c r="Z327" s="118"/>
      <c r="AA327" s="185">
        <v>0.60278531858121986</v>
      </c>
      <c r="AB327" s="186">
        <v>0.6395537355905494</v>
      </c>
      <c r="AC327" s="185">
        <v>2.4430858156551352E-3</v>
      </c>
      <c r="AD327" s="93">
        <v>0.99756400226793407</v>
      </c>
      <c r="AE327" s="185">
        <v>0.73235261542446972</v>
      </c>
      <c r="AF327" s="93">
        <v>0.34051332696310155</v>
      </c>
      <c r="AG327" s="185">
        <v>-1.2751837837026598</v>
      </c>
      <c r="AH327" s="93">
        <v>0.10476583460734681</v>
      </c>
      <c r="AI327" s="185">
        <v>0.69949585917888824</v>
      </c>
      <c r="AJ327" s="93">
        <v>0.29033395035819698</v>
      </c>
      <c r="AK327" s="185">
        <v>-6.4270671377084754E-2</v>
      </c>
      <c r="AL327" s="93">
        <v>0.91708073403595158</v>
      </c>
      <c r="AM327" s="185">
        <v>2.9739340284885025E-2</v>
      </c>
      <c r="AN327" s="93">
        <v>0.95747030396127264</v>
      </c>
      <c r="AO327" s="182">
        <v>-0.88002410215836868</v>
      </c>
      <c r="AP327" s="93">
        <v>0.34142773487277978</v>
      </c>
      <c r="AQ327" s="182">
        <v>0.30130836682667766</v>
      </c>
      <c r="AR327" s="93">
        <v>0.61203047785402409</v>
      </c>
      <c r="AS327" s="182">
        <v>0.33391682097512487</v>
      </c>
      <c r="AT327" s="93">
        <v>0.63960257836714851</v>
      </c>
      <c r="AU327" s="182">
        <v>-1.1817584970329538</v>
      </c>
      <c r="AV327" s="93">
        <v>0.18967414935289928</v>
      </c>
      <c r="AW327" s="182">
        <v>0.89070387044759725</v>
      </c>
      <c r="AX327" s="93">
        <v>0.30564519143022595</v>
      </c>
    </row>
    <row r="328" spans="1:50" ht="15.75" thickBot="1">
      <c r="A328" s="827" t="s">
        <v>17</v>
      </c>
      <c r="B328" s="828">
        <v>7</v>
      </c>
      <c r="C328" s="853">
        <v>0.50867630700778643</v>
      </c>
      <c r="D328" s="827"/>
      <c r="E328" s="732">
        <v>0.75707452725250279</v>
      </c>
      <c r="F328" s="733"/>
      <c r="G328" s="853">
        <v>0.92776640711902114</v>
      </c>
      <c r="H328" s="827"/>
      <c r="I328" s="853">
        <v>0.49717908787541731</v>
      </c>
      <c r="J328" s="827"/>
      <c r="K328" s="849">
        <v>0.62413199620392223</v>
      </c>
      <c r="L328" s="849">
        <v>0.34881347723933276</v>
      </c>
      <c r="M328" s="849">
        <v>0.21308862703150017</v>
      </c>
      <c r="N328" s="849">
        <v>0.75936716793427073</v>
      </c>
      <c r="O328" s="849">
        <v>1.3350559822887735</v>
      </c>
      <c r="P328" s="849">
        <v>0.14058534738208639</v>
      </c>
      <c r="Q328" s="114">
        <v>0.94160696132495891</v>
      </c>
      <c r="R328" s="114">
        <v>0.18607655096677189</v>
      </c>
      <c r="S328" s="114">
        <v>0.91874156551926711</v>
      </c>
      <c r="T328" s="114">
        <v>0.24875335677158916</v>
      </c>
      <c r="U328" s="114">
        <v>0.44907156092480388</v>
      </c>
      <c r="V328" s="114">
        <v>0.46190909705694716</v>
      </c>
      <c r="W328" s="114">
        <v>0.45507600898579892</v>
      </c>
      <c r="X328" s="114">
        <v>0.30278106245551306</v>
      </c>
      <c r="Y328" s="114">
        <v>-0.18303893123362097</v>
      </c>
      <c r="Z328" s="114">
        <v>0.64415229679020714</v>
      </c>
      <c r="AA328" s="114">
        <v>7.7353996932946023</v>
      </c>
      <c r="AB328" s="114">
        <v>8.5119662050441708E-4</v>
      </c>
      <c r="AC328" s="114">
        <v>2.2766629436137316</v>
      </c>
      <c r="AD328" s="114">
        <v>3.4929015632701274E-2</v>
      </c>
      <c r="AE328" s="114">
        <v>1.3678131264440709</v>
      </c>
      <c r="AF328" s="114">
        <v>0.14627712990391184</v>
      </c>
      <c r="AG328" s="114">
        <v>1.5481446093202735</v>
      </c>
      <c r="AH328" s="114">
        <v>0.19804493832631087</v>
      </c>
      <c r="AI328" s="114">
        <v>1.8462458307589273</v>
      </c>
      <c r="AJ328" s="114">
        <v>2.3621574309524277E-2</v>
      </c>
      <c r="AK328" s="114">
        <v>1.1918854227561624</v>
      </c>
      <c r="AL328" s="114">
        <v>9.8882160406163155E-2</v>
      </c>
      <c r="AM328" s="114">
        <v>1.5381483067994217</v>
      </c>
      <c r="AN328" s="114">
        <v>1.7536579020609237E-2</v>
      </c>
      <c r="AO328" s="114">
        <v>0.83722062323542223</v>
      </c>
      <c r="AP328" s="114">
        <v>0.325521314581528</v>
      </c>
      <c r="AQ328" s="114">
        <v>0.87585095051174577</v>
      </c>
      <c r="AR328" s="114">
        <v>0.10091940210349427</v>
      </c>
      <c r="AS328" s="114">
        <v>2.1622803030033437</v>
      </c>
      <c r="AT328" s="114">
        <v>4.5168270695404231E-3</v>
      </c>
      <c r="AU328" s="114">
        <v>2.489751570645232</v>
      </c>
      <c r="AV328" s="114">
        <v>6.197131250735325E-2</v>
      </c>
      <c r="AW328" s="114">
        <v>1.2992595477064208</v>
      </c>
      <c r="AX328" s="114">
        <v>0.29832595710731546</v>
      </c>
    </row>
    <row r="329" spans="1:50" ht="15.75" thickBot="1">
      <c r="A329" s="14" t="s">
        <v>18</v>
      </c>
      <c r="B329" s="825">
        <v>8</v>
      </c>
      <c r="C329" s="850">
        <v>0.2157085650723026</v>
      </c>
      <c r="E329" s="726">
        <v>0.1310174267704857</v>
      </c>
      <c r="F329" s="727"/>
      <c r="G329" s="850">
        <v>0.67458286985539495</v>
      </c>
      <c r="I329" s="855">
        <v>1.0914349276974574E-2</v>
      </c>
      <c r="J329" s="838"/>
      <c r="K329" s="864">
        <v>-0.55793993325917679</v>
      </c>
      <c r="L329" s="849">
        <v>0.40937518744444301</v>
      </c>
      <c r="M329" s="864">
        <v>-0.72855394883203606</v>
      </c>
      <c r="N329" s="849">
        <v>0.43816006780013228</v>
      </c>
      <c r="O329" s="864">
        <v>0.34832480533926574</v>
      </c>
      <c r="P329" s="849">
        <v>0.75621915967431508</v>
      </c>
      <c r="Q329" s="183">
        <v>0.96003559510567316</v>
      </c>
      <c r="R329" s="114">
        <v>0.32630440629622437</v>
      </c>
      <c r="S329" s="183">
        <v>0.73387319243604021</v>
      </c>
      <c r="T329" s="114">
        <v>0.32508642687407718</v>
      </c>
      <c r="U329" s="184">
        <v>0.6397730812013348</v>
      </c>
      <c r="V329" s="155"/>
      <c r="W329" s="183">
        <v>-0.12759510567296961</v>
      </c>
      <c r="X329" s="114">
        <v>0.70089423024111763</v>
      </c>
      <c r="Y329" s="182">
        <v>-0.18872969966629591</v>
      </c>
      <c r="Z329" s="118"/>
      <c r="AA329" s="185">
        <v>2.1114111976269938</v>
      </c>
      <c r="AB329" s="186">
        <v>0.29935841605221525</v>
      </c>
      <c r="AC329" s="185">
        <v>1.3083604004449387</v>
      </c>
      <c r="AD329" s="93">
        <v>0.38156877992608307</v>
      </c>
      <c r="AE329" s="185">
        <v>1.3736462736373749</v>
      </c>
      <c r="AF329" s="93">
        <v>0.10709832113603435</v>
      </c>
      <c r="AG329" s="185">
        <v>-0.38022914349276954</v>
      </c>
      <c r="AH329" s="93">
        <v>0.75859507067597876</v>
      </c>
      <c r="AI329" s="185">
        <v>0.43154245457916179</v>
      </c>
      <c r="AJ329" s="93">
        <v>0.49575669031569047</v>
      </c>
      <c r="AK329" s="185">
        <v>-0.54702558398220247</v>
      </c>
      <c r="AL329" s="93">
        <v>0.48138574741629792</v>
      </c>
      <c r="AM329" s="185">
        <v>0.68549721913236927</v>
      </c>
      <c r="AN329" s="93">
        <v>0.2367881756053366</v>
      </c>
      <c r="AO329" s="182">
        <v>-1.2864938820912126</v>
      </c>
      <c r="AP329" s="93">
        <v>0.25999224092090056</v>
      </c>
      <c r="AQ329" s="182">
        <v>-0.24304041527623294</v>
      </c>
      <c r="AR329" s="93">
        <v>0.61299312752711588</v>
      </c>
      <c r="AS329" s="182">
        <v>0.12755728587319243</v>
      </c>
      <c r="AT329" s="93">
        <v>0.88467383698343227</v>
      </c>
      <c r="AU329" s="182">
        <v>0.57980645161290323</v>
      </c>
      <c r="AV329" s="93">
        <v>0.70091937691441797</v>
      </c>
      <c r="AW329" s="182">
        <v>1.2460511679644048</v>
      </c>
      <c r="AX329" s="93">
        <v>0.2161230375666896</v>
      </c>
    </row>
    <row r="330" spans="1:50" ht="15.75" thickBot="1">
      <c r="A330" s="14" t="s">
        <v>19</v>
      </c>
      <c r="B330" s="825">
        <v>9</v>
      </c>
      <c r="C330" s="850">
        <v>0.10127697441601802</v>
      </c>
      <c r="E330" s="726">
        <v>0.2423670745272527</v>
      </c>
      <c r="F330" s="727"/>
      <c r="G330" s="850">
        <v>0.8028965517241381</v>
      </c>
      <c r="I330" s="855">
        <v>-0.95111457174638514</v>
      </c>
      <c r="J330" s="838"/>
      <c r="K330" s="864">
        <v>0.68706117908787534</v>
      </c>
      <c r="L330" s="849">
        <v>0.13137792288236527</v>
      </c>
      <c r="M330" s="864">
        <v>-0.43337931034482752</v>
      </c>
      <c r="N330" s="849">
        <v>0.50496218370183299</v>
      </c>
      <c r="O330" s="864">
        <v>0.49744160177975516</v>
      </c>
      <c r="P330" s="849">
        <v>0.50619706942910536</v>
      </c>
      <c r="Q330" s="183">
        <v>-0.76476529477196886</v>
      </c>
      <c r="R330" s="114">
        <v>0.1341022558933469</v>
      </c>
      <c r="S330" s="183">
        <v>1.4489966629588433</v>
      </c>
      <c r="T330" s="114">
        <v>4.7549302237592371E-2</v>
      </c>
      <c r="U330" s="184">
        <v>0.16529032258064499</v>
      </c>
      <c r="V330" s="155"/>
      <c r="W330" s="183">
        <v>0.13125695216907698</v>
      </c>
      <c r="X330" s="114">
        <v>0.74706819319848361</v>
      </c>
      <c r="Y330" s="182">
        <v>-0.14022246941045535</v>
      </c>
      <c r="Z330" s="118"/>
      <c r="AA330" s="185">
        <v>1.7871056729699661</v>
      </c>
      <c r="AB330" s="186">
        <v>0.33181378499540815</v>
      </c>
      <c r="AC330" s="185">
        <v>-0.26732369299221292</v>
      </c>
      <c r="AD330" s="93">
        <v>0.7721603371908845</v>
      </c>
      <c r="AE330" s="185">
        <v>1.6142869855394884</v>
      </c>
      <c r="AF330" s="93">
        <v>3.725066323048104E-2</v>
      </c>
      <c r="AG330" s="185">
        <v>6.4062291434927643E-2</v>
      </c>
      <c r="AH330" s="93">
        <v>0.94670515121000742</v>
      </c>
      <c r="AI330" s="185">
        <v>0.54502780867630707</v>
      </c>
      <c r="AJ330" s="93">
        <v>0.53608995564067929</v>
      </c>
      <c r="AK330" s="185">
        <v>-0.26405339265850947</v>
      </c>
      <c r="AL330" s="93">
        <v>0.63674552057132239</v>
      </c>
      <c r="AM330" s="185">
        <v>-0.14821802002224671</v>
      </c>
      <c r="AN330" s="93">
        <v>0.8217598273693576</v>
      </c>
      <c r="AO330" s="182">
        <v>0.25368186874304754</v>
      </c>
      <c r="AP330" s="93">
        <v>0.75266104911773224</v>
      </c>
      <c r="AQ330" s="182">
        <v>-0.25786874304783058</v>
      </c>
      <c r="AR330" s="93">
        <v>0.73939440317770666</v>
      </c>
      <c r="AS330" s="182">
        <v>0.53884315906562896</v>
      </c>
      <c r="AT330" s="93">
        <v>0.45938755734464964</v>
      </c>
      <c r="AU330" s="182">
        <v>-0.70070300333704105</v>
      </c>
      <c r="AV330" s="93">
        <v>0.51957258135848727</v>
      </c>
      <c r="AW330" s="182">
        <v>1.7455439377085649</v>
      </c>
      <c r="AX330" s="93">
        <v>4.9564476327675022E-2</v>
      </c>
    </row>
    <row r="331" spans="1:50" ht="15.75" thickBot="1">
      <c r="A331" s="14" t="s">
        <v>20</v>
      </c>
      <c r="B331" s="825">
        <v>10</v>
      </c>
      <c r="C331" s="850">
        <v>-0.26527697441601794</v>
      </c>
      <c r="E331" s="726">
        <v>0.37557953281423806</v>
      </c>
      <c r="F331" s="727"/>
      <c r="G331" s="850">
        <v>0.82808676307007778</v>
      </c>
      <c r="I331" s="855">
        <v>-0.32972636262513894</v>
      </c>
      <c r="J331" s="838"/>
      <c r="K331" s="864">
        <v>0.28221134593993297</v>
      </c>
      <c r="L331" s="849">
        <v>0.57740045092227033</v>
      </c>
      <c r="M331" s="864">
        <v>-0.13112124582869777</v>
      </c>
      <c r="N331" s="849">
        <v>0.84443406685602485</v>
      </c>
      <c r="O331" s="864">
        <v>0.12286540600667396</v>
      </c>
      <c r="P331" s="849">
        <v>0.85003321412831612</v>
      </c>
      <c r="Q331" s="183">
        <v>-0.53597775305895423</v>
      </c>
      <c r="R331" s="114">
        <v>0.1840936035440246</v>
      </c>
      <c r="S331" s="183">
        <v>0.91354393770856457</v>
      </c>
      <c r="T331" s="114">
        <v>0.19737131025336707</v>
      </c>
      <c r="U331" s="184">
        <v>0.23305228031145708</v>
      </c>
      <c r="V331" s="155"/>
      <c r="W331" s="183">
        <v>0.15714794215795366</v>
      </c>
      <c r="X331" s="114">
        <v>0.77476563225596573</v>
      </c>
      <c r="Y331" s="182">
        <v>0.1329187986651835</v>
      </c>
      <c r="Z331" s="118"/>
      <c r="AA331" s="185">
        <v>1.7833036707452747</v>
      </c>
      <c r="AB331" s="186">
        <v>0.33097238901554238</v>
      </c>
      <c r="AC331" s="185">
        <v>-0.41311234705228095</v>
      </c>
      <c r="AD331" s="93">
        <v>0.61668147827070352</v>
      </c>
      <c r="AE331" s="185">
        <v>1.1465962180200222</v>
      </c>
      <c r="AF331" s="93">
        <v>0.10867369592848142</v>
      </c>
      <c r="AG331" s="185">
        <v>-8.2558398220246784E-3</v>
      </c>
      <c r="AH331" s="93">
        <v>0.99288545712777831</v>
      </c>
      <c r="AI331" s="185">
        <v>0.75140378197997815</v>
      </c>
      <c r="AJ331" s="93">
        <v>0.3548172020082857</v>
      </c>
      <c r="AK331" s="185">
        <v>-4.7515016685205906E-2</v>
      </c>
      <c r="AL331" s="93">
        <v>0.93705856637993945</v>
      </c>
      <c r="AM331" s="185">
        <v>0.49836040044493868</v>
      </c>
      <c r="AN331" s="93">
        <v>0.43571470252367284</v>
      </c>
      <c r="AO331" s="182">
        <v>0.15109010011123483</v>
      </c>
      <c r="AP331" s="93">
        <v>0.85298624288368108</v>
      </c>
      <c r="AQ331" s="182">
        <v>-7.6682981090099675E-2</v>
      </c>
      <c r="AR331" s="93">
        <v>0.91397383422346701</v>
      </c>
      <c r="AS331" s="182">
        <v>0.78057174638487203</v>
      </c>
      <c r="AT331" s="93">
        <v>0.25740026032466545</v>
      </c>
      <c r="AU331" s="182">
        <v>-0.54423359288097894</v>
      </c>
      <c r="AV331" s="93">
        <v>0.62191207754439293</v>
      </c>
      <c r="AW331" s="182">
        <v>1.3037441601779758</v>
      </c>
      <c r="AX331" s="93">
        <v>0.17591958958044374</v>
      </c>
    </row>
    <row r="332" spans="1:50" ht="15.75" thickBot="1">
      <c r="A332" s="14" t="s">
        <v>21</v>
      </c>
      <c r="B332" s="867">
        <v>11</v>
      </c>
      <c r="C332" s="850">
        <v>0.11340378197997791</v>
      </c>
      <c r="D332" s="838"/>
      <c r="E332" s="726">
        <v>0.21454949944382654</v>
      </c>
      <c r="F332" s="734"/>
      <c r="G332" s="850">
        <v>0.72602892102335925</v>
      </c>
      <c r="H332" s="838"/>
      <c r="I332" s="855">
        <v>0.22729143492769749</v>
      </c>
      <c r="J332" s="838"/>
      <c r="K332" s="864">
        <v>-0.38840378197997771</v>
      </c>
      <c r="L332" s="849">
        <v>0.50735323405866484</v>
      </c>
      <c r="M332" s="864">
        <v>-0.5427975528364849</v>
      </c>
      <c r="N332" s="849">
        <v>0.4811100856938092</v>
      </c>
      <c r="O332" s="864">
        <v>0.36312569521690785</v>
      </c>
      <c r="P332" s="849">
        <v>0.69851530728679667</v>
      </c>
      <c r="Q332" s="183">
        <v>0.20946051167964419</v>
      </c>
      <c r="R332" s="114">
        <v>0.78147467105612822</v>
      </c>
      <c r="S332" s="183">
        <v>0.98141268075639576</v>
      </c>
      <c r="T332" s="114">
        <v>0.21369743255988594</v>
      </c>
      <c r="U332" s="184">
        <v>0.4665628476084539</v>
      </c>
      <c r="V332" s="118"/>
      <c r="W332" s="183">
        <v>5.7486095661846523E-2</v>
      </c>
      <c r="X332" s="114">
        <v>0.87052868936954952</v>
      </c>
      <c r="Y332" s="182">
        <v>-0.14429922135706333</v>
      </c>
      <c r="Z332" s="118"/>
      <c r="AA332" s="185">
        <v>2.283820912124582</v>
      </c>
      <c r="AB332" s="186">
        <v>0.26000800723436734</v>
      </c>
      <c r="AC332" s="185">
        <v>0.57258620689655182</v>
      </c>
      <c r="AD332" s="93">
        <v>0.53781290753530619</v>
      </c>
      <c r="AE332" s="185">
        <v>1.4479755283648501</v>
      </c>
      <c r="AF332" s="93">
        <v>9.8818174021085989E-2</v>
      </c>
      <c r="AG332" s="185">
        <v>-0.17967185761957741</v>
      </c>
      <c r="AH332" s="93">
        <v>0.87934840509541834</v>
      </c>
      <c r="AI332" s="185">
        <v>0.51037819799777528</v>
      </c>
      <c r="AJ332" s="93">
        <v>0.46243399783536243</v>
      </c>
      <c r="AK332" s="185">
        <v>-0.16111234705228053</v>
      </c>
      <c r="AL332" s="93">
        <v>0.83013927125832598</v>
      </c>
      <c r="AM332" s="185">
        <v>0.95332035595105669</v>
      </c>
      <c r="AN332" s="93">
        <v>0.15123172840357046</v>
      </c>
      <c r="AO332" s="182">
        <v>-0.93120133481646306</v>
      </c>
      <c r="AP332" s="93">
        <v>0.33903358785899529</v>
      </c>
      <c r="AQ332" s="182">
        <v>-0.21565072302558411</v>
      </c>
      <c r="AR332" s="93">
        <v>0.63367422744910806</v>
      </c>
      <c r="AS332" s="182">
        <v>0.56491657397107897</v>
      </c>
      <c r="AT332" s="93">
        <v>0.53373035044102468</v>
      </c>
      <c r="AU332" s="182">
        <v>2.9788654060066762E-2</v>
      </c>
      <c r="AV332" s="93">
        <v>0.98025514849013051</v>
      </c>
      <c r="AW332" s="182">
        <v>1.5054616240266965</v>
      </c>
      <c r="AX332" s="93">
        <v>0.14119422112156377</v>
      </c>
    </row>
    <row r="333" spans="1:50" ht="15.75" thickBot="1">
      <c r="A333" s="14" t="s">
        <v>22</v>
      </c>
      <c r="B333" s="867">
        <v>12</v>
      </c>
      <c r="C333" s="850">
        <v>0.27704949944382651</v>
      </c>
      <c r="D333" s="838"/>
      <c r="E333" s="726">
        <v>0.33829254727474983</v>
      </c>
      <c r="F333" s="734"/>
      <c r="G333" s="850">
        <v>0.51663515016685213</v>
      </c>
      <c r="H333" s="838"/>
      <c r="I333" s="855">
        <v>-0.55236929922135702</v>
      </c>
      <c r="J333" s="838"/>
      <c r="K333" s="864">
        <v>0.18666573971078973</v>
      </c>
      <c r="L333" s="849">
        <v>0.63272562252959252</v>
      </c>
      <c r="M333" s="864">
        <v>-1.0357536151279201</v>
      </c>
      <c r="N333" s="849">
        <v>0.10796554987742424</v>
      </c>
      <c r="O333" s="864">
        <v>-0.30908509454949934</v>
      </c>
      <c r="P333" s="849">
        <v>0.6601972965095223</v>
      </c>
      <c r="Q333" s="183">
        <v>-0.17820077864293657</v>
      </c>
      <c r="R333" s="114">
        <v>0.75792777325395366</v>
      </c>
      <c r="S333" s="183">
        <v>1.0546718576195775</v>
      </c>
      <c r="T333" s="114">
        <v>0.18948779134889016</v>
      </c>
      <c r="U333" s="184">
        <v>0.22433259176863191</v>
      </c>
      <c r="V333" s="118"/>
      <c r="W333" s="183">
        <v>0.141699110122358</v>
      </c>
      <c r="X333" s="114">
        <v>0.72057067809250275</v>
      </c>
      <c r="Y333" s="182">
        <v>-0.11279755283648456</v>
      </c>
      <c r="Z333" s="118"/>
      <c r="AA333" s="185">
        <v>0.55114015572858654</v>
      </c>
      <c r="AB333" s="186">
        <v>0.77389519942724805</v>
      </c>
      <c r="AC333" s="185">
        <v>-0.48728587319243599</v>
      </c>
      <c r="AD333" s="93">
        <v>0.6199050725006181</v>
      </c>
      <c r="AE333" s="185">
        <v>1.2790044493882093</v>
      </c>
      <c r="AF333" s="93">
        <v>0.14858321991078727</v>
      </c>
      <c r="AG333" s="185">
        <v>-1.3448387096774195</v>
      </c>
      <c r="AH333" s="93">
        <v>0.15824653297946134</v>
      </c>
      <c r="AI333" s="185">
        <v>0.58270022246941056</v>
      </c>
      <c r="AJ333" s="93">
        <v>0.48686281171689716</v>
      </c>
      <c r="AK333" s="185">
        <v>-0.36570355951056721</v>
      </c>
      <c r="AL333" s="93">
        <v>0.50959880119456025</v>
      </c>
      <c r="AM333" s="185">
        <v>-3.5734149054504956E-2</v>
      </c>
      <c r="AN333" s="93">
        <v>0.94827621081949354</v>
      </c>
      <c r="AO333" s="182">
        <v>-0.84908787541713016</v>
      </c>
      <c r="AP333" s="93">
        <v>0.3042962339931804</v>
      </c>
      <c r="AQ333" s="182">
        <v>6.6065072302558384E-2</v>
      </c>
      <c r="AR333" s="93">
        <v>0.93226443990153463</v>
      </c>
      <c r="AS333" s="182">
        <v>0.1509315906562847</v>
      </c>
      <c r="AT333" s="93">
        <v>0.83099743303702822</v>
      </c>
      <c r="AU333" s="182">
        <v>-1.523039488320356</v>
      </c>
      <c r="AV333" s="93">
        <v>0.1693357446524415</v>
      </c>
      <c r="AW333" s="182">
        <v>1.4207035595105677</v>
      </c>
      <c r="AX333" s="93">
        <v>0.17649783749623549</v>
      </c>
    </row>
    <row r="334" spans="1:50" ht="15.75" thickBot="1">
      <c r="A334" s="14" t="s">
        <v>23</v>
      </c>
      <c r="B334" s="825">
        <v>13</v>
      </c>
      <c r="C334" s="850">
        <v>-0.18872450792940321</v>
      </c>
      <c r="E334" s="726">
        <v>0.15579866488112931</v>
      </c>
      <c r="F334" s="727"/>
      <c r="G334" s="850">
        <v>0.56811383012212535</v>
      </c>
      <c r="I334" s="855">
        <v>-0.22916981809911735</v>
      </c>
      <c r="J334" s="838"/>
      <c r="K334" s="864">
        <v>-0.1230763809796059</v>
      </c>
      <c r="L334" s="849">
        <v>0.84322119986618838</v>
      </c>
      <c r="M334" s="864">
        <v>-0.22914423474483292</v>
      </c>
      <c r="N334" s="849">
        <v>0.70647762936021219</v>
      </c>
      <c r="O334" s="864">
        <v>0.13650129943326328</v>
      </c>
      <c r="P334" s="849">
        <v>0.83682622351986025</v>
      </c>
      <c r="Q334" s="183">
        <v>-0.50624694095089484</v>
      </c>
      <c r="R334" s="114">
        <v>0.21630539099950663</v>
      </c>
      <c r="S334" s="183">
        <v>0.92146459103006606</v>
      </c>
      <c r="T334" s="114">
        <v>0.21083930548405438</v>
      </c>
      <c r="U334" s="184">
        <v>0.72831776102451629</v>
      </c>
      <c r="V334" s="155"/>
      <c r="W334" s="183">
        <v>-7.7359657831749709E-2</v>
      </c>
      <c r="X334" s="114">
        <v>0.88351656973243364</v>
      </c>
      <c r="Y334" s="182">
        <v>0.42561290442763972</v>
      </c>
      <c r="Z334" s="118"/>
      <c r="AA334" s="185">
        <v>1.5820875103831353</v>
      </c>
      <c r="AB334" s="186">
        <v>0.46475359900466717</v>
      </c>
      <c r="AC334" s="185">
        <v>-0.36974564151763167</v>
      </c>
      <c r="AD334" s="93">
        <v>0.61258151487571144</v>
      </c>
      <c r="AE334" s="185">
        <v>1.649782352054582</v>
      </c>
      <c r="AF334" s="93">
        <v>2.7189427495107017E-2</v>
      </c>
      <c r="AG334" s="185">
        <v>-9.264293531156971E-2</v>
      </c>
      <c r="AH334" s="93">
        <v>0.92071711113710919</v>
      </c>
      <c r="AI334" s="185">
        <v>0.5805272541705101</v>
      </c>
      <c r="AJ334" s="93">
        <v>0.4786060895210873</v>
      </c>
      <c r="AK334" s="185">
        <v>-0.3522461990787234</v>
      </c>
      <c r="AL334" s="93">
        <v>0.61525600845275463</v>
      </c>
      <c r="AM334" s="185">
        <v>0.33894401202300789</v>
      </c>
      <c r="AN334" s="93">
        <v>0.51500139759816377</v>
      </c>
      <c r="AO334" s="182">
        <v>-0.35222061572443852</v>
      </c>
      <c r="AP334" s="93">
        <v>0.67752645961493796</v>
      </c>
      <c r="AQ334" s="182">
        <v>1.2413424048384778E-2</v>
      </c>
      <c r="AR334" s="93">
        <v>0.98736893840947415</v>
      </c>
      <c r="AS334" s="182">
        <v>0.21586763104340184</v>
      </c>
      <c r="AT334" s="93">
        <v>0.77521084463690926</v>
      </c>
      <c r="AU334" s="182">
        <v>-0.59888987626246426</v>
      </c>
      <c r="AV334" s="93">
        <v>0.55309450394794313</v>
      </c>
      <c r="AW334" s="182">
        <v>1.5724226942228317</v>
      </c>
      <c r="AX334" s="93">
        <v>0.11055662316055115</v>
      </c>
    </row>
    <row r="335" spans="1:50" ht="15.75" thickBot="1">
      <c r="A335" s="14" t="s">
        <v>24</v>
      </c>
      <c r="B335" s="825">
        <v>14</v>
      </c>
      <c r="C335" s="850">
        <v>0.15011494252873583</v>
      </c>
      <c r="D335" s="728">
        <v>0.63704252243041992</v>
      </c>
      <c r="E335" s="726">
        <v>0.24117538005190897</v>
      </c>
      <c r="F335" s="728">
        <v>0.42095440626144409</v>
      </c>
      <c r="G335" s="850">
        <v>0.52121987393400082</v>
      </c>
      <c r="H335" s="849">
        <v>0.16388515690441852</v>
      </c>
      <c r="I335" s="855">
        <v>-0.3746014089729322</v>
      </c>
      <c r="J335" s="849">
        <v>0.39611638764317159</v>
      </c>
      <c r="K335" s="864">
        <v>-0.43799777530589656</v>
      </c>
      <c r="L335" s="868">
        <v>0.38393307938809496</v>
      </c>
      <c r="M335" s="864">
        <v>-0.92616611049313868</v>
      </c>
      <c r="N335" s="868">
        <v>0.24273032029191188</v>
      </c>
      <c r="O335" s="864">
        <v>7.7660363366707202E-2</v>
      </c>
      <c r="P335" s="868">
        <v>0.93623650472012188</v>
      </c>
      <c r="Q335" s="183">
        <v>0.44361512791990787</v>
      </c>
      <c r="R335" s="194">
        <v>0.61995229183460121</v>
      </c>
      <c r="S335" s="183">
        <v>0.52094178717093087</v>
      </c>
      <c r="T335" s="194">
        <v>0.54624689587322384</v>
      </c>
      <c r="U335" s="184">
        <v>0.45463848720800931</v>
      </c>
      <c r="V335" s="137">
        <v>0.35932386542601891</v>
      </c>
      <c r="W335" s="183">
        <v>-3.2410085279940985E-2</v>
      </c>
      <c r="X335" s="194">
        <v>0.93436357629355349</v>
      </c>
      <c r="Y335" s="182">
        <v>7.0218761586948369E-2</v>
      </c>
      <c r="Z335" s="114">
        <v>0.84651013880748183</v>
      </c>
      <c r="AA335" s="185">
        <v>0.70840934371524111</v>
      </c>
      <c r="AB335" s="186">
        <v>0.66952251436060639</v>
      </c>
      <c r="AC335" s="185">
        <v>0.52127549128661432</v>
      </c>
      <c r="AD335" s="195">
        <v>0.66646203101396329</v>
      </c>
      <c r="AE335" s="185">
        <v>0.97558027437894035</v>
      </c>
      <c r="AF335" s="195">
        <v>0.25744810440746657</v>
      </c>
      <c r="AG335" s="185">
        <v>-0.84850574712643156</v>
      </c>
      <c r="AH335" s="195">
        <v>0.46677119264976175</v>
      </c>
      <c r="AI335" s="185">
        <v>0.67383759733036663</v>
      </c>
      <c r="AJ335" s="195">
        <v>0.10303848842077877</v>
      </c>
      <c r="AK335" s="185">
        <v>-0.81259918427882905</v>
      </c>
      <c r="AL335" s="195">
        <v>0.25330321386915489</v>
      </c>
      <c r="AM335" s="185">
        <v>0.1466184649610687</v>
      </c>
      <c r="AN335" s="195">
        <v>0.78873416875145008</v>
      </c>
      <c r="AO335" s="182">
        <v>-1.3641638857990364</v>
      </c>
      <c r="AP335" s="195">
        <v>0.19517972368959435</v>
      </c>
      <c r="AQ335" s="191">
        <v>0.15261772339636623</v>
      </c>
      <c r="AR335" s="196">
        <v>0.78642861334206482</v>
      </c>
      <c r="AS335" s="191">
        <v>-0.29137931034482828</v>
      </c>
      <c r="AT335" s="195">
        <v>0.72965593022046682</v>
      </c>
      <c r="AU335" s="191">
        <v>-0.40489061920652414</v>
      </c>
      <c r="AV335" s="195">
        <v>0.75471233536306692</v>
      </c>
      <c r="AW335" s="191">
        <v>0.94317018909899952</v>
      </c>
      <c r="AX335" s="195">
        <v>0.35947897223352798</v>
      </c>
    </row>
    <row r="336" spans="1:50" ht="15.75" thickBot="1">
      <c r="A336" s="14" t="s">
        <v>172</v>
      </c>
      <c r="B336" s="825">
        <v>15</v>
      </c>
      <c r="C336" s="850">
        <v>0.26117463848720801</v>
      </c>
      <c r="E336" s="726">
        <v>0.70185539488320348</v>
      </c>
      <c r="F336" s="727"/>
      <c r="G336" s="850">
        <v>1.6870700778642935</v>
      </c>
      <c r="I336" s="855">
        <v>4.4983314794215926E-2</v>
      </c>
      <c r="J336" s="838"/>
      <c r="K336" s="864">
        <v>7.6307007786429765E-2</v>
      </c>
      <c r="L336" s="849">
        <v>0.92591858103622737</v>
      </c>
      <c r="M336" s="864">
        <v>0.74362625139043315</v>
      </c>
      <c r="N336" s="849">
        <v>0.49090819527476759</v>
      </c>
      <c r="O336" s="864">
        <v>2.1555550611790881</v>
      </c>
      <c r="P336" s="849">
        <v>0.14170231267765165</v>
      </c>
      <c r="Q336" s="183">
        <v>0.81579087875417178</v>
      </c>
      <c r="R336" s="114">
        <v>0.35675337823714193</v>
      </c>
      <c r="S336" s="183">
        <v>0.94178197997775326</v>
      </c>
      <c r="T336" s="114">
        <v>0.26532466236673535</v>
      </c>
      <c r="U336" s="184">
        <v>1.1549276974416018</v>
      </c>
      <c r="V336" s="155"/>
      <c r="W336" s="183">
        <v>0.20793770856507232</v>
      </c>
      <c r="X336" s="114">
        <v>0.71707954139392327</v>
      </c>
      <c r="Y336" s="182">
        <v>0.37502780867630708</v>
      </c>
      <c r="Z336" s="118"/>
      <c r="AA336" s="185">
        <v>9.1660378197997776</v>
      </c>
      <c r="AB336" s="186">
        <v>7.2485405949985395E-3</v>
      </c>
      <c r="AC336" s="185">
        <v>2.9713459399332587</v>
      </c>
      <c r="AD336" s="93">
        <v>5.6614470171667111E-2</v>
      </c>
      <c r="AE336" s="185">
        <v>2.096709677419355</v>
      </c>
      <c r="AF336" s="93">
        <v>6.5924926127444633E-2</v>
      </c>
      <c r="AG336" s="185">
        <v>2.8991813125695218</v>
      </c>
      <c r="AH336" s="93">
        <v>0.13940937322184332</v>
      </c>
      <c r="AI336" s="185">
        <v>2.54908787541713</v>
      </c>
      <c r="AJ336" s="93">
        <v>3.0041609689259456E-3</v>
      </c>
      <c r="AK336" s="185">
        <v>0.1212903225806452</v>
      </c>
      <c r="AL336" s="93">
        <v>0.90061482089675804</v>
      </c>
      <c r="AM336" s="185">
        <v>1.7320533926585102</v>
      </c>
      <c r="AN336" s="93">
        <v>5.0377854559402094E-2</v>
      </c>
      <c r="AO336" s="182">
        <v>0.81993325917686288</v>
      </c>
      <c r="AP336" s="93">
        <v>0.5981397664817063</v>
      </c>
      <c r="AQ336" s="182">
        <v>0.86201779755283636</v>
      </c>
      <c r="AR336" s="93">
        <v>0.1813404418969724</v>
      </c>
      <c r="AS336" s="182">
        <v>1.8083604004449398</v>
      </c>
      <c r="AT336" s="93">
        <v>0.11224358326264294</v>
      </c>
      <c r="AU336" s="182">
        <v>3.7149721913236933</v>
      </c>
      <c r="AV336" s="93">
        <v>8.5282138910372091E-2</v>
      </c>
      <c r="AW336" s="182">
        <v>2.3046473859844272</v>
      </c>
      <c r="AX336" s="93">
        <v>9.166886258121483E-2</v>
      </c>
    </row>
    <row r="337" spans="1:50" ht="15.75" thickBot="1">
      <c r="A337" s="14" t="s">
        <v>26</v>
      </c>
      <c r="B337" s="825">
        <v>16</v>
      </c>
      <c r="C337" s="850">
        <v>0.4304443821338142</v>
      </c>
      <c r="E337" s="726">
        <v>0.35288292512087338</v>
      </c>
      <c r="F337" s="727"/>
      <c r="G337" s="850">
        <v>0.62061902016405412</v>
      </c>
      <c r="I337" s="855">
        <v>-0.61600790560070673</v>
      </c>
      <c r="J337" s="838"/>
      <c r="K337" s="864">
        <v>0.33351835468133417</v>
      </c>
      <c r="L337" s="849">
        <v>0.43211296943459965</v>
      </c>
      <c r="M337" s="864">
        <v>-0.8021615693366495</v>
      </c>
      <c r="N337" s="849">
        <v>0.16470587655267055</v>
      </c>
      <c r="O337" s="864">
        <v>0.42152752980041713</v>
      </c>
      <c r="P337" s="849">
        <v>0.61164703956046718</v>
      </c>
      <c r="Q337" s="183">
        <v>-9.7299221888416443E-2</v>
      </c>
      <c r="R337" s="114">
        <v>0.87529774011531236</v>
      </c>
      <c r="S337" s="183">
        <v>1.5488648501876832</v>
      </c>
      <c r="T337" s="114">
        <v>4.266642756161336E-2</v>
      </c>
      <c r="U337" s="184">
        <v>0.41845634131514181</v>
      </c>
      <c r="V337" s="155"/>
      <c r="W337" s="183">
        <v>0.33880589684552331</v>
      </c>
      <c r="X337" s="114">
        <v>0.45725423683185784</v>
      </c>
      <c r="Y337" s="182">
        <v>9.9535595797495564E-3</v>
      </c>
      <c r="Z337" s="118"/>
      <c r="AA337" s="185">
        <v>2.959604163002818</v>
      </c>
      <c r="AB337" s="186">
        <v>0.13535579279114662</v>
      </c>
      <c r="AC337" s="185">
        <v>0.32422830791200086</v>
      </c>
      <c r="AD337" s="93">
        <v>0.75473447491700785</v>
      </c>
      <c r="AE337" s="185">
        <v>1.9673211915028255</v>
      </c>
      <c r="AF337" s="93">
        <v>7.8911629784343285E-3</v>
      </c>
      <c r="AG337" s="185">
        <v>-0.38063403953623232</v>
      </c>
      <c r="AH337" s="93">
        <v>0.69458944707900439</v>
      </c>
      <c r="AI337" s="185">
        <v>1.0771832577895903</v>
      </c>
      <c r="AJ337" s="93">
        <v>0.20944503466181619</v>
      </c>
      <c r="AK337" s="185">
        <v>-0.28248955091937283</v>
      </c>
      <c r="AL337" s="93">
        <v>0.64263946763305091</v>
      </c>
      <c r="AM337" s="185">
        <v>4.611114563347278E-3</v>
      </c>
      <c r="AN337" s="93">
        <v>0.99362794663214926</v>
      </c>
      <c r="AO337" s="182">
        <v>-0.46864321465531539</v>
      </c>
      <c r="AP337" s="93">
        <v>0.53685905321070071</v>
      </c>
      <c r="AQ337" s="182">
        <v>0.45656423762553605</v>
      </c>
      <c r="AR337" s="93">
        <v>0.57275416590430228</v>
      </c>
      <c r="AS337" s="182">
        <v>0.33812946924468151</v>
      </c>
      <c r="AT337" s="93">
        <v>0.66508953539626448</v>
      </c>
      <c r="AU337" s="182">
        <v>-0.47793326142464854</v>
      </c>
      <c r="AV337" s="93">
        <v>0.67509587321290621</v>
      </c>
      <c r="AW337" s="182">
        <v>2.3061270883483482</v>
      </c>
      <c r="AX337" s="93">
        <v>1.3081723855943099E-2</v>
      </c>
    </row>
    <row r="338" spans="1:50" ht="15.75" thickBot="1">
      <c r="A338" s="14" t="s">
        <v>173</v>
      </c>
      <c r="B338" s="825">
        <v>17</v>
      </c>
      <c r="C338" s="850">
        <v>3.4299839327647658E-2</v>
      </c>
      <c r="D338" s="849">
        <v>0.93942107552596632</v>
      </c>
      <c r="E338" s="726">
        <v>0.45737980472129486</v>
      </c>
      <c r="F338" s="849">
        <v>0.19927109998392234</v>
      </c>
      <c r="G338" s="850">
        <v>0.8015671734025458</v>
      </c>
      <c r="H338" s="849">
        <v>4.4411991305941576E-2</v>
      </c>
      <c r="I338" s="855">
        <v>-0.55399862280841139</v>
      </c>
      <c r="J338" s="849">
        <v>0.2261029197818889</v>
      </c>
      <c r="K338" s="864">
        <v>0.70078111481893579</v>
      </c>
      <c r="L338" s="868">
        <v>0.11947403093196851</v>
      </c>
      <c r="M338" s="864">
        <v>0.11994561858855435</v>
      </c>
      <c r="N338" s="868">
        <v>0.82094305600598039</v>
      </c>
      <c r="O338" s="864">
        <v>-0.13643589879407472</v>
      </c>
      <c r="P338" s="868">
        <v>0.81682870748904857</v>
      </c>
      <c r="Q338" s="183">
        <v>2.9464837473734382E-2</v>
      </c>
      <c r="R338" s="194">
        <v>0.96100611137642744</v>
      </c>
      <c r="S338" s="183">
        <v>1.0082458463548576</v>
      </c>
      <c r="T338" s="194">
        <v>0.15311937415823762</v>
      </c>
      <c r="U338" s="184">
        <v>0.16419266557197632</v>
      </c>
      <c r="V338" s="137">
        <v>0.7162113206494698</v>
      </c>
      <c r="W338" s="183">
        <v>0.26222681286084953</v>
      </c>
      <c r="X338" s="194">
        <v>0.61124034969276808</v>
      </c>
      <c r="Y338" s="182">
        <v>0.1330451824778856</v>
      </c>
      <c r="Z338" s="114">
        <v>0.78319499330989084</v>
      </c>
      <c r="AA338" s="185">
        <v>3.020714373995796</v>
      </c>
      <c r="AB338" s="186">
        <v>0.11269815517230297</v>
      </c>
      <c r="AC338" s="185">
        <v>-0.10697106132034043</v>
      </c>
      <c r="AD338" s="195">
        <v>0.90497273889663665</v>
      </c>
      <c r="AE338" s="185">
        <v>1.1724385119268335</v>
      </c>
      <c r="AF338" s="195">
        <v>0.11270716738807174</v>
      </c>
      <c r="AG338" s="185">
        <v>-1.6490280205520007E-2</v>
      </c>
      <c r="AH338" s="195">
        <v>0.98282416884495916</v>
      </c>
      <c r="AI338" s="185">
        <v>1.312104807811147</v>
      </c>
      <c r="AJ338" s="195">
        <v>0.12018569959408965</v>
      </c>
      <c r="AK338" s="185">
        <v>0.14678249201052451</v>
      </c>
      <c r="AL338" s="195">
        <v>0.79442210649318867</v>
      </c>
      <c r="AM338" s="185">
        <v>0.24756855059413441</v>
      </c>
      <c r="AN338" s="195">
        <v>0.7083105536258314</v>
      </c>
      <c r="AO338" s="191">
        <v>0.82072673340748903</v>
      </c>
      <c r="AP338" s="195">
        <v>0.22219480386676227</v>
      </c>
      <c r="AQ338" s="191">
        <v>0.51053763440860189</v>
      </c>
      <c r="AR338" s="196">
        <v>0.54737786069565963</v>
      </c>
      <c r="AS338" s="191">
        <v>0.94834966541306998</v>
      </c>
      <c r="AT338" s="195">
        <v>0.18657356507163858</v>
      </c>
      <c r="AU338" s="191">
        <v>1.2974557268214899E-2</v>
      </c>
      <c r="AV338" s="195">
        <v>0.98962032777989006</v>
      </c>
      <c r="AW338" s="191">
        <v>1.434665324787683</v>
      </c>
      <c r="AX338" s="195">
        <v>7.5589460444743864E-2</v>
      </c>
    </row>
    <row r="339" spans="1:50" ht="15.75" thickBot="1">
      <c r="A339" s="14" t="s">
        <v>28</v>
      </c>
      <c r="B339" s="825">
        <v>18</v>
      </c>
      <c r="C339" s="850">
        <v>0.16784257640764816</v>
      </c>
      <c r="E339" s="726">
        <v>0.52771545103024486</v>
      </c>
      <c r="F339" s="727"/>
      <c r="G339" s="850">
        <v>0.80782774511361888</v>
      </c>
      <c r="I339" s="855">
        <v>-0.1346628529053433</v>
      </c>
      <c r="J339" s="838"/>
      <c r="K339" s="864">
        <v>0.15667567138089708</v>
      </c>
      <c r="L339" s="849">
        <v>0.77416167777843281</v>
      </c>
      <c r="M339" s="864">
        <v>-0.40686371100164215</v>
      </c>
      <c r="N339" s="849">
        <v>0.55700895617572521</v>
      </c>
      <c r="O339" s="864">
        <v>-0.22287727104189664</v>
      </c>
      <c r="P339" s="849">
        <v>0.7715646739118327</v>
      </c>
      <c r="Q339" s="183">
        <v>-0.2089814079135556</v>
      </c>
      <c r="R339" s="114">
        <v>0.65697028375656907</v>
      </c>
      <c r="S339" s="183">
        <v>0.65049631866094537</v>
      </c>
      <c r="T339" s="114">
        <v>0.32794247725539649</v>
      </c>
      <c r="U339" s="184">
        <v>0.49509931670109641</v>
      </c>
      <c r="V339" s="155"/>
      <c r="W339" s="183">
        <v>0.37184914455214796</v>
      </c>
      <c r="X339" s="114">
        <v>0.50213798141530441</v>
      </c>
      <c r="Y339" s="182">
        <v>0.45721807299115619</v>
      </c>
      <c r="Z339" s="118"/>
      <c r="AA339" s="185">
        <v>2.6613390539753166</v>
      </c>
      <c r="AB339" s="186">
        <v>0.20350964709006825</v>
      </c>
      <c r="AC339" s="185">
        <v>-0.43185867895545221</v>
      </c>
      <c r="AD339" s="195">
        <v>0.63157215298445768</v>
      </c>
      <c r="AE339" s="185">
        <v>1.1455956353620422</v>
      </c>
      <c r="AF339" s="195">
        <v>0.1381262239160429</v>
      </c>
      <c r="AG339" s="185">
        <v>-0.62974098204353846</v>
      </c>
      <c r="AH339" s="195">
        <v>0.56431945983024245</v>
      </c>
      <c r="AI339" s="185">
        <v>1.5805508766354168</v>
      </c>
      <c r="AJ339" s="195">
        <v>0.14372101510848567</v>
      </c>
      <c r="AK339" s="185">
        <v>2.2012818475553985E-2</v>
      </c>
      <c r="AL339" s="195">
        <v>0.97239931549273217</v>
      </c>
      <c r="AM339" s="185">
        <v>0.67316489220827591</v>
      </c>
      <c r="AN339" s="93">
        <v>0.29476872265744503</v>
      </c>
      <c r="AO339" s="182">
        <v>-0.25018803962074515</v>
      </c>
      <c r="AP339" s="93">
        <v>0.7568343355422138</v>
      </c>
      <c r="AQ339" s="191">
        <v>0.77272313152179828</v>
      </c>
      <c r="AR339" s="196">
        <v>0.44504495021716228</v>
      </c>
      <c r="AS339" s="191">
        <v>0.82984056358917313</v>
      </c>
      <c r="AT339" s="195">
        <v>0.26937650719388428</v>
      </c>
      <c r="AU339" s="191">
        <v>-0.83872238995709458</v>
      </c>
      <c r="AV339" s="195">
        <v>0.48811384521051293</v>
      </c>
      <c r="AW339" s="191">
        <v>1.5174447799141899</v>
      </c>
      <c r="AX339" s="195">
        <v>0.11342996665605243</v>
      </c>
    </row>
    <row r="340" spans="1:50" ht="15.75" thickBot="1">
      <c r="A340" s="869" t="s">
        <v>29</v>
      </c>
      <c r="B340" s="870">
        <v>19</v>
      </c>
      <c r="C340" s="871">
        <v>6.1962674576689997E-2</v>
      </c>
      <c r="D340" s="869"/>
      <c r="E340" s="735">
        <v>1.1843109627981707</v>
      </c>
      <c r="F340" s="736"/>
      <c r="G340" s="871">
        <v>1.2141941663576823</v>
      </c>
      <c r="H340" s="869"/>
      <c r="I340" s="871">
        <v>-0.30613768384624779</v>
      </c>
      <c r="J340" s="869"/>
      <c r="K340" s="872">
        <v>-8.5330924423345431E-2</v>
      </c>
      <c r="L340" s="872">
        <v>0.90800371699187155</v>
      </c>
      <c r="M340" s="872">
        <v>-8.7007829333172471E-3</v>
      </c>
      <c r="N340" s="872">
        <v>0.99037751106764171</v>
      </c>
      <c r="O340" s="872">
        <v>0.71862402858048946</v>
      </c>
      <c r="P340" s="872">
        <v>0.47101567920526644</v>
      </c>
      <c r="Q340" s="199">
        <v>0.93862402517808929</v>
      </c>
      <c r="R340" s="199">
        <v>0.27416893978337886</v>
      </c>
      <c r="S340" s="199">
        <v>0.74816740224618683</v>
      </c>
      <c r="T340" s="199">
        <v>0.33246890660203066</v>
      </c>
      <c r="U340" s="198">
        <v>5.8144852305030477E-2</v>
      </c>
      <c r="V340" s="197"/>
      <c r="W340" s="199">
        <v>0.79319355633457478</v>
      </c>
      <c r="X340" s="199">
        <v>0.15332504277728243</v>
      </c>
      <c r="Y340" s="198">
        <v>-9.9098998887645798E-2</v>
      </c>
      <c r="Z340" s="197"/>
      <c r="AA340" s="200">
        <v>4.4276399703374336</v>
      </c>
      <c r="AB340" s="201">
        <v>0.14336604487943538</v>
      </c>
      <c r="AC340" s="114">
        <v>1.6572480537585788</v>
      </c>
      <c r="AD340" s="114">
        <v>0.12207954258820286</v>
      </c>
      <c r="AE340" s="114">
        <v>0.91190822803953397</v>
      </c>
      <c r="AF340" s="114">
        <v>0.44839060714221113</v>
      </c>
      <c r="AG340" s="114">
        <v>0.70992324564717235</v>
      </c>
      <c r="AH340" s="114">
        <v>0.6123088505605343</v>
      </c>
      <c r="AI340" s="114">
        <v>1.0941624117754054</v>
      </c>
      <c r="AJ340" s="114">
        <v>0.45153791138632438</v>
      </c>
      <c r="AK340" s="114">
        <v>-5.4011680518649532E-2</v>
      </c>
      <c r="AL340" s="114">
        <v>0.95972691962112167</v>
      </c>
      <c r="AM340" s="114">
        <v>0.34225417053268625</v>
      </c>
      <c r="AN340" s="114">
        <v>0.71036243646724939</v>
      </c>
      <c r="AO340" s="114">
        <v>-9.4031707356663191E-2</v>
      </c>
      <c r="AP340" s="114">
        <v>0.93358811337345604</v>
      </c>
      <c r="AQ340" s="114">
        <v>0.78322748514741469</v>
      </c>
      <c r="AR340" s="114">
        <v>0.46137063396547073</v>
      </c>
      <c r="AS340" s="114">
        <v>0.25692324610934059</v>
      </c>
      <c r="AT340" s="114">
        <v>0.82856863681627257</v>
      </c>
      <c r="AU340" s="114">
        <v>1.6485472708252613</v>
      </c>
      <c r="AV340" s="114">
        <v>0.2936336452640842</v>
      </c>
      <c r="AW340" s="114">
        <v>1.705101784374109</v>
      </c>
      <c r="AX340" s="114">
        <v>0.22934163194247836</v>
      </c>
    </row>
    <row r="341" spans="1:50" ht="15.75" thickBot="1">
      <c r="A341" s="827" t="s">
        <v>30</v>
      </c>
      <c r="B341" s="828">
        <v>20</v>
      </c>
      <c r="C341" s="853">
        <v>-4.1675875959956634E-4</v>
      </c>
      <c r="D341" s="827"/>
      <c r="E341" s="732">
        <v>0.36161290595611117</v>
      </c>
      <c r="F341" s="733"/>
      <c r="G341" s="853">
        <v>0.66665850798037618</v>
      </c>
      <c r="H341" s="827"/>
      <c r="I341" s="853">
        <v>-0.23315684561944416</v>
      </c>
      <c r="J341" s="827"/>
      <c r="K341" s="849">
        <v>-0.729490547801249</v>
      </c>
      <c r="L341" s="849">
        <v>0.41828738796446907</v>
      </c>
      <c r="M341" s="849">
        <v>0.57556506639307359</v>
      </c>
      <c r="N341" s="849">
        <v>0.53640542439985439</v>
      </c>
      <c r="O341" s="849">
        <v>1.2224471901631517</v>
      </c>
      <c r="P341" s="849">
        <v>0.36759190612710191</v>
      </c>
      <c r="Q341" s="114">
        <v>1.4885695467801476</v>
      </c>
      <c r="R341" s="114">
        <v>0.14514668007627229</v>
      </c>
      <c r="S341" s="114">
        <v>1.0491557320840952</v>
      </c>
      <c r="T341" s="114">
        <v>0.16806345211100759</v>
      </c>
      <c r="U341" s="114">
        <v>1.1192769690925406</v>
      </c>
      <c r="V341" s="114">
        <v>1.2858326237577678E-2</v>
      </c>
      <c r="W341" s="114">
        <v>0.19238708768665694</v>
      </c>
      <c r="X341" s="114">
        <v>0.59406403028030208</v>
      </c>
      <c r="Y341" s="114">
        <v>0.22044160605674434</v>
      </c>
      <c r="Z341" s="114">
        <v>0.58011177560848948</v>
      </c>
      <c r="AA341" s="114">
        <v>6.3408164976664123</v>
      </c>
      <c r="AB341" s="114">
        <v>2.3447152553745788E-2</v>
      </c>
      <c r="AC341" s="114">
        <v>2.7110167369432991</v>
      </c>
      <c r="AD341" s="114">
        <v>5.9587974268128029E-2</v>
      </c>
      <c r="AE341" s="114">
        <v>2.1684327011766364</v>
      </c>
      <c r="AF341" s="114">
        <v>1.8781816384003745E-2</v>
      </c>
      <c r="AG341" s="114">
        <v>1.7980122565562247</v>
      </c>
      <c r="AH341" s="114">
        <v>0.14110718303334158</v>
      </c>
      <c r="AI341" s="114">
        <v>0.90749166347148669</v>
      </c>
      <c r="AJ341" s="114">
        <v>0.26725124800747269</v>
      </c>
      <c r="AK341" s="114">
        <v>-0.59094105425339016</v>
      </c>
      <c r="AL341" s="114">
        <v>0.55053783540321599</v>
      </c>
      <c r="AM341" s="114">
        <v>0.68768297477508578</v>
      </c>
      <c r="AN341" s="114">
        <v>0.36847143834072071</v>
      </c>
      <c r="AO341" s="114">
        <v>-0.15392548140817491</v>
      </c>
      <c r="AP341" s="114">
        <v>0.91148429259691199</v>
      </c>
      <c r="AQ341" s="114">
        <v>0.35835818224425964</v>
      </c>
      <c r="AR341" s="114">
        <v>0.58006618713303693</v>
      </c>
      <c r="AS341" s="114">
        <v>-4.180757302616292E-2</v>
      </c>
      <c r="AT341" s="114">
        <v>0.97123157119813386</v>
      </c>
      <c r="AU341" s="114">
        <v>3.2865818033363716</v>
      </c>
      <c r="AV341" s="114">
        <v>2.5815473506223909E-2</v>
      </c>
      <c r="AW341" s="114">
        <v>2.3608197888632931</v>
      </c>
      <c r="AX341" s="114">
        <v>3.226758958829077E-2</v>
      </c>
    </row>
    <row r="342" spans="1:50" ht="15.75" thickBot="1">
      <c r="A342" s="14" t="s">
        <v>31</v>
      </c>
      <c r="B342" s="867">
        <v>21</v>
      </c>
      <c r="C342" s="850">
        <v>0.20851451087322342</v>
      </c>
      <c r="D342" s="873"/>
      <c r="E342" s="726">
        <v>0.18491050609323301</v>
      </c>
      <c r="F342" s="873"/>
      <c r="G342" s="850">
        <v>0.36865810433850754</v>
      </c>
      <c r="H342" s="873"/>
      <c r="I342" s="855">
        <v>-0.38726868170097789</v>
      </c>
      <c r="J342" s="873"/>
      <c r="K342" s="864">
        <v>0.41233289383219968</v>
      </c>
      <c r="L342" s="849">
        <v>0.37789184429357603</v>
      </c>
      <c r="M342" s="864">
        <v>-0.69101425994357568</v>
      </c>
      <c r="N342" s="849">
        <v>0.10212159549265085</v>
      </c>
      <c r="O342" s="864">
        <v>-0.11096167426582332</v>
      </c>
      <c r="P342" s="849">
        <v>0.8369688101655044</v>
      </c>
      <c r="Q342" s="183">
        <v>-2.8662149633962873E-2</v>
      </c>
      <c r="R342" s="114">
        <v>0.95505659889861927</v>
      </c>
      <c r="S342" s="183">
        <v>0.92956011812780404</v>
      </c>
      <c r="T342" s="114">
        <v>0.23981963590796429</v>
      </c>
      <c r="U342" s="184">
        <v>0.26724036883700264</v>
      </c>
      <c r="V342" s="202"/>
      <c r="W342" s="183">
        <v>0.27462230805379595</v>
      </c>
      <c r="X342" s="114">
        <v>0.61553202681663177</v>
      </c>
      <c r="Y342" s="182">
        <v>0.49229042412272966</v>
      </c>
      <c r="Z342" s="202"/>
      <c r="AA342" s="185">
        <v>1.9202224687341556</v>
      </c>
      <c r="AB342" s="186">
        <v>0.27702784548165504</v>
      </c>
      <c r="AC342" s="185">
        <v>-0.13962382389978625</v>
      </c>
      <c r="AD342" s="93">
        <v>0.85008278226853839</v>
      </c>
      <c r="AE342" s="185">
        <v>1.1968004869648072</v>
      </c>
      <c r="AF342" s="93">
        <v>0.14171258949924748</v>
      </c>
      <c r="AG342" s="185">
        <v>-0.80197593420939883</v>
      </c>
      <c r="AH342" s="93">
        <v>0.25973788989701541</v>
      </c>
      <c r="AI342" s="185">
        <v>0.83999595436514407</v>
      </c>
      <c r="AJ342" s="93">
        <v>0.34239860426875945</v>
      </c>
      <c r="AK342" s="185">
        <v>2.5064212131221765E-2</v>
      </c>
      <c r="AL342" s="93">
        <v>0.96563611232698376</v>
      </c>
      <c r="AM342" s="185">
        <v>-1.8610577362470432E-2</v>
      </c>
      <c r="AN342" s="93">
        <v>0.97555807786421989</v>
      </c>
      <c r="AO342" s="182">
        <v>-0.27868136611137556</v>
      </c>
      <c r="AP342" s="93">
        <v>0.67390360077051259</v>
      </c>
      <c r="AQ342" s="182">
        <v>0.47133785002663658</v>
      </c>
      <c r="AR342" s="93">
        <v>0.57966301260362896</v>
      </c>
      <c r="AS342" s="182">
        <v>0.39372231646972922</v>
      </c>
      <c r="AT342" s="93">
        <v>0.62368555079088095</v>
      </c>
      <c r="AU342" s="182">
        <v>-0.83063808384336235</v>
      </c>
      <c r="AV342" s="93">
        <v>0.34556565125875138</v>
      </c>
      <c r="AW342" s="182">
        <v>1.471422795018603</v>
      </c>
      <c r="AX342" s="93">
        <v>0.16970127954274006</v>
      </c>
    </row>
    <row r="343" spans="1:50" ht="15.75" thickBot="1">
      <c r="A343" s="14" t="s">
        <v>32</v>
      </c>
      <c r="B343" s="825">
        <v>22</v>
      </c>
      <c r="C343" s="850">
        <v>0.18614651199745505</v>
      </c>
      <c r="E343" s="726">
        <v>0.4038328301287134</v>
      </c>
      <c r="F343" s="727"/>
      <c r="G343" s="850">
        <v>0.45269346893373646</v>
      </c>
      <c r="I343" s="855">
        <v>-0.44243127284284156</v>
      </c>
      <c r="J343" s="838"/>
      <c r="K343" s="864">
        <v>0.57504528841570368</v>
      </c>
      <c r="L343" s="849">
        <v>0.2606146005191543</v>
      </c>
      <c r="M343" s="864">
        <v>-0.34682663276656572</v>
      </c>
      <c r="N343" s="849">
        <v>0.61579518552941492</v>
      </c>
      <c r="O343" s="864">
        <v>-0.6818846337200074</v>
      </c>
      <c r="P343" s="849">
        <v>0.35053774367119983</v>
      </c>
      <c r="Q343" s="183">
        <v>0.10745908151914633</v>
      </c>
      <c r="R343" s="114">
        <v>0.88811521824078943</v>
      </c>
      <c r="S343" s="183">
        <v>0.72019068806610564</v>
      </c>
      <c r="T343" s="114">
        <v>0.3285336039291723</v>
      </c>
      <c r="U343" s="184">
        <v>0.38680756395995569</v>
      </c>
      <c r="V343" s="155"/>
      <c r="W343" s="183">
        <v>3.1619259494676775E-2</v>
      </c>
      <c r="X343" s="114">
        <v>0.95477307150783042</v>
      </c>
      <c r="Y343" s="182">
        <v>0.26907357381217178</v>
      </c>
      <c r="Z343" s="118"/>
      <c r="AA343" s="185">
        <v>1.6617257269982511</v>
      </c>
      <c r="AB343" s="186">
        <v>0.49730967533256409</v>
      </c>
      <c r="AC343" s="185">
        <v>-0.57442555220086045</v>
      </c>
      <c r="AD343" s="93">
        <v>0.62989929462100047</v>
      </c>
      <c r="AE343" s="185">
        <v>1.1069982520260615</v>
      </c>
      <c r="AF343" s="93">
        <v>0.15543175376558982</v>
      </c>
      <c r="AG343" s="185">
        <v>-1.0287112664865725</v>
      </c>
      <c r="AH343" s="93">
        <v>0.35234213836739436</v>
      </c>
      <c r="AI343" s="185">
        <v>1.0121150484665462</v>
      </c>
      <c r="AJ343" s="93">
        <v>0.3011700612192364</v>
      </c>
      <c r="AK343" s="185">
        <v>0.13261401557286193</v>
      </c>
      <c r="AL343" s="93">
        <v>0.83704643454048078</v>
      </c>
      <c r="AM343" s="185">
        <v>1.0262196090894682E-2</v>
      </c>
      <c r="AN343" s="93">
        <v>0.98825564397627896</v>
      </c>
      <c r="AO343" s="182">
        <v>0.22821865564913765</v>
      </c>
      <c r="AP343" s="93">
        <v>0.80239440129171369</v>
      </c>
      <c r="AQ343" s="182">
        <v>0.55942157953281013</v>
      </c>
      <c r="AR343" s="93">
        <v>0.54957361214452849</v>
      </c>
      <c r="AS343" s="182">
        <v>0.58530748450659853</v>
      </c>
      <c r="AT343" s="93">
        <v>0.47750684345473282</v>
      </c>
      <c r="AU343" s="182">
        <v>-0.92125218496742578</v>
      </c>
      <c r="AV343" s="93">
        <v>0.56204979764039109</v>
      </c>
      <c r="AW343" s="182">
        <v>1.1386175115207386</v>
      </c>
      <c r="AX343" s="93">
        <v>0.21489061473265447</v>
      </c>
    </row>
    <row r="344" spans="1:50" ht="15.75" thickBot="1">
      <c r="A344" s="14" t="s">
        <v>33</v>
      </c>
      <c r="B344" s="825">
        <v>23</v>
      </c>
      <c r="C344" s="850">
        <v>0.30176195773081205</v>
      </c>
      <c r="E344" s="726">
        <v>0.38498776418242497</v>
      </c>
      <c r="F344" s="727"/>
      <c r="G344" s="850">
        <v>0.36655394883203563</v>
      </c>
      <c r="I344" s="855">
        <v>-0.55764404894327024</v>
      </c>
      <c r="J344" s="838"/>
      <c r="K344" s="864">
        <v>0.4103314794215796</v>
      </c>
      <c r="L344" s="849">
        <v>0.44263032787766099</v>
      </c>
      <c r="M344" s="864">
        <v>0.34678531701891008</v>
      </c>
      <c r="N344" s="849">
        <v>0.48873241159283265</v>
      </c>
      <c r="O344" s="864">
        <v>-0.1552880978865406</v>
      </c>
      <c r="P344" s="849">
        <v>0.79889098833156091</v>
      </c>
      <c r="Q344" s="183">
        <v>-0.19568854282536141</v>
      </c>
      <c r="R344" s="114">
        <v>0.72158914849866707</v>
      </c>
      <c r="S344" s="183">
        <v>0.87188431590656235</v>
      </c>
      <c r="T344" s="114">
        <v>0.27592194423066085</v>
      </c>
      <c r="U344" s="184">
        <v>0.35640044493882117</v>
      </c>
      <c r="V344" s="155"/>
      <c r="W344" s="183">
        <v>0.13990211345939954</v>
      </c>
      <c r="X344" s="114">
        <v>0.77660597110831076</v>
      </c>
      <c r="Y344" s="182">
        <v>0.11509232480533953</v>
      </c>
      <c r="Z344" s="118"/>
      <c r="AA344" s="185">
        <v>2.3850789766407128</v>
      </c>
      <c r="AB344" s="186">
        <v>0.24658168712334549</v>
      </c>
      <c r="AC344" s="185">
        <v>-0.35097664071190188</v>
      </c>
      <c r="AD344" s="93">
        <v>0.65971624868819378</v>
      </c>
      <c r="AE344" s="185">
        <v>1.2282847608453837</v>
      </c>
      <c r="AF344" s="93">
        <v>0.10325704760932945</v>
      </c>
      <c r="AG344" s="185">
        <v>0.19149721913236903</v>
      </c>
      <c r="AH344" s="93">
        <v>0.82294833808910228</v>
      </c>
      <c r="AI344" s="185">
        <v>0.87581757508342606</v>
      </c>
      <c r="AJ344" s="93">
        <v>0.29875742572938291</v>
      </c>
      <c r="AK344" s="185">
        <v>-0.14731256952169061</v>
      </c>
      <c r="AL344" s="93">
        <v>0.81009495762903072</v>
      </c>
      <c r="AM344" s="185">
        <v>-0.19109010011123473</v>
      </c>
      <c r="AN344" s="93">
        <v>0.71214813234423646</v>
      </c>
      <c r="AO344" s="182">
        <v>0.7571167964404889</v>
      </c>
      <c r="AP344" s="93">
        <v>0.3461839826383788</v>
      </c>
      <c r="AQ344" s="182">
        <v>0.50926362625139066</v>
      </c>
      <c r="AR344" s="93">
        <v>0.54149905937204523</v>
      </c>
      <c r="AS344" s="182">
        <v>0.21924137931034487</v>
      </c>
      <c r="AT344" s="93">
        <v>0.78155730424145831</v>
      </c>
      <c r="AU344" s="182">
        <v>-4.1913236929924094E-3</v>
      </c>
      <c r="AV344" s="93">
        <v>0.99656005231746059</v>
      </c>
      <c r="AW344" s="182">
        <v>1.3681868743047831</v>
      </c>
      <c r="AX344" s="93">
        <v>0.14282544362680849</v>
      </c>
    </row>
    <row r="345" spans="1:50" ht="15.75" thickBot="1">
      <c r="A345" s="14" t="s">
        <v>34</v>
      </c>
      <c r="B345" s="825">
        <v>24</v>
      </c>
      <c r="C345" s="850">
        <v>0.37950784817524896</v>
      </c>
      <c r="E345" s="726">
        <v>0.25702434899473509</v>
      </c>
      <c r="F345" s="727"/>
      <c r="G345" s="850">
        <v>0.52295550515124611</v>
      </c>
      <c r="I345" s="855">
        <v>-0.4678315421769273</v>
      </c>
      <c r="J345" s="838"/>
      <c r="K345" s="864">
        <v>0.17990124767918486</v>
      </c>
      <c r="L345" s="849">
        <v>0.70210998282779236</v>
      </c>
      <c r="M345" s="864">
        <v>0.31733864642560844</v>
      </c>
      <c r="N345" s="849">
        <v>0.40005740713224569</v>
      </c>
      <c r="O345" s="864">
        <v>-2.025336786621976E-2</v>
      </c>
      <c r="P345" s="849">
        <v>0.97536745744869724</v>
      </c>
      <c r="Q345" s="183">
        <v>0.10940118700098229</v>
      </c>
      <c r="R345" s="114">
        <v>0.86149121492580449</v>
      </c>
      <c r="S345" s="183">
        <v>0.87943987411320812</v>
      </c>
      <c r="T345" s="114">
        <v>0.1118941291152854</v>
      </c>
      <c r="U345" s="184">
        <v>0.27255024092176333</v>
      </c>
      <c r="V345" s="155"/>
      <c r="W345" s="183">
        <v>2.9558397323820835E-2</v>
      </c>
      <c r="X345" s="114">
        <v>0.94969791280338578</v>
      </c>
      <c r="Y345" s="182">
        <v>0.39356161182991156</v>
      </c>
      <c r="Z345" s="118"/>
      <c r="AA345" s="185">
        <v>2.8531539975725626</v>
      </c>
      <c r="AB345" s="186">
        <v>0.15377441855119278</v>
      </c>
      <c r="AC345" s="185">
        <v>8.9147819134762718E-2</v>
      </c>
      <c r="AD345" s="93">
        <v>0.92465306509098344</v>
      </c>
      <c r="AE345" s="185">
        <v>1.1519901150349714</v>
      </c>
      <c r="AF345" s="93">
        <v>6.8410625461319916E-2</v>
      </c>
      <c r="AG345" s="185">
        <v>0.29708527855938954</v>
      </c>
      <c r="AH345" s="93">
        <v>0.72037614721497145</v>
      </c>
      <c r="AI345" s="185">
        <v>1.3483245578744918</v>
      </c>
      <c r="AJ345" s="93">
        <v>8.1867125771223126E-2</v>
      </c>
      <c r="AK345" s="185">
        <v>-0.2879302944977431</v>
      </c>
      <c r="AL345" s="93">
        <v>0.62083455763599393</v>
      </c>
      <c r="AM345" s="185">
        <v>5.512396297431877E-2</v>
      </c>
      <c r="AN345" s="93">
        <v>0.92678465427923351</v>
      </c>
      <c r="AO345" s="182">
        <v>0.49723989410479352</v>
      </c>
      <c r="AP345" s="93">
        <v>0.42343688803283297</v>
      </c>
      <c r="AQ345" s="182">
        <v>0.82536905272324557</v>
      </c>
      <c r="AR345" s="93">
        <v>0.29399996456277955</v>
      </c>
      <c r="AS345" s="182">
        <v>0.23502521065350337</v>
      </c>
      <c r="AT345" s="93">
        <v>0.74738964514735073</v>
      </c>
      <c r="AU345" s="182">
        <v>0.40648646556037116</v>
      </c>
      <c r="AV345" s="93">
        <v>0.70167490874161853</v>
      </c>
      <c r="AW345" s="182">
        <v>1.1815485123587923</v>
      </c>
      <c r="AX345" s="93">
        <v>0.145341548646027</v>
      </c>
    </row>
    <row r="346" spans="1:50">
      <c r="A346" s="14" t="s">
        <v>35</v>
      </c>
      <c r="B346" s="825">
        <v>25</v>
      </c>
      <c r="C346" s="850">
        <v>0.49286116787781142</v>
      </c>
      <c r="D346" s="728">
        <v>0.33696582913398743</v>
      </c>
      <c r="E346" s="726">
        <v>0.17328193119531915</v>
      </c>
      <c r="F346" s="728">
        <v>0.65292239189147949</v>
      </c>
      <c r="G346" s="850">
        <v>0.64166701694636552</v>
      </c>
      <c r="H346" s="728">
        <v>8.072970062494278E-2</v>
      </c>
      <c r="I346" s="855">
        <v>-0.52571361216873391</v>
      </c>
      <c r="J346" s="729">
        <v>0.18000227212905884</v>
      </c>
      <c r="K346" s="864">
        <v>-6.2211328391379862E-2</v>
      </c>
      <c r="L346" s="730">
        <v>0.86877679824829102</v>
      </c>
      <c r="M346" s="864">
        <v>-0.13352494743771237</v>
      </c>
      <c r="N346" s="730">
        <v>0.78735637664794922</v>
      </c>
      <c r="O346" s="864">
        <v>-0.40154651445605721</v>
      </c>
      <c r="P346" s="730">
        <v>0.46724864840507507</v>
      </c>
      <c r="Q346" s="183">
        <v>7.2943764861759268E-3</v>
      </c>
      <c r="R346" s="188">
        <v>0.99289596080780029</v>
      </c>
      <c r="S346" s="183">
        <v>0.4553183117515392</v>
      </c>
      <c r="T346" s="188">
        <v>0.4668680727481842</v>
      </c>
      <c r="U346" s="184">
        <v>0.56814791922923669</v>
      </c>
      <c r="V346" s="189">
        <v>0.25193631649017334</v>
      </c>
      <c r="W346" s="183">
        <v>0.23466149930339819</v>
      </c>
      <c r="X346" s="188">
        <v>0.6864965558052063</v>
      </c>
      <c r="Y346" s="182">
        <v>0.36490189792158167</v>
      </c>
      <c r="Z346" s="187">
        <v>0.5413317084312439</v>
      </c>
      <c r="AA346" s="185">
        <v>1.8151377182575472</v>
      </c>
      <c r="AB346" s="190">
        <v>0.41860595345497131</v>
      </c>
      <c r="AC346" s="185">
        <v>-0.39425213796988134</v>
      </c>
      <c r="AD346" s="190">
        <v>0.70607995986938477</v>
      </c>
      <c r="AE346" s="185">
        <v>1.023466230980776</v>
      </c>
      <c r="AF346" s="190">
        <v>0.24461039900779724</v>
      </c>
      <c r="AG346" s="185">
        <v>-0.53507146189376964</v>
      </c>
      <c r="AH346" s="190">
        <v>0.47933205962181091</v>
      </c>
      <c r="AI346" s="185">
        <v>1.0854923540768939</v>
      </c>
      <c r="AJ346" s="190">
        <v>0.25876724720001221</v>
      </c>
      <c r="AK346" s="185">
        <v>-0.58792494056011391</v>
      </c>
      <c r="AL346" s="190">
        <v>0.21889312565326691</v>
      </c>
      <c r="AM346" s="185">
        <v>0.11595340477763161</v>
      </c>
      <c r="AN346" s="190">
        <v>0.85119950771331787</v>
      </c>
      <c r="AO346" s="182">
        <v>-0.19573627582909242</v>
      </c>
      <c r="AP346" s="190">
        <v>0.78819739818572998</v>
      </c>
      <c r="AQ346" s="182">
        <v>0.44382533713052919</v>
      </c>
      <c r="AR346" s="192">
        <v>0.59507447481155396</v>
      </c>
      <c r="AS346" s="182">
        <v>5.3742076386251857E-2</v>
      </c>
      <c r="AT346" s="190">
        <v>0.93371528387069702</v>
      </c>
      <c r="AU346" s="182">
        <v>-0.52777708540759372</v>
      </c>
      <c r="AV346" s="190">
        <v>0.63968193531036377</v>
      </c>
      <c r="AW346" s="182">
        <v>1.2581277302841751</v>
      </c>
      <c r="AX346" s="190">
        <v>0.23762248456478119</v>
      </c>
    </row>
    <row r="347" spans="1:50">
      <c r="A347" s="14" t="s">
        <v>36</v>
      </c>
      <c r="C347" s="850">
        <v>0.2210113704599056</v>
      </c>
      <c r="D347" s="728">
        <v>0.52045881748199463</v>
      </c>
      <c r="E347" s="850">
        <v>0.41752730108582992</v>
      </c>
      <c r="F347" s="728">
        <v>0.1193109005689621</v>
      </c>
      <c r="G347" s="850">
        <v>0.67196493364617038</v>
      </c>
      <c r="H347" s="728">
        <v>4.9928143620491028E-2</v>
      </c>
      <c r="I347" s="855">
        <v>-0.31925383673565177</v>
      </c>
      <c r="J347" s="729">
        <v>0.28767091035842896</v>
      </c>
      <c r="K347" s="864">
        <v>0.18229134183267648</v>
      </c>
      <c r="L347" s="730">
        <v>0.56776505708694458</v>
      </c>
      <c r="M347" s="864">
        <v>-0.4497605733581741</v>
      </c>
      <c r="N347" s="730">
        <v>0.24359624087810516</v>
      </c>
      <c r="O347" s="864">
        <v>0.18235552454195622</v>
      </c>
      <c r="P347" s="730">
        <v>0.73721367120742798</v>
      </c>
      <c r="Q347" s="183">
        <v>9.4859826681057219E-2</v>
      </c>
      <c r="R347" s="188">
        <v>0.81879174709320068</v>
      </c>
      <c r="S347" s="183">
        <v>0.69785683670711052</v>
      </c>
      <c r="T347" s="188">
        <v>0.20486725866794586</v>
      </c>
      <c r="U347" s="184">
        <v>0.38329673872582209</v>
      </c>
      <c r="V347" s="189">
        <v>0.3704582154750824</v>
      </c>
      <c r="W347" s="183">
        <v>0.22931914103287973</v>
      </c>
      <c r="X347" s="188">
        <v>0.5414537787437439</v>
      </c>
      <c r="Y347" s="182">
        <v>0.12277572482504201</v>
      </c>
      <c r="Z347" s="187">
        <v>0.77037131786346436</v>
      </c>
      <c r="AA347" s="185">
        <v>2.4342443294446303</v>
      </c>
      <c r="AB347" s="190">
        <v>8.5272170603275299E-2</v>
      </c>
      <c r="AC347" s="185">
        <v>0.27721535122301394</v>
      </c>
      <c r="AD347" s="190">
        <v>0.67019426822662354</v>
      </c>
      <c r="AE347" s="185">
        <v>1.0811535754329331</v>
      </c>
      <c r="AF347" s="190">
        <v>6.6827379167079926E-2</v>
      </c>
      <c r="AG347" s="185">
        <v>-0.26740504881621768</v>
      </c>
      <c r="AH347" s="190">
        <v>0.68167930841445923</v>
      </c>
      <c r="AI347" s="185">
        <v>1.0714628036477123</v>
      </c>
      <c r="AJ347" s="190">
        <v>0.10446269810199738</v>
      </c>
      <c r="AK347" s="185">
        <v>-0.13696249490297524</v>
      </c>
      <c r="AL347" s="190">
        <v>0.7278626561164856</v>
      </c>
      <c r="AM347" s="185">
        <v>0.35271109691051861</v>
      </c>
      <c r="AN347" s="190">
        <v>0.45278787612915039</v>
      </c>
      <c r="AO347" s="182">
        <v>-0.2674692315254974</v>
      </c>
      <c r="AP347" s="190">
        <v>0.62331575155258179</v>
      </c>
      <c r="AQ347" s="182">
        <v>0.39949787000154247</v>
      </c>
      <c r="AR347" s="192">
        <v>0.50766658782958984</v>
      </c>
      <c r="AS347" s="182">
        <v>0.53500243874319497</v>
      </c>
      <c r="AT347" s="190">
        <v>0.31758099794387817</v>
      </c>
      <c r="AU347" s="182">
        <v>-0.17254522213516058</v>
      </c>
      <c r="AV347" s="190">
        <v>0.81469625234603882</v>
      </c>
      <c r="AW347" s="182">
        <v>1.3104727164658136</v>
      </c>
      <c r="AX347" s="190">
        <v>9.5436722040176392E-2</v>
      </c>
    </row>
    <row r="348" spans="1:50">
      <c r="C348" s="850"/>
      <c r="D348" s="728"/>
      <c r="E348" s="850"/>
      <c r="F348" s="728"/>
      <c r="G348" s="850"/>
      <c r="H348" s="728"/>
      <c r="I348" s="855"/>
      <c r="J348" s="729"/>
      <c r="K348" s="864"/>
      <c r="L348" s="737"/>
      <c r="M348" s="864"/>
      <c r="N348" s="737"/>
      <c r="O348" s="864"/>
      <c r="P348" s="737"/>
      <c r="Q348" s="183"/>
      <c r="R348" s="208"/>
      <c r="S348" s="183"/>
      <c r="T348" s="208"/>
      <c r="U348" s="184"/>
      <c r="V348" s="189"/>
      <c r="W348" s="183"/>
      <c r="X348" s="208"/>
      <c r="Y348" s="182"/>
      <c r="Z348" s="187"/>
      <c r="AA348" s="185"/>
      <c r="AB348" s="190"/>
      <c r="AC348" s="185"/>
      <c r="AD348" s="90"/>
      <c r="AE348" s="185"/>
      <c r="AF348" s="90"/>
      <c r="AG348" s="185"/>
      <c r="AH348" s="90"/>
      <c r="AI348" s="185"/>
      <c r="AJ348" s="90"/>
      <c r="AK348" s="185"/>
      <c r="AL348" s="90"/>
      <c r="AM348" s="185"/>
      <c r="AN348" s="90"/>
      <c r="AO348" s="182"/>
      <c r="AP348" s="90"/>
      <c r="AQ348" s="182"/>
      <c r="AR348" s="90"/>
      <c r="AS348" s="182"/>
      <c r="AT348" s="90"/>
      <c r="AU348" s="182"/>
      <c r="AV348" s="90"/>
      <c r="AW348" s="182"/>
      <c r="AX348" s="90"/>
    </row>
    <row r="349" spans="1:50" ht="15.75" thickBot="1">
      <c r="A349" s="14" t="s">
        <v>188</v>
      </c>
      <c r="C349" s="850">
        <v>-0.1203737383556116</v>
      </c>
      <c r="E349" s="850">
        <v>0.36933289484775772</v>
      </c>
      <c r="G349" s="850">
        <v>0.75346769135871805</v>
      </c>
      <c r="I349" s="855">
        <v>-0.24528661972510929</v>
      </c>
      <c r="J349" s="838"/>
      <c r="K349" s="864">
        <v>0.15062434141749415</v>
      </c>
      <c r="L349" s="849">
        <v>0.74190170296287494</v>
      </c>
      <c r="M349" s="864">
        <v>-0.25076252500296509</v>
      </c>
      <c r="N349" s="849">
        <v>0.68130632353957798</v>
      </c>
      <c r="O349" s="864">
        <v>8.8968817041082983E-3</v>
      </c>
      <c r="P349" s="849">
        <v>0.98830484290912435</v>
      </c>
      <c r="Q349" s="183">
        <v>-0.43375498172195703</v>
      </c>
      <c r="R349" s="114">
        <v>0.22896841550338376</v>
      </c>
      <c r="S349" s="183">
        <v>0.83079655834582411</v>
      </c>
      <c r="T349" s="114">
        <v>0.20365827924387558</v>
      </c>
      <c r="U349" s="184">
        <v>0.4212750907087725</v>
      </c>
      <c r="V349" s="155"/>
      <c r="W349" s="183">
        <v>0.16693782210411937</v>
      </c>
      <c r="X349" s="114">
        <v>0.74789130900040357</v>
      </c>
      <c r="Y349" s="182">
        <v>0.29497474503165289</v>
      </c>
      <c r="Z349" s="118"/>
      <c r="AA349" s="185">
        <v>1.9461281607128054</v>
      </c>
      <c r="AB349" s="186">
        <v>0.28701735057447431</v>
      </c>
      <c r="AC349" s="185">
        <v>-0.42485810001784857</v>
      </c>
      <c r="AD349" s="93">
        <v>0.55384370733783117</v>
      </c>
      <c r="AE349" s="185">
        <v>1.2520716490545962</v>
      </c>
      <c r="AF349" s="93">
        <v>5.9898184092300501E-2</v>
      </c>
      <c r="AG349" s="185">
        <v>-0.24186564329885685</v>
      </c>
      <c r="AH349" s="93">
        <v>0.78525754164305539</v>
      </c>
      <c r="AI349" s="185">
        <v>0.94674257887353386</v>
      </c>
      <c r="AJ349" s="93">
        <v>0.26054603284654976</v>
      </c>
      <c r="AK349" s="185">
        <v>-9.4662278307615075E-2</v>
      </c>
      <c r="AL349" s="93">
        <v>0.85639171566247374</v>
      </c>
      <c r="AM349" s="185">
        <v>0.50818107163360882</v>
      </c>
      <c r="AN349" s="93">
        <v>0.3710101646949745</v>
      </c>
      <c r="AO349" s="182">
        <v>-0.10013818358547039</v>
      </c>
      <c r="AP349" s="93">
        <v>0.88934397460984749</v>
      </c>
      <c r="AQ349" s="182">
        <v>0.19327488751481525</v>
      </c>
      <c r="AR349" s="93">
        <v>0.80441532260328863</v>
      </c>
      <c r="AS349" s="182">
        <v>0.65880541305110285</v>
      </c>
      <c r="AT349" s="93">
        <v>0.28039788484889439</v>
      </c>
      <c r="AU349" s="182">
        <v>-0.67562062502081366</v>
      </c>
      <c r="AV349" s="93">
        <v>0.50106217472718706</v>
      </c>
      <c r="AW349" s="182">
        <v>1.4190094711587153</v>
      </c>
      <c r="AX349" s="93">
        <v>0.11163322476839288</v>
      </c>
    </row>
    <row r="350" spans="1:50" ht="15.75" thickBot="1">
      <c r="A350" s="839" t="s">
        <v>189</v>
      </c>
      <c r="C350" s="856">
        <v>0.25864474001304938</v>
      </c>
      <c r="E350" s="856">
        <v>0.66846999446780675</v>
      </c>
      <c r="G350" s="856">
        <v>0.97000763883187857</v>
      </c>
      <c r="I350" s="855">
        <v>0.14929765109799056</v>
      </c>
      <c r="J350" s="838"/>
      <c r="K350" s="874">
        <v>-5.7947454327583477E-2</v>
      </c>
      <c r="L350" s="849">
        <v>0.91467667102869055</v>
      </c>
      <c r="M350" s="874">
        <v>-0.23422874645274003</v>
      </c>
      <c r="N350" s="849">
        <v>0.7348881696906997</v>
      </c>
      <c r="O350" s="874">
        <v>1.1423377255871174</v>
      </c>
      <c r="P350" s="849">
        <v>0.22315223451225896</v>
      </c>
      <c r="Q350" s="204">
        <v>0.84316437422783208</v>
      </c>
      <c r="R350" s="114">
        <v>0.22744958941586524</v>
      </c>
      <c r="S350" s="204">
        <v>0.65838999061854186</v>
      </c>
      <c r="T350" s="114">
        <v>0.34562921339809682</v>
      </c>
      <c r="U350" s="203">
        <v>0.46243963824298695</v>
      </c>
      <c r="V350" s="155"/>
      <c r="W350" s="204">
        <v>0.33269125334397187</v>
      </c>
      <c r="X350" s="114">
        <v>0.44536439039245235</v>
      </c>
      <c r="Y350" s="203">
        <v>-4.8711324100171455E-2</v>
      </c>
      <c r="Z350" s="118"/>
      <c r="AA350" s="204">
        <v>5.1445554815506824</v>
      </c>
      <c r="AB350" s="186">
        <v>1.2994847724377687E-2</v>
      </c>
      <c r="AC350" s="185">
        <v>1.9855020998149495</v>
      </c>
      <c r="AD350" s="93">
        <v>4.7760349063787698E-2</v>
      </c>
      <c r="AE350" s="185">
        <v>1.1208296288615287</v>
      </c>
      <c r="AF350" s="93">
        <v>0.2339281375148482</v>
      </c>
      <c r="AG350" s="185">
        <v>0.90810897913437783</v>
      </c>
      <c r="AH350" s="93">
        <v>0.44026685763715223</v>
      </c>
      <c r="AI350" s="185">
        <v>1.4918159281608552</v>
      </c>
      <c r="AJ350" s="93">
        <v>7.4692078964029809E-2</v>
      </c>
      <c r="AK350" s="185">
        <v>9.1350196770406872E-2</v>
      </c>
      <c r="AL350" s="93">
        <v>0.89173446788642874</v>
      </c>
      <c r="AM350" s="185">
        <v>1.119305289929869</v>
      </c>
      <c r="AN350" s="93">
        <v>0.1036761787966899</v>
      </c>
      <c r="AO350" s="182">
        <v>-0.29217620078032414</v>
      </c>
      <c r="AP350" s="93">
        <v>0.75309539365232758</v>
      </c>
      <c r="AQ350" s="182">
        <v>0.52180828932897638</v>
      </c>
      <c r="AR350" s="93">
        <v>0.36558997927283166</v>
      </c>
      <c r="AS350" s="182">
        <v>1.0613578356022855</v>
      </c>
      <c r="AT350" s="93">
        <v>0.18596794356550772</v>
      </c>
      <c r="AU350" s="182">
        <v>1.7512733533622098</v>
      </c>
      <c r="AV350" s="93">
        <v>0.17849420003317595</v>
      </c>
      <c r="AW350" s="182">
        <v>1.4535208822055004</v>
      </c>
      <c r="AX350" s="93">
        <v>0.21625047426649879</v>
      </c>
    </row>
    <row r="351" spans="1:50" ht="15.75" thickBot="1">
      <c r="A351" s="14" t="s">
        <v>190</v>
      </c>
      <c r="C351" s="850">
        <v>0.12357697220960771</v>
      </c>
      <c r="E351" s="850">
        <v>0.46056758672258419</v>
      </c>
      <c r="G351" s="850">
        <v>0.42557912221947025</v>
      </c>
      <c r="I351" s="855">
        <v>-0.44147492729982685</v>
      </c>
      <c r="J351" s="838"/>
      <c r="K351" s="864">
        <v>0.41696606306370082</v>
      </c>
      <c r="L351" s="849">
        <v>0.32413253244562157</v>
      </c>
      <c r="M351" s="864">
        <v>-1.3297576019054904</v>
      </c>
      <c r="N351" s="849">
        <v>2.2196677190061537E-2</v>
      </c>
      <c r="O351" s="864">
        <v>-0.16486863880467353</v>
      </c>
      <c r="P351" s="849">
        <v>0.80756203858527809</v>
      </c>
      <c r="Q351" s="183">
        <v>-0.30832292315101001</v>
      </c>
      <c r="R351" s="114">
        <v>0.53433219202554039</v>
      </c>
      <c r="S351" s="183">
        <v>0.16653266946156647</v>
      </c>
      <c r="T351" s="114">
        <v>0.78590740002897086</v>
      </c>
      <c r="U351" s="184">
        <v>0.27016636080515516</v>
      </c>
      <c r="V351" s="155"/>
      <c r="W351" s="183">
        <v>0.25941066450998651</v>
      </c>
      <c r="X351" s="114">
        <v>0.45161529416417423</v>
      </c>
      <c r="Y351" s="182">
        <v>-5.9731436411160133E-2</v>
      </c>
      <c r="Z351" s="118"/>
      <c r="AA351" s="185">
        <v>-0.18135608858009061</v>
      </c>
      <c r="AB351" s="186">
        <v>0.87020102036905611</v>
      </c>
      <c r="AC351" s="185">
        <v>-0.47319156195568329</v>
      </c>
      <c r="AD351" s="96">
        <v>0.53601360410655863</v>
      </c>
      <c r="AE351" s="185">
        <v>0.4366990302667218</v>
      </c>
      <c r="AF351" s="96">
        <v>0.48021691929835819</v>
      </c>
      <c r="AG351" s="185">
        <v>-1.4946262407101631</v>
      </c>
      <c r="AH351" s="96">
        <v>7.2880377588774775E-2</v>
      </c>
      <c r="AI351" s="185">
        <v>0.63777002243713177</v>
      </c>
      <c r="AJ351" s="96">
        <v>0.34218092126920674</v>
      </c>
      <c r="AK351" s="185">
        <v>-2.4508864236126131E-2</v>
      </c>
      <c r="AL351" s="96">
        <v>0.96338561124740918</v>
      </c>
      <c r="AM351" s="185">
        <v>-1.5895805080356797E-2</v>
      </c>
      <c r="AN351" s="96">
        <v>0.97780229383112505</v>
      </c>
      <c r="AO351" s="182">
        <v>-0.91279153884178943</v>
      </c>
      <c r="AP351" s="93">
        <v>0.21223875950051008</v>
      </c>
      <c r="AQ351" s="182">
        <v>0.2121909002176616</v>
      </c>
      <c r="AR351" s="93">
        <v>0.71895369830575251</v>
      </c>
      <c r="AS351" s="182">
        <v>0.40107025798334378</v>
      </c>
      <c r="AT351" s="93">
        <v>0.54231030399291114</v>
      </c>
      <c r="AU351" s="182">
        <v>-1.8029491638611739</v>
      </c>
      <c r="AV351" s="93">
        <v>4.8967692972472672E-2</v>
      </c>
      <c r="AW351" s="182">
        <v>0.69610969477670814</v>
      </c>
      <c r="AX351" s="93">
        <v>0.354174650768046</v>
      </c>
    </row>
    <row r="352" spans="1:50" ht="15.75" thickBot="1">
      <c r="A352" s="14" t="s">
        <v>191</v>
      </c>
      <c r="C352" s="850">
        <v>0.36064727752923392</v>
      </c>
      <c r="E352" s="850">
        <v>0.24037545430592283</v>
      </c>
      <c r="G352" s="850">
        <v>0.52290447882954805</v>
      </c>
      <c r="I352" s="855">
        <v>-0.48182895696456368</v>
      </c>
      <c r="J352" s="838"/>
      <c r="K352" s="864">
        <v>0.19652399829673703</v>
      </c>
      <c r="L352" s="849">
        <v>0.61292647166728687</v>
      </c>
      <c r="M352" s="864">
        <v>-0.14667359571848543</v>
      </c>
      <c r="N352" s="849">
        <v>0.69480399239556112</v>
      </c>
      <c r="O352" s="864">
        <v>-0.29767536731739025</v>
      </c>
      <c r="P352" s="849">
        <v>0.57321160151667172</v>
      </c>
      <c r="Q352" s="183">
        <v>1.6227436985498382E-2</v>
      </c>
      <c r="R352" s="114">
        <v>0.97900864652129804</v>
      </c>
      <c r="S352" s="183">
        <v>0.69033816441519957</v>
      </c>
      <c r="T352" s="114">
        <v>0.25626892831095338</v>
      </c>
      <c r="U352" s="184">
        <v>0.41745076459379254</v>
      </c>
      <c r="V352" s="155"/>
      <c r="W352" s="183">
        <v>0.17364571694394304</v>
      </c>
      <c r="X352" s="114">
        <v>0.71555552741785955</v>
      </c>
      <c r="Y352" s="182">
        <v>0.36068075819357831</v>
      </c>
      <c r="Z352" s="118"/>
      <c r="AA352" s="185">
        <v>2.052616130093015</v>
      </c>
      <c r="AB352" s="186">
        <v>0.28353693837978289</v>
      </c>
      <c r="AC352" s="185">
        <v>-0.28144793033189253</v>
      </c>
      <c r="AD352" s="93">
        <v>0.74720951521966095</v>
      </c>
      <c r="AE352" s="185">
        <v>1.1077889290089915</v>
      </c>
      <c r="AF352" s="93">
        <v>0.10564117488848157</v>
      </c>
      <c r="AG352" s="185">
        <v>-0.44434896303587573</v>
      </c>
      <c r="AH352" s="93">
        <v>0.53456283189382559</v>
      </c>
      <c r="AI352" s="185">
        <v>1.0602659355741231</v>
      </c>
      <c r="AJ352" s="93">
        <v>0.19243428006337537</v>
      </c>
      <c r="AK352" s="185">
        <v>-0.28530495866782662</v>
      </c>
      <c r="AL352" s="93">
        <v>0.52792314217598202</v>
      </c>
      <c r="AM352" s="185">
        <v>4.1075521864984428E-2</v>
      </c>
      <c r="AN352" s="93">
        <v>0.93705766750988329</v>
      </c>
      <c r="AO352" s="182">
        <v>4.9850402578251525E-2</v>
      </c>
      <c r="AP352" s="93">
        <v>0.93679550172831727</v>
      </c>
      <c r="AQ352" s="182">
        <v>0.53736145674457481</v>
      </c>
      <c r="AR352" s="93">
        <v>0.48822974242009365</v>
      </c>
      <c r="AS352" s="182">
        <v>0.23759952016172126</v>
      </c>
      <c r="AT352" s="93">
        <v>0.69232896666471766</v>
      </c>
      <c r="AU352" s="182">
        <v>-0.4281215260503774</v>
      </c>
      <c r="AV352" s="93">
        <v>0.66930742125231091</v>
      </c>
      <c r="AW352" s="182">
        <v>1.2814346459529344</v>
      </c>
      <c r="AX352" s="93">
        <v>0.13318772392121458</v>
      </c>
    </row>
    <row r="353" spans="1:50" ht="15.75" thickBot="1">
      <c r="A353" s="14" t="s">
        <v>192</v>
      </c>
      <c r="C353" s="850">
        <v>0.20466748081966293</v>
      </c>
      <c r="E353" s="850">
        <v>0.34264592822267781</v>
      </c>
      <c r="G353" s="850">
        <v>0.65198803164384767</v>
      </c>
      <c r="I353" s="855">
        <v>-0.59498010913478716</v>
      </c>
      <c r="J353" s="838"/>
      <c r="K353" s="864">
        <v>0.3129594966544717</v>
      </c>
      <c r="L353" s="849">
        <v>0.36572251305093784</v>
      </c>
      <c r="M353" s="864">
        <v>-0.5929917811972969</v>
      </c>
      <c r="N353" s="849">
        <v>0.22517019415995443</v>
      </c>
      <c r="O353" s="864">
        <v>6.6503525892092241E-2</v>
      </c>
      <c r="P353" s="849">
        <v>0.91934404335868392</v>
      </c>
      <c r="Q353" s="183">
        <v>-8.6203594941250322E-2</v>
      </c>
      <c r="R353" s="114">
        <v>0.86968979066750107</v>
      </c>
      <c r="S353" s="183">
        <v>1.1192105826432901</v>
      </c>
      <c r="T353" s="114">
        <v>0.11410992540367915</v>
      </c>
      <c r="U353" s="184">
        <v>0.28351554190876016</v>
      </c>
      <c r="V353" s="155"/>
      <c r="W353" s="183">
        <v>0.18570245838135657</v>
      </c>
      <c r="X353" s="114">
        <v>0.63028950289406738</v>
      </c>
      <c r="Y353" s="182">
        <v>3.3290111897365227E-3</v>
      </c>
      <c r="Z353" s="118"/>
      <c r="AA353" s="185">
        <v>1.8963465720825614</v>
      </c>
      <c r="AB353" s="186">
        <v>0.24303505033567496</v>
      </c>
      <c r="AC353" s="185">
        <v>-1.970006904915822E-2</v>
      </c>
      <c r="AD353" s="93">
        <v>0.98192685914864064</v>
      </c>
      <c r="AE353" s="185">
        <v>1.4027261245520501</v>
      </c>
      <c r="AF353" s="93">
        <v>3.7558345062065214E-2</v>
      </c>
      <c r="AG353" s="185">
        <v>-0.52648825530520482</v>
      </c>
      <c r="AH353" s="93">
        <v>0.50316554354813481</v>
      </c>
      <c r="AI353" s="185">
        <v>0.88653834889731142</v>
      </c>
      <c r="AJ353" s="93">
        <v>0.24373856832884655</v>
      </c>
      <c r="AK353" s="185">
        <v>-0.28202061248031562</v>
      </c>
      <c r="AL353" s="93">
        <v>0.54912908909601721</v>
      </c>
      <c r="AM353" s="185">
        <v>5.7007922509060213E-2</v>
      </c>
      <c r="AN353" s="93">
        <v>0.9123675237176565</v>
      </c>
      <c r="AO353" s="182">
        <v>-0.28003228454282547</v>
      </c>
      <c r="AP353" s="93">
        <v>0.66369579468099005</v>
      </c>
      <c r="AQ353" s="182">
        <v>0.23455031725346398</v>
      </c>
      <c r="AR353" s="93">
        <v>0.74630356650033258</v>
      </c>
      <c r="AS353" s="182">
        <v>0.36996741916353171</v>
      </c>
      <c r="AT353" s="93">
        <v>0.55336340489760327</v>
      </c>
      <c r="AU353" s="182">
        <v>-0.61269185024645489</v>
      </c>
      <c r="AV353" s="93">
        <v>0.51297799149056544</v>
      </c>
      <c r="AW353" s="182">
        <v>1.5884285829334064</v>
      </c>
      <c r="AX353" s="93">
        <v>5.2542419652451884E-2</v>
      </c>
    </row>
    <row r="354" spans="1:50">
      <c r="I354" s="838"/>
      <c r="J354" s="838"/>
      <c r="K354" s="875"/>
      <c r="L354" s="875"/>
      <c r="M354" s="875"/>
      <c r="N354" s="875"/>
      <c r="O354" s="875"/>
      <c r="P354" s="875"/>
      <c r="Q354" s="205"/>
      <c r="R354" s="205"/>
      <c r="S354" s="205"/>
      <c r="T354" s="154"/>
      <c r="U354" s="155"/>
      <c r="V354" s="155"/>
      <c r="W354" s="205"/>
      <c r="X354" s="154"/>
      <c r="Y354" s="118"/>
      <c r="Z354" s="118"/>
      <c r="AA354" s="206"/>
      <c r="AB354" s="206"/>
      <c r="AC354" s="206"/>
      <c r="AD354" s="206"/>
      <c r="AE354" s="206"/>
      <c r="AF354" s="206"/>
      <c r="AG354" s="206"/>
      <c r="AH354" s="206"/>
      <c r="AI354" s="206"/>
      <c r="AJ354" s="206"/>
      <c r="AK354" s="206"/>
      <c r="AL354" s="206"/>
      <c r="AM354" s="206"/>
      <c r="AN354" s="207"/>
      <c r="AO354" s="118"/>
      <c r="AP354" s="118"/>
      <c r="AQ354" s="118"/>
      <c r="AR354" s="118"/>
      <c r="AS354" s="118"/>
      <c r="AT354" s="118"/>
      <c r="AU354" s="118"/>
      <c r="AV354" s="118"/>
      <c r="AW354" s="118"/>
    </row>
    <row r="357" spans="1:50" ht="15.75" thickBot="1"/>
    <row r="358" spans="1:50" ht="15.75" thickBot="1">
      <c r="B358" s="692"/>
      <c r="C358" s="707"/>
      <c r="D358" s="926" t="s">
        <v>152</v>
      </c>
      <c r="E358" s="927"/>
      <c r="F358" s="927"/>
      <c r="G358" s="927"/>
      <c r="H358" s="927"/>
      <c r="I358" s="707"/>
      <c r="J358" s="707"/>
      <c r="K358" s="707"/>
      <c r="L358" s="927"/>
      <c r="M358" s="926" t="s">
        <v>152</v>
      </c>
      <c r="N358" s="927"/>
      <c r="O358" s="927"/>
      <c r="P358" s="927"/>
      <c r="Q358" s="117"/>
      <c r="R358" s="163"/>
      <c r="S358" s="163"/>
      <c r="T358" s="163"/>
    </row>
    <row r="359" spans="1:50" ht="15.75" thickBot="1">
      <c r="B359" s="695"/>
      <c r="C359" s="707"/>
      <c r="D359" s="739" t="s">
        <v>157</v>
      </c>
      <c r="E359" s="739" t="s">
        <v>163</v>
      </c>
      <c r="F359" s="739" t="s">
        <v>164</v>
      </c>
      <c r="G359" s="739" t="s">
        <v>159</v>
      </c>
      <c r="H359" s="740" t="s">
        <v>160</v>
      </c>
      <c r="I359" s="740" t="s">
        <v>201</v>
      </c>
      <c r="J359" s="740" t="s">
        <v>161</v>
      </c>
      <c r="K359" s="740" t="s">
        <v>162</v>
      </c>
      <c r="L359" s="927"/>
      <c r="M359" s="739" t="s">
        <v>157</v>
      </c>
      <c r="N359" s="739" t="s">
        <v>163</v>
      </c>
      <c r="O359" s="739" t="s">
        <v>164</v>
      </c>
      <c r="P359" s="739" t="s">
        <v>159</v>
      </c>
      <c r="Q359" s="285" t="s">
        <v>160</v>
      </c>
      <c r="R359" s="285" t="s">
        <v>201</v>
      </c>
      <c r="S359" s="285" t="s">
        <v>161</v>
      </c>
      <c r="T359" s="285" t="s">
        <v>162</v>
      </c>
    </row>
    <row r="360" spans="1:50">
      <c r="B360" s="14" t="s">
        <v>11</v>
      </c>
      <c r="C360" s="859"/>
      <c r="D360" s="859">
        <v>7.7223405488803412</v>
      </c>
      <c r="E360" s="859">
        <v>27.17977217392616</v>
      </c>
      <c r="F360" s="859">
        <v>20.945244478912368</v>
      </c>
      <c r="G360" s="859">
        <v>20.474779327383207</v>
      </c>
      <c r="H360" s="859">
        <v>9.8546156877288595</v>
      </c>
      <c r="I360" s="859">
        <v>86.176752216830906</v>
      </c>
      <c r="J360" s="859">
        <v>86.176752216830934</v>
      </c>
      <c r="K360" s="859">
        <v>13.823247783169075</v>
      </c>
      <c r="L360" s="859"/>
      <c r="M360" s="859">
        <v>7.7223405488803409E-2</v>
      </c>
      <c r="N360" s="859">
        <v>0.27179772173926159</v>
      </c>
      <c r="O360" s="859">
        <v>0.20945244478912367</v>
      </c>
      <c r="P360" s="859">
        <v>0.20474779327383208</v>
      </c>
      <c r="Q360" s="94">
        <v>9.8546156877288599E-2</v>
      </c>
      <c r="R360" s="94">
        <v>0.8617675221683091</v>
      </c>
      <c r="S360" s="94">
        <v>86.176752216830934</v>
      </c>
      <c r="T360" s="94">
        <v>13.823247783169075</v>
      </c>
    </row>
    <row r="361" spans="1:50">
      <c r="B361" s="14" t="s">
        <v>12</v>
      </c>
      <c r="C361" s="859"/>
      <c r="D361" s="859">
        <v>7.4999924502173947</v>
      </c>
      <c r="E361" s="859">
        <v>27.008406685573394</v>
      </c>
      <c r="F361" s="859">
        <v>20.503696885681435</v>
      </c>
      <c r="G361" s="859">
        <v>20.269542713028844</v>
      </c>
      <c r="H361" s="859">
        <v>9.8237899929506014</v>
      </c>
      <c r="I361" s="859">
        <v>85.105428727451667</v>
      </c>
      <c r="J361" s="859">
        <v>85.105428727451653</v>
      </c>
      <c r="K361" s="859">
        <v>14.894571272548335</v>
      </c>
      <c r="L361" s="859"/>
      <c r="M361" s="859">
        <v>7.4999924502173951E-2</v>
      </c>
      <c r="N361" s="859">
        <v>0.27008406685573394</v>
      </c>
      <c r="O361" s="859">
        <v>0.20503696885681436</v>
      </c>
      <c r="P361" s="859">
        <v>0.20269542713028846</v>
      </c>
      <c r="Q361" s="94">
        <v>9.8237899929506017E-2</v>
      </c>
      <c r="R361" s="94">
        <v>0.85105428727451671</v>
      </c>
      <c r="S361" s="94">
        <v>85.105428727451653</v>
      </c>
      <c r="T361" s="94">
        <v>14.894571272548335</v>
      </c>
    </row>
    <row r="362" spans="1:50">
      <c r="B362" s="14" t="s">
        <v>13</v>
      </c>
      <c r="C362" s="859"/>
      <c r="D362" s="859">
        <v>8.2804612315181068</v>
      </c>
      <c r="E362" s="859">
        <v>26.774089367290482</v>
      </c>
      <c r="F362" s="859">
        <v>22.438751503756915</v>
      </c>
      <c r="G362" s="859">
        <v>20.97032241193401</v>
      </c>
      <c r="H362" s="859">
        <v>9.7372000591035253</v>
      </c>
      <c r="I362" s="859">
        <v>88.200824573603072</v>
      </c>
      <c r="J362" s="859">
        <v>88.200824573603029</v>
      </c>
      <c r="K362" s="859">
        <v>11.799175426396953</v>
      </c>
      <c r="L362" s="859"/>
      <c r="M362" s="859">
        <v>8.2804612315181075E-2</v>
      </c>
      <c r="N362" s="859">
        <v>0.26774089367290482</v>
      </c>
      <c r="O362" s="859">
        <v>0.22438751503756915</v>
      </c>
      <c r="P362" s="859">
        <v>0.20970322411934009</v>
      </c>
      <c r="Q362" s="94">
        <v>9.7372000591035249E-2</v>
      </c>
      <c r="R362" s="94">
        <v>0.88200824573603065</v>
      </c>
      <c r="S362" s="94">
        <v>88.200824573603029</v>
      </c>
      <c r="T362" s="94">
        <v>11.799175426396953</v>
      </c>
    </row>
    <row r="363" spans="1:50">
      <c r="B363" s="14" t="s">
        <v>14</v>
      </c>
      <c r="C363" s="859"/>
      <c r="D363" s="859">
        <v>8.2777964611299666</v>
      </c>
      <c r="E363" s="859">
        <v>26.743103338879255</v>
      </c>
      <c r="F363" s="859">
        <v>22.0473778098313</v>
      </c>
      <c r="G363" s="859">
        <v>20.914712369836323</v>
      </c>
      <c r="H363" s="859">
        <v>9.4116339079627416</v>
      </c>
      <c r="I363" s="859">
        <v>87.394623887639611</v>
      </c>
      <c r="J363" s="859">
        <v>87.394623887639611</v>
      </c>
      <c r="K363" s="859">
        <v>12.6053761123604</v>
      </c>
      <c r="L363" s="859"/>
      <c r="M363" s="859">
        <v>8.2777964611299673E-2</v>
      </c>
      <c r="N363" s="859">
        <v>0.26743103338879254</v>
      </c>
      <c r="O363" s="859">
        <v>0.22047377809831301</v>
      </c>
      <c r="P363" s="859">
        <v>0.20914712369836325</v>
      </c>
      <c r="Q363" s="94">
        <v>9.4116339079627409E-2</v>
      </c>
      <c r="R363" s="94">
        <v>0.87394623887639611</v>
      </c>
      <c r="S363" s="94">
        <v>87.394623887639611</v>
      </c>
      <c r="T363" s="94">
        <v>12.6053761123604</v>
      </c>
    </row>
    <row r="364" spans="1:50">
      <c r="B364" s="14" t="s">
        <v>15</v>
      </c>
      <c r="C364" s="859"/>
      <c r="D364" s="859">
        <v>8.192743486862339</v>
      </c>
      <c r="E364" s="859">
        <v>26.914923488570608</v>
      </c>
      <c r="F364" s="859">
        <v>21.523470342046057</v>
      </c>
      <c r="G364" s="859">
        <v>20.850705944488869</v>
      </c>
      <c r="H364" s="859">
        <v>9.633789820784612</v>
      </c>
      <c r="I364" s="859">
        <v>87.115633082752481</v>
      </c>
      <c r="J364" s="859">
        <v>87.115633082752467</v>
      </c>
      <c r="K364" s="859">
        <v>12.884366917247515</v>
      </c>
      <c r="L364" s="859"/>
      <c r="M364" s="859">
        <v>8.1927434868623389E-2</v>
      </c>
      <c r="N364" s="859">
        <v>0.26914923488570608</v>
      </c>
      <c r="O364" s="859">
        <v>0.21523470342046058</v>
      </c>
      <c r="P364" s="859">
        <v>0.20850705944488868</v>
      </c>
      <c r="Q364" s="94">
        <v>9.633789820784612E-2</v>
      </c>
      <c r="R364" s="94">
        <v>0.87115633082752475</v>
      </c>
      <c r="S364" s="94">
        <v>87.115633082752467</v>
      </c>
      <c r="T364" s="94">
        <v>12.884366917247515</v>
      </c>
    </row>
    <row r="365" spans="1:50">
      <c r="B365" s="14" t="s">
        <v>16</v>
      </c>
      <c r="C365" s="859"/>
      <c r="D365" s="859">
        <v>8.1293143873493747</v>
      </c>
      <c r="E365" s="859">
        <v>26.715381005345179</v>
      </c>
      <c r="F365" s="859">
        <v>19.990412880487554</v>
      </c>
      <c r="G365" s="859">
        <v>20.636348105748322</v>
      </c>
      <c r="H365" s="859">
        <v>9.7986634148967315</v>
      </c>
      <c r="I365" s="859">
        <v>85.270119793827178</v>
      </c>
      <c r="J365" s="859">
        <v>85.270119793827192</v>
      </c>
      <c r="K365" s="859">
        <v>14.729880206172835</v>
      </c>
      <c r="L365" s="859"/>
      <c r="M365" s="859">
        <v>8.1293143873493748E-2</v>
      </c>
      <c r="N365" s="859">
        <v>0.26715381005345179</v>
      </c>
      <c r="O365" s="859">
        <v>0.19990412880487554</v>
      </c>
      <c r="P365" s="859">
        <v>0.20636348105748323</v>
      </c>
      <c r="Q365" s="94">
        <v>9.7986634148967314E-2</v>
      </c>
      <c r="R365" s="94">
        <v>0.8527011979382717</v>
      </c>
      <c r="S365" s="94">
        <v>85.270119793827192</v>
      </c>
      <c r="T365" s="94">
        <v>14.729880206172835</v>
      </c>
    </row>
    <row r="366" spans="1:50">
      <c r="B366" s="14" t="s">
        <v>17</v>
      </c>
      <c r="C366" s="859"/>
      <c r="D366" s="859">
        <v>8.3430443167336659</v>
      </c>
      <c r="E366" s="859">
        <v>24.843416806036565</v>
      </c>
      <c r="F366" s="859">
        <v>23.696817504009303</v>
      </c>
      <c r="G366" s="859">
        <v>21.055080691012915</v>
      </c>
      <c r="H366" s="859">
        <v>9.7087041782195893</v>
      </c>
      <c r="I366" s="859">
        <v>87.647063496012052</v>
      </c>
      <c r="J366" s="859">
        <v>87.647063496012009</v>
      </c>
      <c r="K366" s="859">
        <v>12.352936503987962</v>
      </c>
      <c r="L366" s="859"/>
      <c r="M366" s="859">
        <v>8.3430443167336651E-2</v>
      </c>
      <c r="N366" s="859">
        <v>0.24843416806036564</v>
      </c>
      <c r="O366" s="859">
        <v>0.23696817504009302</v>
      </c>
      <c r="P366" s="859">
        <v>0.21055080691012915</v>
      </c>
      <c r="Q366" s="94">
        <v>9.708704178219589E-2</v>
      </c>
      <c r="R366" s="94">
        <v>0.87647063496012045</v>
      </c>
      <c r="S366" s="94">
        <v>87.647063496012009</v>
      </c>
      <c r="T366" s="94">
        <v>12.352936503987962</v>
      </c>
    </row>
    <row r="367" spans="1:50">
      <c r="B367" s="14" t="s">
        <v>18</v>
      </c>
      <c r="C367" s="859"/>
      <c r="D367" s="859">
        <v>8.2321614265001486</v>
      </c>
      <c r="E367" s="859">
        <v>26.510933700855805</v>
      </c>
      <c r="F367" s="859">
        <v>21.570802668683793</v>
      </c>
      <c r="G367" s="859">
        <v>20.901954066407875</v>
      </c>
      <c r="H367" s="859">
        <v>9.4596870057352103</v>
      </c>
      <c r="I367" s="859">
        <v>86.675538868182826</v>
      </c>
      <c r="J367" s="859">
        <v>86.675538868182841</v>
      </c>
      <c r="K367" s="859">
        <v>13.324461131817184</v>
      </c>
      <c r="L367" s="859"/>
      <c r="M367" s="859">
        <v>8.232161426500148E-2</v>
      </c>
      <c r="N367" s="859">
        <v>0.26510933700855804</v>
      </c>
      <c r="O367" s="859">
        <v>0.21570802668683792</v>
      </c>
      <c r="P367" s="859">
        <v>0.20901954066407874</v>
      </c>
      <c r="Q367" s="94">
        <v>9.4596870057352095E-2</v>
      </c>
      <c r="R367" s="94">
        <v>0.86675538868182822</v>
      </c>
      <c r="S367" s="94">
        <v>86.675538868182841</v>
      </c>
      <c r="T367" s="94">
        <v>13.324461131817184</v>
      </c>
    </row>
    <row r="368" spans="1:50">
      <c r="B368" s="14" t="s">
        <v>19</v>
      </c>
      <c r="C368" s="859"/>
      <c r="D368" s="859">
        <v>7.9133822657525474</v>
      </c>
      <c r="E368" s="859">
        <v>26.3771124621666</v>
      </c>
      <c r="F368" s="859">
        <v>18.937675087736565</v>
      </c>
      <c r="G368" s="859">
        <v>19.928078209502427</v>
      </c>
      <c r="H368" s="859">
        <v>9.6367108121177374</v>
      </c>
      <c r="I368" s="859">
        <v>82.792958837275847</v>
      </c>
      <c r="J368" s="859">
        <v>82.792958837275833</v>
      </c>
      <c r="K368" s="859">
        <v>17.207041162724138</v>
      </c>
      <c r="L368" s="859"/>
      <c r="M368" s="859">
        <v>7.9133822657525471E-2</v>
      </c>
      <c r="N368" s="859">
        <v>0.26377112462166602</v>
      </c>
      <c r="O368" s="859">
        <v>0.18937675087736563</v>
      </c>
      <c r="P368" s="859">
        <v>0.19928078209502426</v>
      </c>
      <c r="Q368" s="94">
        <v>9.6367108121177381E-2</v>
      </c>
      <c r="R368" s="94">
        <v>0.82792958837275843</v>
      </c>
      <c r="S368" s="94">
        <v>82.792958837275833</v>
      </c>
      <c r="T368" s="94">
        <v>17.207041162724138</v>
      </c>
    </row>
    <row r="369" spans="2:20">
      <c r="B369" s="14" t="s">
        <v>20</v>
      </c>
      <c r="C369" s="859"/>
      <c r="D369" s="859">
        <v>7.6775285263844086</v>
      </c>
      <c r="E369" s="859">
        <v>26.632737228044206</v>
      </c>
      <c r="F369" s="859">
        <v>19.334057314382392</v>
      </c>
      <c r="G369" s="859">
        <v>19.585212751863068</v>
      </c>
      <c r="H369" s="859">
        <v>9.6188754663948739</v>
      </c>
      <c r="I369" s="859">
        <v>82.848411287068942</v>
      </c>
      <c r="J369" s="859">
        <v>82.848411287068956</v>
      </c>
      <c r="K369" s="859">
        <v>17.151588712931048</v>
      </c>
      <c r="L369" s="859"/>
      <c r="M369" s="859">
        <v>7.6775285263844084E-2</v>
      </c>
      <c r="N369" s="859">
        <v>0.26632737228044207</v>
      </c>
      <c r="O369" s="859">
        <v>0.19334057314382391</v>
      </c>
      <c r="P369" s="859">
        <v>0.19585212751863068</v>
      </c>
      <c r="Q369" s="94">
        <v>9.6188754663948745E-2</v>
      </c>
      <c r="R369" s="94">
        <v>0.82848411287068946</v>
      </c>
      <c r="S369" s="94">
        <v>82.848411287068956</v>
      </c>
      <c r="T369" s="94">
        <v>17.151588712931048</v>
      </c>
    </row>
    <row r="370" spans="2:20">
      <c r="B370" s="14" t="s">
        <v>21</v>
      </c>
      <c r="C370" s="859"/>
      <c r="D370" s="859">
        <v>8.2954382680358503</v>
      </c>
      <c r="E370" s="859">
        <v>26.092501030717504</v>
      </c>
      <c r="F370" s="859">
        <v>22.877160475465192</v>
      </c>
      <c r="G370" s="859">
        <v>20.980125695160897</v>
      </c>
      <c r="H370" s="859">
        <v>9.8222246935518687</v>
      </c>
      <c r="I370" s="859">
        <v>88.067450162931323</v>
      </c>
      <c r="J370" s="859">
        <v>88.067450162931308</v>
      </c>
      <c r="K370" s="859">
        <v>11.932549837068693</v>
      </c>
      <c r="L370" s="859"/>
      <c r="M370" s="859">
        <v>8.2954382680358499E-2</v>
      </c>
      <c r="N370" s="859">
        <v>0.26092501030717502</v>
      </c>
      <c r="O370" s="859">
        <v>0.22877160475465191</v>
      </c>
      <c r="P370" s="859">
        <v>0.20980125695160898</v>
      </c>
      <c r="Q370" s="94">
        <v>9.8222246935518689E-2</v>
      </c>
      <c r="R370" s="94">
        <v>0.88067450162931316</v>
      </c>
      <c r="S370" s="94">
        <v>88.067450162931308</v>
      </c>
      <c r="T370" s="94">
        <v>11.932549837068693</v>
      </c>
    </row>
    <row r="371" spans="2:20">
      <c r="B371" s="14" t="s">
        <v>22</v>
      </c>
      <c r="C371" s="859"/>
      <c r="D371" s="859">
        <v>8.1371682260816947</v>
      </c>
      <c r="E371" s="859">
        <v>26.537884531236767</v>
      </c>
      <c r="F371" s="859">
        <v>19.272231438426022</v>
      </c>
      <c r="G371" s="859">
        <v>20.510591806305893</v>
      </c>
      <c r="H371" s="859">
        <v>9.8259589950151422</v>
      </c>
      <c r="I371" s="859">
        <v>84.283834997065512</v>
      </c>
      <c r="J371" s="859">
        <v>84.283834997065526</v>
      </c>
      <c r="K371" s="859">
        <v>15.71616500293449</v>
      </c>
      <c r="L371" s="859"/>
      <c r="M371" s="859">
        <v>8.1371682260816938E-2</v>
      </c>
      <c r="N371" s="859">
        <v>0.26537884531236766</v>
      </c>
      <c r="O371" s="859">
        <v>0.19272231438426021</v>
      </c>
      <c r="P371" s="859">
        <v>0.20510591806305895</v>
      </c>
      <c r="Q371" s="94">
        <v>9.8259589950151424E-2</v>
      </c>
      <c r="R371" s="94">
        <v>0.8428383499706551</v>
      </c>
      <c r="S371" s="94">
        <v>84.283834997065526</v>
      </c>
      <c r="T371" s="94">
        <v>15.71616500293449</v>
      </c>
    </row>
    <row r="372" spans="2:20">
      <c r="B372" s="14" t="s">
        <v>23</v>
      </c>
      <c r="C372" s="859"/>
      <c r="D372" s="859">
        <v>7.6792199951146802</v>
      </c>
      <c r="E372" s="859">
        <v>26.464475615954232</v>
      </c>
      <c r="F372" s="859">
        <v>19.062498182836322</v>
      </c>
      <c r="G372" s="859">
        <v>19.103426792735416</v>
      </c>
      <c r="H372" s="859">
        <v>9.0825883635149651</v>
      </c>
      <c r="I372" s="859">
        <v>81.392208950155634</v>
      </c>
      <c r="J372" s="859">
        <v>81.392208950155634</v>
      </c>
      <c r="K372" s="859">
        <v>18.607791049844387</v>
      </c>
      <c r="L372" s="859"/>
      <c r="M372" s="859">
        <v>7.6792199951146806E-2</v>
      </c>
      <c r="N372" s="859">
        <v>0.2646447561595423</v>
      </c>
      <c r="O372" s="859">
        <v>0.19062498182836321</v>
      </c>
      <c r="P372" s="859">
        <v>0.19103426792735415</v>
      </c>
      <c r="Q372" s="94">
        <v>9.0825883635149651E-2</v>
      </c>
      <c r="R372" s="94">
        <v>0.81392208950155631</v>
      </c>
      <c r="S372" s="94">
        <v>81.392208950155634</v>
      </c>
      <c r="T372" s="94">
        <v>18.607791049844387</v>
      </c>
    </row>
    <row r="373" spans="2:20">
      <c r="B373" s="14" t="s">
        <v>24</v>
      </c>
      <c r="C373" s="859"/>
      <c r="D373" s="859">
        <v>8.2285605683630809</v>
      </c>
      <c r="E373" s="859">
        <v>26.291375884069073</v>
      </c>
      <c r="F373" s="859">
        <v>20.89184800767233</v>
      </c>
      <c r="G373" s="859">
        <v>20.946205695013937</v>
      </c>
      <c r="H373" s="859">
        <v>9.6650881470582721</v>
      </c>
      <c r="I373" s="859">
        <v>86.023078302176714</v>
      </c>
      <c r="J373" s="859">
        <v>86.023078302176685</v>
      </c>
      <c r="K373" s="859">
        <v>13.976921697823309</v>
      </c>
      <c r="L373" s="859"/>
      <c r="M373" s="859">
        <v>8.2285605683630803E-2</v>
      </c>
      <c r="N373" s="859">
        <v>0.26291375884069074</v>
      </c>
      <c r="O373" s="859">
        <v>0.20891848007672328</v>
      </c>
      <c r="P373" s="859">
        <v>0.20946205695013936</v>
      </c>
      <c r="Q373" s="94">
        <v>9.665088147058272E-2</v>
      </c>
      <c r="R373" s="94">
        <v>0.86023078302176714</v>
      </c>
      <c r="S373" s="94">
        <v>86.023078302176685</v>
      </c>
      <c r="T373" s="94">
        <v>13.976921697823309</v>
      </c>
    </row>
    <row r="374" spans="2:20">
      <c r="B374" s="699" t="s">
        <v>172</v>
      </c>
      <c r="C374" s="700"/>
      <c r="D374" s="859">
        <v>8.1920958444626528</v>
      </c>
      <c r="E374" s="700" t="e">
        <v>#NUM!</v>
      </c>
      <c r="F374" s="700">
        <v>25.080448398962012</v>
      </c>
      <c r="G374" s="700">
        <v>19.165723143149009</v>
      </c>
      <c r="H374" s="700">
        <v>8.3977232401000794</v>
      </c>
      <c r="I374" s="700" t="e">
        <v>#NUM!</v>
      </c>
      <c r="J374" s="700" t="e">
        <v>#NUM!</v>
      </c>
      <c r="K374" s="700" t="e">
        <v>#NUM!</v>
      </c>
      <c r="L374" s="700"/>
      <c r="M374" s="700">
        <v>8.1920958444626532E-2</v>
      </c>
      <c r="N374" s="700" t="e">
        <v>#NUM!</v>
      </c>
      <c r="O374" s="700">
        <v>0.25080448398962013</v>
      </c>
      <c r="P374" s="700">
        <v>0.19165723143149008</v>
      </c>
      <c r="Q374" s="161">
        <v>8.3977232401000801E-2</v>
      </c>
      <c r="R374" s="161" t="e">
        <v>#NUM!</v>
      </c>
      <c r="S374" s="161" t="e">
        <v>#NUM!</v>
      </c>
      <c r="T374" s="161" t="e">
        <v>#NUM!</v>
      </c>
    </row>
    <row r="375" spans="2:20">
      <c r="B375" s="14" t="s">
        <v>26</v>
      </c>
      <c r="C375" s="859"/>
      <c r="D375" s="859">
        <v>8.1451793168414159</v>
      </c>
      <c r="E375" s="859">
        <v>26.176626132286234</v>
      </c>
      <c r="F375" s="859">
        <v>19.107223069716898</v>
      </c>
      <c r="G375" s="859">
        <v>20.34729867583415</v>
      </c>
      <c r="H375" s="859">
        <v>9.4599716607546007</v>
      </c>
      <c r="I375" s="859">
        <v>83.236298855433304</v>
      </c>
      <c r="J375" s="859">
        <v>83.236298855433304</v>
      </c>
      <c r="K375" s="859">
        <v>16.763701144566692</v>
      </c>
      <c r="L375" s="859"/>
      <c r="M375" s="859">
        <v>8.1451793168414166E-2</v>
      </c>
      <c r="N375" s="859">
        <v>0.26176626132286235</v>
      </c>
      <c r="O375" s="859">
        <v>0.19107223069716897</v>
      </c>
      <c r="P375" s="859">
        <v>0.2034729867583415</v>
      </c>
      <c r="Q375" s="94">
        <v>9.4599716607546014E-2</v>
      </c>
      <c r="R375" s="94">
        <v>0.83236298855433311</v>
      </c>
      <c r="S375" s="94">
        <v>83.236298855433304</v>
      </c>
      <c r="T375" s="94">
        <v>16.763701144566692</v>
      </c>
    </row>
    <row r="376" spans="2:20">
      <c r="B376" s="14" t="s">
        <v>173</v>
      </c>
      <c r="C376" s="859"/>
      <c r="D376" s="859">
        <v>8.1750563429509739</v>
      </c>
      <c r="E376" s="859">
        <v>25.600907002233757</v>
      </c>
      <c r="F376" s="859">
        <v>18.059744568957907</v>
      </c>
      <c r="G376" s="859">
        <v>19.365834268291479</v>
      </c>
      <c r="H376" s="859">
        <v>9.1007905245859977</v>
      </c>
      <c r="I376" s="859">
        <v>80.302332707020113</v>
      </c>
      <c r="J376" s="859">
        <v>80.302332707020099</v>
      </c>
      <c r="K376" s="859">
        <v>19.69766729297989</v>
      </c>
      <c r="L376" s="859"/>
      <c r="M376" s="859">
        <v>8.1750563429509732E-2</v>
      </c>
      <c r="N376" s="859">
        <v>0.25600907002233758</v>
      </c>
      <c r="O376" s="859">
        <v>0.18059744568957908</v>
      </c>
      <c r="P376" s="859">
        <v>0.19365834268291479</v>
      </c>
      <c r="Q376" s="94">
        <v>9.1007905245859971E-2</v>
      </c>
      <c r="R376" s="94">
        <v>0.80302332707020108</v>
      </c>
      <c r="S376" s="94">
        <v>80.302332707020099</v>
      </c>
      <c r="T376" s="94">
        <v>19.69766729297989</v>
      </c>
    </row>
    <row r="377" spans="2:20">
      <c r="B377" s="14" t="s">
        <v>28</v>
      </c>
      <c r="C377" s="859"/>
      <c r="D377" s="859">
        <v>7.8679438822569141</v>
      </c>
      <c r="E377" s="859">
        <v>26.378028306245692</v>
      </c>
      <c r="F377" s="859">
        <v>18.438137110876415</v>
      </c>
      <c r="G377" s="859">
        <v>19.114836125575057</v>
      </c>
      <c r="H377" s="859">
        <v>8.8609378637931595</v>
      </c>
      <c r="I377" s="859">
        <v>80.659883288747238</v>
      </c>
      <c r="J377" s="859">
        <v>80.659883288747253</v>
      </c>
      <c r="K377" s="859">
        <v>19.340116711252758</v>
      </c>
      <c r="L377" s="859"/>
      <c r="M377" s="859">
        <v>7.8679438822569142E-2</v>
      </c>
      <c r="N377" s="859">
        <v>0.26378028306245693</v>
      </c>
      <c r="O377" s="859">
        <v>0.18438137110876415</v>
      </c>
      <c r="P377" s="859">
        <v>0.19114836125575055</v>
      </c>
      <c r="Q377" s="94">
        <v>8.8609378637931599E-2</v>
      </c>
      <c r="R377" s="94">
        <v>0.80659883288747236</v>
      </c>
      <c r="S377" s="94">
        <v>80.659883288747253</v>
      </c>
      <c r="T377" s="94">
        <v>19.340116711252758</v>
      </c>
    </row>
    <row r="378" spans="2:20">
      <c r="B378" s="860" t="s">
        <v>29</v>
      </c>
      <c r="C378" s="859"/>
      <c r="D378" s="859">
        <v>7.5287079145548716</v>
      </c>
      <c r="E378" s="859">
        <v>18.554310683839113</v>
      </c>
      <c r="F378" s="859">
        <v>21.245383630099109</v>
      </c>
      <c r="G378" s="859">
        <v>20.95591194898115</v>
      </c>
      <c r="H378" s="859">
        <v>9.3468182577326928</v>
      </c>
      <c r="I378" s="859">
        <v>77.631132435206922</v>
      </c>
      <c r="J378" s="859">
        <v>77.631132435206922</v>
      </c>
      <c r="K378" s="859">
        <v>22.368867564793064</v>
      </c>
      <c r="L378" s="859"/>
      <c r="M378" s="859">
        <v>7.5287079145548719E-2</v>
      </c>
      <c r="N378" s="859">
        <v>0.18554310683839112</v>
      </c>
      <c r="O378" s="859">
        <v>0.2124538363009911</v>
      </c>
      <c r="P378" s="859">
        <v>0.20955911948981151</v>
      </c>
      <c r="Q378" s="94">
        <v>9.3468182577326919E-2</v>
      </c>
      <c r="R378" s="94">
        <v>0.77631132435206929</v>
      </c>
      <c r="S378" s="94">
        <v>77.631132435206922</v>
      </c>
      <c r="T378" s="94">
        <v>22.368867564793064</v>
      </c>
    </row>
    <row r="379" spans="2:20">
      <c r="B379" s="14" t="s">
        <v>30</v>
      </c>
      <c r="C379" s="859"/>
      <c r="D379" s="859">
        <v>8.3286234156109078</v>
      </c>
      <c r="E379" s="859">
        <v>23.915608770314741</v>
      </c>
      <c r="F379" s="859">
        <v>21.526531756371192</v>
      </c>
      <c r="G379" s="859">
        <v>20.924049331942172</v>
      </c>
      <c r="H379" s="859">
        <v>9.4771970158449967</v>
      </c>
      <c r="I379" s="859">
        <v>84.172010290084017</v>
      </c>
      <c r="J379" s="859">
        <v>84.172010290084032</v>
      </c>
      <c r="K379" s="859">
        <v>15.827989709915995</v>
      </c>
      <c r="L379" s="859"/>
      <c r="M379" s="859">
        <v>8.3286234156109071E-2</v>
      </c>
      <c r="N379" s="859">
        <v>0.23915608770314739</v>
      </c>
      <c r="O379" s="859">
        <v>0.21526531756371192</v>
      </c>
      <c r="P379" s="859">
        <v>0.20924049331942171</v>
      </c>
      <c r="Q379" s="94">
        <v>9.4771970158449959E-2</v>
      </c>
      <c r="R379" s="94">
        <v>0.84172010290084021</v>
      </c>
      <c r="S379" s="94">
        <v>84.172010290084032</v>
      </c>
      <c r="T379" s="94">
        <v>15.827989709915995</v>
      </c>
    </row>
    <row r="380" spans="2:20">
      <c r="B380" s="14" t="s">
        <v>31</v>
      </c>
      <c r="C380" s="859"/>
      <c r="D380" s="859">
        <v>8.2911991585077391</v>
      </c>
      <c r="E380" s="859">
        <v>23.645914707181944</v>
      </c>
      <c r="F380" s="859">
        <v>16.842662215192611</v>
      </c>
      <c r="G380" s="859">
        <v>19.041695383679663</v>
      </c>
      <c r="H380" s="859">
        <v>8.5257006922699876</v>
      </c>
      <c r="I380" s="859">
        <v>76.347172156831917</v>
      </c>
      <c r="J380" s="859">
        <v>76.347172156831931</v>
      </c>
      <c r="K380" s="859">
        <v>23.652827843168058</v>
      </c>
      <c r="L380" s="859"/>
      <c r="M380" s="859">
        <v>8.2911991585077394E-2</v>
      </c>
      <c r="N380" s="859">
        <v>0.23645914707181945</v>
      </c>
      <c r="O380" s="859">
        <v>0.16842662215192611</v>
      </c>
      <c r="P380" s="859">
        <v>0.19041695383679663</v>
      </c>
      <c r="Q380" s="94">
        <v>8.5257006922699871E-2</v>
      </c>
      <c r="R380" s="94">
        <v>0.76347172156831922</v>
      </c>
      <c r="S380" s="94">
        <v>76.347172156831931</v>
      </c>
      <c r="T380" s="94">
        <v>23.652827843168058</v>
      </c>
    </row>
    <row r="381" spans="2:20">
      <c r="B381" s="14" t="s">
        <v>32</v>
      </c>
      <c r="C381" s="859"/>
      <c r="D381" s="859">
        <v>8.36248268492953</v>
      </c>
      <c r="E381" s="859">
        <v>25.208478773488086</v>
      </c>
      <c r="F381" s="859">
        <v>17.36800449154148</v>
      </c>
      <c r="G381" s="859">
        <v>18.248275357829709</v>
      </c>
      <c r="H381" s="859">
        <v>8.2732285183282563</v>
      </c>
      <c r="I381" s="859">
        <v>77.460469826117048</v>
      </c>
      <c r="J381" s="859">
        <v>77.460469826117048</v>
      </c>
      <c r="K381" s="859">
        <v>22.539530173882941</v>
      </c>
      <c r="L381" s="859"/>
      <c r="M381" s="859">
        <v>8.36248268492953E-2</v>
      </c>
      <c r="N381" s="859">
        <v>0.25208478773488086</v>
      </c>
      <c r="O381" s="859">
        <v>0.17368004491541481</v>
      </c>
      <c r="P381" s="859">
        <v>0.1824827535782971</v>
      </c>
      <c r="Q381" s="94">
        <v>8.2732285183282572E-2</v>
      </c>
      <c r="R381" s="94">
        <v>0.77460469826117051</v>
      </c>
      <c r="S381" s="94">
        <v>77.460469826117048</v>
      </c>
      <c r="T381" s="94">
        <v>22.539530173882941</v>
      </c>
    </row>
    <row r="382" spans="2:20">
      <c r="B382" s="14" t="s">
        <v>6</v>
      </c>
      <c r="C382" s="859"/>
      <c r="D382" s="859">
        <v>8.3377790046945499</v>
      </c>
      <c r="E382" s="859">
        <v>24.481145925681318</v>
      </c>
      <c r="F382" s="859">
        <v>17.107398380457642</v>
      </c>
      <c r="G382" s="859">
        <v>18.858422427747271</v>
      </c>
      <c r="H382" s="859">
        <v>8.3527709393676322</v>
      </c>
      <c r="I382" s="859">
        <v>77.137516677948398</v>
      </c>
      <c r="J382" s="859">
        <v>77.137516677948426</v>
      </c>
      <c r="K382" s="859">
        <v>22.86248332205157</v>
      </c>
      <c r="L382" s="859"/>
      <c r="M382" s="859">
        <v>8.3377790046945496E-2</v>
      </c>
      <c r="N382" s="859">
        <v>0.24481145925681319</v>
      </c>
      <c r="O382" s="859">
        <v>0.17107398380457642</v>
      </c>
      <c r="P382" s="859">
        <v>0.18858422427747271</v>
      </c>
      <c r="Q382" s="94">
        <v>8.3527709393676319E-2</v>
      </c>
      <c r="R382" s="94">
        <v>0.77137516677948403</v>
      </c>
      <c r="S382" s="94">
        <v>77.137516677948426</v>
      </c>
      <c r="T382" s="94">
        <v>22.86248332205157</v>
      </c>
    </row>
    <row r="383" spans="2:20">
      <c r="B383" s="14" t="s">
        <v>34</v>
      </c>
      <c r="C383" s="859"/>
      <c r="D383" s="859">
        <v>8.3868995595505584</v>
      </c>
      <c r="E383" s="859">
        <v>24.54196343555753</v>
      </c>
      <c r="F383" s="859">
        <v>16.543573809152683</v>
      </c>
      <c r="G383" s="859">
        <v>17.723735057686312</v>
      </c>
      <c r="H383" s="859">
        <v>7.768685490585983</v>
      </c>
      <c r="I383" s="859">
        <v>74.964857352533073</v>
      </c>
      <c r="J383" s="859">
        <v>74.964857352533087</v>
      </c>
      <c r="K383" s="859">
        <v>25.03514264746692</v>
      </c>
      <c r="L383" s="859"/>
      <c r="M383" s="859">
        <v>8.3868995595505577E-2</v>
      </c>
      <c r="N383" s="859">
        <v>0.24541963435557532</v>
      </c>
      <c r="O383" s="859">
        <v>0.16543573809152684</v>
      </c>
      <c r="P383" s="859">
        <v>0.17723735057686313</v>
      </c>
      <c r="Q383" s="94">
        <v>7.7686854905859831E-2</v>
      </c>
      <c r="R383" s="94">
        <v>0.74964857352533076</v>
      </c>
      <c r="S383" s="94">
        <v>74.964857352533087</v>
      </c>
      <c r="T383" s="94">
        <v>25.03514264746692</v>
      </c>
    </row>
    <row r="384" spans="2:20">
      <c r="B384" s="14" t="s">
        <v>35</v>
      </c>
      <c r="C384" s="859"/>
      <c r="D384" s="859">
        <v>7.4073895784093162</v>
      </c>
      <c r="E384" s="859">
        <v>24.427403099671658</v>
      </c>
      <c r="F384" s="859">
        <v>18.013750234050832</v>
      </c>
      <c r="G384" s="859">
        <v>19.23618408669007</v>
      </c>
      <c r="H384" s="859">
        <v>8.6238000653291333</v>
      </c>
      <c r="I384" s="859">
        <v>77.708527064150999</v>
      </c>
      <c r="J384" s="859">
        <v>77.708527064150999</v>
      </c>
      <c r="K384" s="859">
        <v>22.291472935849001</v>
      </c>
      <c r="L384" s="859"/>
      <c r="M384" s="859">
        <v>7.4073895784093166E-2</v>
      </c>
      <c r="N384" s="859">
        <v>0.24427403099671657</v>
      </c>
      <c r="O384" s="859">
        <v>0.18013750234050832</v>
      </c>
      <c r="P384" s="859">
        <v>0.1923618408669007</v>
      </c>
      <c r="Q384" s="94">
        <v>8.6238000653291333E-2</v>
      </c>
      <c r="R384" s="94">
        <v>0.77708527064151001</v>
      </c>
      <c r="S384" s="94">
        <v>77.708527064150999</v>
      </c>
      <c r="T384" s="94">
        <v>22.291472935849001</v>
      </c>
    </row>
    <row r="385" spans="1:20">
      <c r="B385" s="14" t="s">
        <v>36</v>
      </c>
      <c r="C385" s="859"/>
      <c r="D385" s="859">
        <v>8.412132841426919</v>
      </c>
      <c r="E385" s="859">
        <v>26.413479335863876</v>
      </c>
      <c r="F385" s="859">
        <v>21.081106299454937</v>
      </c>
      <c r="G385" s="859">
        <v>20.984631919463087</v>
      </c>
      <c r="H385" s="859">
        <v>9.7355112089127012</v>
      </c>
      <c r="I385" s="859">
        <v>86.626861605121519</v>
      </c>
      <c r="J385" s="859">
        <v>86.626861605121519</v>
      </c>
      <c r="K385" s="859">
        <v>13.373138394878485</v>
      </c>
      <c r="L385" s="859"/>
      <c r="M385" s="859">
        <v>8.4121328414269184E-2</v>
      </c>
      <c r="N385" s="859">
        <v>0.26413479335863876</v>
      </c>
      <c r="O385" s="859">
        <v>0.21081106299454938</v>
      </c>
      <c r="P385" s="859">
        <v>0.20984631919463087</v>
      </c>
      <c r="Q385" s="94">
        <v>9.7355112089127019E-2</v>
      </c>
      <c r="R385" s="94">
        <v>0.86626861605121519</v>
      </c>
      <c r="S385" s="94">
        <v>86.626861605121519</v>
      </c>
      <c r="T385" s="94">
        <v>13.373138394878485</v>
      </c>
    </row>
    <row r="386" spans="1:20">
      <c r="C386" s="859"/>
      <c r="D386" s="859"/>
      <c r="E386" s="859"/>
      <c r="F386" s="859"/>
      <c r="G386" s="859"/>
      <c r="H386" s="859"/>
      <c r="I386" s="859"/>
      <c r="J386" s="859"/>
      <c r="K386" s="859"/>
      <c r="L386" s="859"/>
      <c r="M386" s="859"/>
      <c r="N386" s="859"/>
      <c r="O386" s="859"/>
      <c r="P386" s="859"/>
      <c r="Q386" s="94"/>
      <c r="R386" s="94"/>
      <c r="S386" s="94"/>
      <c r="T386" s="94"/>
    </row>
    <row r="387" spans="1:20">
      <c r="B387" s="14" t="s">
        <v>188</v>
      </c>
      <c r="C387" s="859"/>
      <c r="D387" s="859">
        <v>7.7673041435985333</v>
      </c>
      <c r="E387" s="859">
        <v>26.708424379984947</v>
      </c>
      <c r="F387" s="859">
        <v>19.256317882551059</v>
      </c>
      <c r="G387" s="859">
        <v>19.445865797088974</v>
      </c>
      <c r="H387" s="859">
        <v>9.3095411470409175</v>
      </c>
      <c r="I387" s="859">
        <v>82.487453350264445</v>
      </c>
      <c r="J387" s="859">
        <v>82.487453350264417</v>
      </c>
      <c r="K387" s="859">
        <v>17.512546649735569</v>
      </c>
      <c r="L387" s="859"/>
      <c r="M387" s="859">
        <v>7.7673041435985329E-2</v>
      </c>
      <c r="N387" s="859">
        <v>0.26708424379984946</v>
      </c>
      <c r="O387" s="859">
        <v>0.19256317882551061</v>
      </c>
      <c r="P387" s="859">
        <v>0.19445865797088974</v>
      </c>
      <c r="Q387" s="94">
        <v>9.3095411470409173E-2</v>
      </c>
      <c r="R387" s="94">
        <v>0.82487453350264439</v>
      </c>
      <c r="S387" s="94">
        <v>82.487453350264417</v>
      </c>
      <c r="T387" s="94">
        <v>17.512546649735569</v>
      </c>
    </row>
    <row r="388" spans="1:20">
      <c r="B388" s="14" t="s">
        <v>189</v>
      </c>
      <c r="C388" s="859"/>
      <c r="D388" s="859">
        <v>8.2142635655162355</v>
      </c>
      <c r="E388" s="859">
        <v>24.411622915799651</v>
      </c>
      <c r="F388" s="859">
        <v>24.401249102400786</v>
      </c>
      <c r="G388" s="859">
        <v>20.903832311354343</v>
      </c>
      <c r="H388" s="859">
        <v>9.4080856201666165</v>
      </c>
      <c r="I388" s="859">
        <v>87.339053515237623</v>
      </c>
      <c r="J388" s="859">
        <v>87.339053515237595</v>
      </c>
      <c r="K388" s="859">
        <v>12.660946484762377</v>
      </c>
      <c r="L388" s="859"/>
      <c r="M388" s="859">
        <v>8.2142635655162347E-2</v>
      </c>
      <c r="N388" s="859">
        <v>0.24411622915799649</v>
      </c>
      <c r="O388" s="859">
        <v>0.24401249102400788</v>
      </c>
      <c r="P388" s="859">
        <v>0.20903832311354342</v>
      </c>
      <c r="Q388" s="94">
        <v>9.408085620166616E-2</v>
      </c>
      <c r="R388" s="94">
        <v>0.87339053515237619</v>
      </c>
      <c r="S388" s="94">
        <v>87.339053515237595</v>
      </c>
      <c r="T388" s="94">
        <v>12.660946484762377</v>
      </c>
    </row>
    <row r="389" spans="1:20">
      <c r="B389" s="861" t="s">
        <v>190</v>
      </c>
      <c r="C389" s="859"/>
      <c r="D389" s="859">
        <v>7.9458017147072582</v>
      </c>
      <c r="E389" s="859">
        <v>27.158813858822878</v>
      </c>
      <c r="F389" s="859">
        <v>20.865168578608646</v>
      </c>
      <c r="G389" s="859">
        <v>20.757674916383877</v>
      </c>
      <c r="H389" s="859">
        <v>9.8208422513173677</v>
      </c>
      <c r="I389" s="859">
        <v>86.548301319840022</v>
      </c>
      <c r="J389" s="859">
        <v>86.548301319840036</v>
      </c>
      <c r="K389" s="859">
        <v>13.451698680159971</v>
      </c>
      <c r="L389" s="859"/>
      <c r="M389" s="859">
        <v>7.9458017147072582E-2</v>
      </c>
      <c r="N389" s="859">
        <v>0.27158813858822878</v>
      </c>
      <c r="O389" s="859">
        <v>0.20865168578608648</v>
      </c>
      <c r="P389" s="859">
        <v>0.20757674916383878</v>
      </c>
      <c r="Q389" s="94">
        <v>9.8208422513173674E-2</v>
      </c>
      <c r="R389" s="94">
        <v>0.86548301319840015</v>
      </c>
      <c r="S389" s="94">
        <v>86.548301319840036</v>
      </c>
      <c r="T389" s="94">
        <v>13.451698680159971</v>
      </c>
    </row>
    <row r="390" spans="1:20">
      <c r="B390" s="839" t="s">
        <v>191</v>
      </c>
      <c r="C390" s="862"/>
      <c r="D390" s="859">
        <v>8.3051829923548404</v>
      </c>
      <c r="E390" s="862">
        <v>24.659301582830881</v>
      </c>
      <c r="F390" s="862">
        <v>17.637862113370641</v>
      </c>
      <c r="G390" s="862">
        <v>19.005412033002621</v>
      </c>
      <c r="H390" s="862">
        <v>8.4208730007443151</v>
      </c>
      <c r="I390" s="862">
        <v>78.028631722303317</v>
      </c>
      <c r="J390" s="862">
        <v>78.028631722303288</v>
      </c>
      <c r="K390" s="862">
        <v>21.971368277696705</v>
      </c>
      <c r="L390" s="862"/>
      <c r="M390" s="862">
        <v>8.3051829923548412E-2</v>
      </c>
      <c r="N390" s="862">
        <v>0.24659301582830881</v>
      </c>
      <c r="O390" s="862">
        <v>0.17637862113370642</v>
      </c>
      <c r="P390" s="862">
        <v>0.19005412033002619</v>
      </c>
      <c r="Q390" s="162">
        <v>8.4208730007443153E-2</v>
      </c>
      <c r="R390" s="162">
        <v>0.78028631722303321</v>
      </c>
      <c r="S390" s="162">
        <v>78.028631722303288</v>
      </c>
      <c r="T390" s="162">
        <v>21.971368277696705</v>
      </c>
    </row>
    <row r="391" spans="1:20">
      <c r="B391" s="14" t="s">
        <v>192</v>
      </c>
      <c r="C391" s="859"/>
      <c r="D391" s="859">
        <v>8.1723038640624246</v>
      </c>
      <c r="E391" s="859">
        <v>26.403404148194724</v>
      </c>
      <c r="F391" s="859">
        <v>19.416576486139544</v>
      </c>
      <c r="G391" s="859">
        <v>20.494182558174405</v>
      </c>
      <c r="H391" s="859">
        <v>9.6328025984727965</v>
      </c>
      <c r="I391" s="859">
        <v>84.11926965504388</v>
      </c>
      <c r="J391" s="859">
        <v>84.11926965504388</v>
      </c>
      <c r="K391" s="859">
        <v>15.880730344956104</v>
      </c>
      <c r="L391" s="859"/>
      <c r="M391" s="859">
        <v>8.1723038640624246E-2</v>
      </c>
      <c r="N391" s="859">
        <v>0.26403404148194726</v>
      </c>
      <c r="O391" s="859">
        <v>0.19416576486139545</v>
      </c>
      <c r="P391" s="859">
        <v>0.20494182558174406</v>
      </c>
      <c r="Q391" s="94">
        <v>9.6328025984727964E-2</v>
      </c>
      <c r="R391" s="94">
        <v>0.84119269655043882</v>
      </c>
      <c r="S391" s="94">
        <v>84.11926965504388</v>
      </c>
      <c r="T391" s="94">
        <v>15.880730344956104</v>
      </c>
    </row>
    <row r="396" spans="1:20" ht="15.75" thickBot="1"/>
    <row r="397" spans="1:20" ht="15.75" thickBot="1">
      <c r="B397" s="692"/>
      <c r="C397" s="701" t="s">
        <v>207</v>
      </c>
      <c r="D397" s="702"/>
      <c r="E397" s="702"/>
      <c r="F397" s="702"/>
      <c r="G397" s="925"/>
    </row>
    <row r="398" spans="1:20" ht="15.75" thickBot="1">
      <c r="B398" s="695"/>
      <c r="C398" s="703" t="s">
        <v>157</v>
      </c>
      <c r="D398" s="703" t="s">
        <v>163</v>
      </c>
      <c r="E398" s="703" t="s">
        <v>164</v>
      </c>
      <c r="F398" s="703" t="s">
        <v>159</v>
      </c>
      <c r="G398" s="704" t="s">
        <v>160</v>
      </c>
    </row>
    <row r="399" spans="1:20">
      <c r="A399" s="741">
        <v>1</v>
      </c>
      <c r="B399" s="14" t="s">
        <v>11</v>
      </c>
      <c r="C399" s="877">
        <v>-4.1265727927531861</v>
      </c>
      <c r="D399" s="876">
        <v>4.3976533543407594</v>
      </c>
      <c r="E399" s="876">
        <v>14.590706604435342</v>
      </c>
      <c r="F399" s="876">
        <v>17.825587293685416</v>
      </c>
      <c r="G399" s="876">
        <v>19.697941627736824</v>
      </c>
    </row>
    <row r="400" spans="1:20">
      <c r="A400" s="741">
        <v>2</v>
      </c>
      <c r="B400" s="14" t="s">
        <v>12</v>
      </c>
      <c r="C400" s="878">
        <v>-4.6849579013209333</v>
      </c>
      <c r="D400" s="878">
        <v>4.2133294508544328</v>
      </c>
      <c r="E400" s="878">
        <v>14.59804659645191</v>
      </c>
      <c r="F400" s="878">
        <v>17.958129632066797</v>
      </c>
      <c r="G400" s="878">
        <v>19.771114696810326</v>
      </c>
    </row>
    <row r="401" spans="1:7">
      <c r="A401" s="741">
        <v>3</v>
      </c>
      <c r="B401" s="14" t="s">
        <v>13</v>
      </c>
      <c r="C401" s="878">
        <v>-2.2976190233270715</v>
      </c>
      <c r="D401" s="878">
        <v>5.1236887704417766</v>
      </c>
      <c r="E401" s="878">
        <v>14.248243732119118</v>
      </c>
      <c r="F401" s="878">
        <v>16.961296295943093</v>
      </c>
      <c r="G401" s="878">
        <v>18.972419356308528</v>
      </c>
    </row>
    <row r="402" spans="1:7">
      <c r="A402" s="741">
        <v>4</v>
      </c>
      <c r="B402" s="14" t="s">
        <v>14</v>
      </c>
      <c r="C402" s="878">
        <v>-2.5489914109795677</v>
      </c>
      <c r="D402" s="878">
        <v>5.149279569922685</v>
      </c>
      <c r="E402" s="878">
        <v>14.413942648911563</v>
      </c>
      <c r="F402" s="878">
        <v>17.082518514703814</v>
      </c>
      <c r="G402" s="878">
        <v>18.964587810133533</v>
      </c>
    </row>
    <row r="403" spans="1:7">
      <c r="A403" s="741">
        <v>5</v>
      </c>
      <c r="B403" s="14" t="s">
        <v>15</v>
      </c>
      <c r="C403" s="878">
        <v>-3.0154784504231915</v>
      </c>
      <c r="D403" s="878">
        <v>4.842677061539904</v>
      </c>
      <c r="E403" s="878">
        <v>14.457182793540339</v>
      </c>
      <c r="F403" s="878">
        <v>17.264177776124743</v>
      </c>
      <c r="G403" s="878">
        <v>19.092801076417331</v>
      </c>
    </row>
    <row r="404" spans="1:7">
      <c r="A404" s="741">
        <v>6</v>
      </c>
      <c r="B404" s="14" t="s">
        <v>16</v>
      </c>
      <c r="C404" s="878">
        <v>-3.2213548038801312</v>
      </c>
      <c r="D404" s="878">
        <v>5.1206248082576149</v>
      </c>
      <c r="E404" s="878">
        <v>15.182643072269009</v>
      </c>
      <c r="F404" s="878">
        <v>18.227177779727509</v>
      </c>
      <c r="G404" s="878">
        <v>20.121827357792366</v>
      </c>
    </row>
    <row r="405" spans="1:7">
      <c r="A405" s="741">
        <v>7</v>
      </c>
      <c r="B405" s="14" t="s">
        <v>17</v>
      </c>
      <c r="C405" s="859">
        <v>-1.937070084173804</v>
      </c>
      <c r="D405" s="859">
        <v>5.4115152324251881</v>
      </c>
      <c r="E405" s="859">
        <v>14.083422941939382</v>
      </c>
      <c r="F405" s="859">
        <v>16.778111108462021</v>
      </c>
      <c r="G405" s="859">
        <v>18.680896057108402</v>
      </c>
    </row>
    <row r="406" spans="1:7">
      <c r="A406" s="741">
        <v>8</v>
      </c>
      <c r="B406" s="14" t="s">
        <v>18</v>
      </c>
      <c r="C406" s="878">
        <v>-2.9539460978989291</v>
      </c>
      <c r="D406" s="878">
        <v>5.0099494631432497</v>
      </c>
      <c r="E406" s="878">
        <v>14.486989245435248</v>
      </c>
      <c r="F406" s="878">
        <v>17.2282777779897</v>
      </c>
      <c r="G406" s="878">
        <v>19.088387097225393</v>
      </c>
    </row>
    <row r="407" spans="1:7">
      <c r="A407" s="741">
        <v>9</v>
      </c>
      <c r="B407" s="14" t="s">
        <v>19</v>
      </c>
      <c r="C407" s="878">
        <v>-3.7229207496719781</v>
      </c>
      <c r="D407" s="878">
        <v>5.2057931893107927</v>
      </c>
      <c r="E407" s="878">
        <v>15.546602146763956</v>
      </c>
      <c r="F407" s="878">
        <v>18.921466666327582</v>
      </c>
      <c r="G407" s="878">
        <v>20.924279566652036</v>
      </c>
    </row>
    <row r="408" spans="1:7">
      <c r="A408" s="741">
        <v>10</v>
      </c>
      <c r="B408" s="14" t="s">
        <v>20</v>
      </c>
      <c r="C408" s="878">
        <v>-4.2759224731851075</v>
      </c>
      <c r="D408" s="878">
        <v>4.8689318397306494</v>
      </c>
      <c r="E408" s="878">
        <v>15.432516128806659</v>
      </c>
      <c r="F408" s="878">
        <v>19.048655552970043</v>
      </c>
      <c r="G408" s="878">
        <v>21.01588171755883</v>
      </c>
    </row>
    <row r="409" spans="1:7">
      <c r="A409" s="741">
        <v>11</v>
      </c>
      <c r="B409" s="14" t="s">
        <v>21</v>
      </c>
      <c r="C409" s="878">
        <v>-2.6137662549199208</v>
      </c>
      <c r="D409" s="878">
        <v>5.0456218656464262</v>
      </c>
      <c r="E409" s="878">
        <v>14.171182804428122</v>
      </c>
      <c r="F409" s="878">
        <v>16.880194443066916</v>
      </c>
      <c r="G409" s="878">
        <v>18.758360213310489</v>
      </c>
    </row>
    <row r="410" spans="1:7">
      <c r="A410" s="741">
        <v>12</v>
      </c>
      <c r="B410" s="14" t="s">
        <v>22</v>
      </c>
      <c r="C410" s="878">
        <v>-3.0728454676181345</v>
      </c>
      <c r="D410" s="878">
        <v>5.2668116037471462</v>
      </c>
      <c r="E410" s="878">
        <v>15.571102153190997</v>
      </c>
      <c r="F410" s="878">
        <v>18.581972221665914</v>
      </c>
      <c r="G410" s="878">
        <v>20.484489242594737</v>
      </c>
    </row>
    <row r="411" spans="1:7">
      <c r="A411" s="741">
        <v>13</v>
      </c>
      <c r="B411" s="14" t="s">
        <v>23</v>
      </c>
      <c r="C411" s="878">
        <v>-4.1727095955810025</v>
      </c>
      <c r="D411" s="878">
        <v>5.0162120680526581</v>
      </c>
      <c r="E411" s="878">
        <v>15.460618279381899</v>
      </c>
      <c r="F411" s="878">
        <v>19.599388890972843</v>
      </c>
      <c r="G411" s="878">
        <v>21.682616491796296</v>
      </c>
    </row>
    <row r="412" spans="1:7">
      <c r="A412" s="741">
        <v>14</v>
      </c>
      <c r="B412" s="14" t="s">
        <v>24</v>
      </c>
      <c r="C412" s="878">
        <v>-2.8795109745635821</v>
      </c>
      <c r="D412" s="878">
        <v>5.2086685406434921</v>
      </c>
      <c r="E412" s="878">
        <v>14.885094679808024</v>
      </c>
      <c r="F412" s="878">
        <v>17.797153881242252</v>
      </c>
      <c r="G412" s="878">
        <v>19.698861299418684</v>
      </c>
    </row>
    <row r="413" spans="1:7">
      <c r="A413" s="741">
        <v>15</v>
      </c>
      <c r="B413" s="699" t="s">
        <v>172</v>
      </c>
      <c r="C413" s="878">
        <v>-2.8934551705380498</v>
      </c>
      <c r="D413" s="876">
        <v>3.8519125460398822</v>
      </c>
      <c r="E413" s="876">
        <v>12.265311824296111</v>
      </c>
      <c r="F413" s="876">
        <v>15.097133337126838</v>
      </c>
      <c r="G413" s="876">
        <v>17.039956992610804</v>
      </c>
    </row>
    <row r="414" spans="1:7">
      <c r="A414" s="741">
        <v>16</v>
      </c>
      <c r="B414" s="14" t="s">
        <v>26</v>
      </c>
      <c r="C414" s="878">
        <v>-3.0147940775738831</v>
      </c>
      <c r="D414" s="878">
        <v>5.4240015686399499</v>
      </c>
      <c r="E414" s="878">
        <v>15.519475806451613</v>
      </c>
      <c r="F414" s="878">
        <v>18.932013890080977</v>
      </c>
      <c r="G414" s="878">
        <v>21.068212361079397</v>
      </c>
    </row>
    <row r="415" spans="1:7">
      <c r="A415" s="741">
        <v>17</v>
      </c>
      <c r="B415" s="14" t="s">
        <v>173</v>
      </c>
      <c r="C415" s="878">
        <v>-2.2976190233270715</v>
      </c>
      <c r="D415" s="878">
        <v>5.1236887704417766</v>
      </c>
      <c r="E415" s="878">
        <v>14.248243732119118</v>
      </c>
      <c r="F415" s="878">
        <v>16.961296295943093</v>
      </c>
      <c r="G415" s="878">
        <v>18.972419356308528</v>
      </c>
    </row>
    <row r="416" spans="1:7">
      <c r="A416" s="741">
        <v>18</v>
      </c>
      <c r="B416" s="14" t="s">
        <v>28</v>
      </c>
      <c r="C416" s="878">
        <v>-3.5755323551896643</v>
      </c>
      <c r="D416" s="878">
        <v>5.3100527383889906</v>
      </c>
      <c r="E416" s="878">
        <v>15.543906811075944</v>
      </c>
      <c r="F416" s="878">
        <v>19.622492065883815</v>
      </c>
      <c r="G416" s="878">
        <v>21.947350228334532</v>
      </c>
    </row>
    <row r="417" spans="1:7">
      <c r="A417" s="741">
        <v>19</v>
      </c>
      <c r="B417" s="860" t="s">
        <v>29</v>
      </c>
      <c r="C417" s="859">
        <v>-1.1242712177506331</v>
      </c>
      <c r="D417" s="859">
        <v>7.495314967191133</v>
      </c>
      <c r="E417" s="859">
        <v>15.700698925346462</v>
      </c>
      <c r="F417" s="859">
        <v>18.447527776029371</v>
      </c>
      <c r="G417" s="859">
        <v>20.355403222473722</v>
      </c>
    </row>
    <row r="418" spans="1:7">
      <c r="A418" s="741">
        <v>20</v>
      </c>
      <c r="B418" s="14" t="s">
        <v>30</v>
      </c>
      <c r="C418" s="859">
        <v>-2.0483131173579188</v>
      </c>
      <c r="D418" s="859">
        <v>5.8622195332337128</v>
      </c>
      <c r="E418" s="859">
        <v>14.931290326118468</v>
      </c>
      <c r="F418" s="859">
        <v>18.031388891537983</v>
      </c>
      <c r="G418" s="859">
        <v>19.891021489686864</v>
      </c>
    </row>
    <row r="419" spans="1:7">
      <c r="A419" s="741">
        <v>21</v>
      </c>
      <c r="B419" s="14" t="s">
        <v>31</v>
      </c>
      <c r="C419" s="878">
        <v>-0.62480807193994414</v>
      </c>
      <c r="D419" s="878">
        <v>6.855889977060281</v>
      </c>
      <c r="E419" s="878">
        <v>16.204289451737509</v>
      </c>
      <c r="F419" s="878">
        <v>20.154131309104685</v>
      </c>
      <c r="G419" s="878">
        <v>22.505082108901277</v>
      </c>
    </row>
    <row r="420" spans="1:7">
      <c r="A420" s="741">
        <v>22</v>
      </c>
      <c r="B420" s="14" t="s">
        <v>32</v>
      </c>
      <c r="C420" s="878">
        <v>-2.0164430511937237</v>
      </c>
      <c r="D420" s="878">
        <v>6.0534523825516073</v>
      </c>
      <c r="E420" s="878">
        <v>15.997708651390804</v>
      </c>
      <c r="F420" s="878">
        <v>20.26607936450414</v>
      </c>
      <c r="G420" s="878">
        <v>22.66977419369487</v>
      </c>
    </row>
    <row r="421" spans="1:7">
      <c r="A421" s="741">
        <v>23</v>
      </c>
      <c r="B421" s="14" t="s">
        <v>6</v>
      </c>
      <c r="C421" s="878">
        <v>-1.4869140397828244</v>
      </c>
      <c r="D421" s="878">
        <v>6.4649276000925715</v>
      </c>
      <c r="E421" s="878">
        <v>16.216301071002917</v>
      </c>
      <c r="F421" s="878">
        <v>20.113422218534669</v>
      </c>
      <c r="G421" s="878">
        <v>22.531376343593802</v>
      </c>
    </row>
    <row r="422" spans="1:7">
      <c r="A422" s="741">
        <v>24</v>
      </c>
      <c r="B422" s="14" t="s">
        <v>34</v>
      </c>
      <c r="C422" s="878">
        <v>-0.79060497347554559</v>
      </c>
      <c r="D422" s="878">
        <v>6.4879558439667324</v>
      </c>
      <c r="E422" s="878">
        <v>16.121859318460896</v>
      </c>
      <c r="F422" s="878">
        <v>20.579015430285612</v>
      </c>
      <c r="G422" s="878">
        <v>23.246067798463343</v>
      </c>
    </row>
    <row r="423" spans="1:7">
      <c r="A423" s="741">
        <v>25</v>
      </c>
      <c r="B423" s="14" t="s">
        <v>35</v>
      </c>
      <c r="C423" s="878">
        <v>1.6084969619280527</v>
      </c>
      <c r="D423" s="878">
        <v>6.7173032644965689</v>
      </c>
      <c r="E423" s="878">
        <v>14.974467584381035</v>
      </c>
      <c r="F423" s="878">
        <v>19.620417492556388</v>
      </c>
      <c r="G423" s="878">
        <v>22.568309746224184</v>
      </c>
    </row>
    <row r="424" spans="1:7">
      <c r="A424" s="741">
        <v>26</v>
      </c>
      <c r="B424" s="14" t="s">
        <v>36</v>
      </c>
      <c r="C424" s="876">
        <v>-2.3150688687790497</v>
      </c>
      <c r="D424" s="878">
        <v>5.4634019382212768</v>
      </c>
      <c r="E424" s="878">
        <v>14.992345814782828</v>
      </c>
      <c r="F424" s="878">
        <v>18.498833112256523</v>
      </c>
      <c r="G424" s="878">
        <v>20.659466004997185</v>
      </c>
    </row>
    <row r="425" spans="1:7">
      <c r="C425" s="876"/>
      <c r="D425" s="878"/>
      <c r="E425" s="878"/>
      <c r="F425" s="878"/>
      <c r="G425" s="878"/>
    </row>
    <row r="426" spans="1:7">
      <c r="B426" s="14" t="s">
        <v>188</v>
      </c>
      <c r="C426" s="876">
        <v>-4.0292243604688203</v>
      </c>
      <c r="D426" s="876">
        <v>5.0416993754661323</v>
      </c>
      <c r="E426" s="876">
        <v>15.474463957514869</v>
      </c>
      <c r="F426" s="876">
        <v>19.346140786896907</v>
      </c>
      <c r="G426" s="876">
        <v>21.45225946629164</v>
      </c>
    </row>
    <row r="427" spans="1:7">
      <c r="B427" s="14" t="s">
        <v>189</v>
      </c>
      <c r="C427" s="876">
        <v>-2.5271793106752085</v>
      </c>
      <c r="D427" s="876">
        <v>4.9243932030587176</v>
      </c>
      <c r="E427" s="876">
        <v>13.682232305383904</v>
      </c>
      <c r="F427" s="876">
        <v>16.438573588713776</v>
      </c>
      <c r="G427" s="876">
        <v>18.346480595209275</v>
      </c>
    </row>
    <row r="428" spans="1:7">
      <c r="B428" s="861" t="s">
        <v>190</v>
      </c>
      <c r="C428" s="876">
        <v>-3.7400050367068687</v>
      </c>
      <c r="D428" s="876">
        <v>4.6815538308289728</v>
      </c>
      <c r="E428" s="876">
        <v>14.766523308799973</v>
      </c>
      <c r="F428" s="876">
        <v>17.886556979004919</v>
      </c>
      <c r="G428" s="876">
        <v>19.746343122961161</v>
      </c>
    </row>
    <row r="429" spans="1:7">
      <c r="B429" s="839" t="s">
        <v>191</v>
      </c>
      <c r="C429" s="876">
        <v>-6.4422514428318964E-2</v>
      </c>
      <c r="D429" s="876">
        <v>6.5898648851145243</v>
      </c>
      <c r="E429" s="876">
        <v>15.686691792955381</v>
      </c>
      <c r="F429" s="876">
        <v>20.034545741446461</v>
      </c>
      <c r="G429" s="876">
        <v>22.686663096984216</v>
      </c>
    </row>
    <row r="430" spans="1:7">
      <c r="B430" s="14" t="s">
        <v>192</v>
      </c>
      <c r="C430" s="876">
        <v>-3.0909287126299874</v>
      </c>
      <c r="D430" s="876">
        <v>5.4036106665208701</v>
      </c>
      <c r="E430" s="876">
        <v>15.532954667400283</v>
      </c>
      <c r="F430" s="876">
        <v>18.84382150195351</v>
      </c>
      <c r="G430" s="876">
        <v>20.892987291394434</v>
      </c>
    </row>
    <row r="440" spans="1:53" ht="15.75" thickBot="1">
      <c r="B440" s="838"/>
      <c r="C440" s="879"/>
      <c r="D440" s="838"/>
      <c r="E440" s="838"/>
      <c r="F440" s="838"/>
      <c r="G440" s="838"/>
      <c r="I440" s="838"/>
      <c r="K440" s="838"/>
      <c r="L440" s="838"/>
      <c r="M440" s="838"/>
      <c r="N440" s="838"/>
      <c r="O440" s="838"/>
      <c r="P440" s="838"/>
      <c r="Q440" s="118"/>
      <c r="R440" s="118"/>
      <c r="T440" s="118"/>
      <c r="U440" s="207"/>
      <c r="V440" s="533"/>
      <c r="W440" s="164"/>
      <c r="X440" s="534"/>
      <c r="Y440" s="534"/>
      <c r="Z440" s="534"/>
      <c r="AA440" s="534"/>
      <c r="AB440" s="534"/>
      <c r="AC440" s="534"/>
      <c r="AD440" s="164"/>
      <c r="AE440" s="535"/>
      <c r="AF440" s="164"/>
      <c r="AG440" s="164"/>
      <c r="AH440" s="164"/>
      <c r="AI440" s="164"/>
      <c r="AJ440" s="207"/>
      <c r="AK440" s="207"/>
      <c r="AL440" s="207"/>
      <c r="AM440" s="118"/>
      <c r="AN440" s="118"/>
      <c r="AO440" s="118"/>
      <c r="AP440" s="118"/>
      <c r="AQ440" s="118"/>
      <c r="AS440" s="536"/>
      <c r="AW440" s="536"/>
      <c r="BA440" s="536"/>
    </row>
    <row r="441" spans="1:53" ht="26.25" thickBot="1">
      <c r="A441" s="16"/>
      <c r="B441" s="881"/>
      <c r="C441" s="744">
        <v>1</v>
      </c>
      <c r="D441" s="744">
        <v>2</v>
      </c>
      <c r="E441" s="744">
        <v>3</v>
      </c>
      <c r="F441" s="744">
        <v>4</v>
      </c>
      <c r="G441" s="744">
        <v>5</v>
      </c>
      <c r="I441" s="1532">
        <v>6</v>
      </c>
      <c r="J441" s="1532"/>
      <c r="K441" s="1533">
        <v>7</v>
      </c>
      <c r="L441" s="1533"/>
      <c r="M441" s="744">
        <v>8</v>
      </c>
      <c r="N441" s="838"/>
      <c r="O441" s="1533">
        <v>9</v>
      </c>
      <c r="P441" s="1533"/>
      <c r="Q441" s="537">
        <v>10</v>
      </c>
      <c r="R441" s="1564">
        <v>11</v>
      </c>
      <c r="S441" s="1564"/>
      <c r="T441" s="537">
        <v>12</v>
      </c>
      <c r="U441" s="538" t="s">
        <v>1</v>
      </c>
      <c r="V441" s="539" t="s">
        <v>154</v>
      </c>
      <c r="W441" s="538"/>
      <c r="X441" s="540" t="s">
        <v>155</v>
      </c>
      <c r="Y441" s="540"/>
      <c r="Z441" s="541" t="s">
        <v>157</v>
      </c>
      <c r="AA441" s="538"/>
      <c r="AB441" s="542" t="s">
        <v>158</v>
      </c>
      <c r="AC441" s="538"/>
      <c r="AD441" s="539" t="s">
        <v>187</v>
      </c>
      <c r="AE441" s="538"/>
      <c r="AF441" s="540" t="s">
        <v>165</v>
      </c>
      <c r="AG441" s="540"/>
      <c r="AH441" s="539" t="s">
        <v>166</v>
      </c>
      <c r="AI441" s="538"/>
      <c r="AJ441" s="540" t="s">
        <v>163</v>
      </c>
      <c r="AK441" s="540"/>
      <c r="AL441" s="539" t="s">
        <v>196</v>
      </c>
      <c r="AM441" s="132"/>
      <c r="AN441" s="543" t="s">
        <v>261</v>
      </c>
      <c r="AO441" s="120"/>
      <c r="AP441" s="116"/>
      <c r="AQ441" s="118"/>
      <c r="AS441" s="536"/>
      <c r="AW441" s="536"/>
      <c r="BA441" s="536"/>
    </row>
    <row r="442" spans="1:53" s="122" customFormat="1" ht="15.75" thickBot="1">
      <c r="A442" s="827"/>
      <c r="B442" s="827"/>
      <c r="C442" s="827"/>
      <c r="D442" s="882"/>
      <c r="E442" s="827"/>
      <c r="F442" s="827"/>
      <c r="G442" s="883" t="s">
        <v>170</v>
      </c>
      <c r="H442" s="884" t="s">
        <v>171</v>
      </c>
      <c r="I442" s="883" t="s">
        <v>170</v>
      </c>
      <c r="J442" s="884" t="s">
        <v>171</v>
      </c>
      <c r="K442" s="883" t="s">
        <v>170</v>
      </c>
      <c r="L442" s="884" t="s">
        <v>171</v>
      </c>
      <c r="M442" s="883" t="s">
        <v>170</v>
      </c>
      <c r="N442" s="884" t="s">
        <v>171</v>
      </c>
      <c r="O442" s="883" t="s">
        <v>170</v>
      </c>
      <c r="P442" s="884" t="s">
        <v>171</v>
      </c>
      <c r="R442" s="544" t="s">
        <v>170</v>
      </c>
      <c r="S442" s="545" t="s">
        <v>171</v>
      </c>
      <c r="U442" s="546"/>
      <c r="V442" s="544" t="s">
        <v>170</v>
      </c>
      <c r="W442" s="545" t="s">
        <v>171</v>
      </c>
      <c r="X442" s="547" t="s">
        <v>170</v>
      </c>
      <c r="Y442" s="547" t="s">
        <v>171</v>
      </c>
      <c r="Z442" s="544" t="s">
        <v>170</v>
      </c>
      <c r="AA442" s="545" t="s">
        <v>171</v>
      </c>
      <c r="AB442" s="547" t="s">
        <v>170</v>
      </c>
      <c r="AC442" s="547" t="s">
        <v>171</v>
      </c>
      <c r="AD442" s="544" t="s">
        <v>170</v>
      </c>
      <c r="AE442" s="548" t="s">
        <v>171</v>
      </c>
      <c r="AF442" s="547" t="s">
        <v>170</v>
      </c>
      <c r="AG442" s="547" t="s">
        <v>171</v>
      </c>
      <c r="AH442" s="544" t="s">
        <v>170</v>
      </c>
      <c r="AI442" s="545" t="s">
        <v>171</v>
      </c>
      <c r="AJ442" s="547" t="s">
        <v>170</v>
      </c>
      <c r="AK442" s="547" t="s">
        <v>171</v>
      </c>
      <c r="AL442" s="544" t="s">
        <v>170</v>
      </c>
      <c r="AM442" s="545" t="s">
        <v>171</v>
      </c>
      <c r="AN442" s="549" t="s">
        <v>170</v>
      </c>
      <c r="AO442" s="550" t="s">
        <v>171</v>
      </c>
    </row>
    <row r="443" spans="1:53" ht="15.75" thickBot="1">
      <c r="A443" s="13" t="s">
        <v>11</v>
      </c>
      <c r="B443" s="747">
        <v>1</v>
      </c>
      <c r="C443" s="886"/>
      <c r="D443" s="748"/>
      <c r="E443" s="886"/>
      <c r="F443" s="886"/>
      <c r="G443" s="849">
        <v>-7.6388010434978195E-4</v>
      </c>
      <c r="H443" s="849">
        <v>0.98355448984034366</v>
      </c>
      <c r="I443" s="749">
        <v>4.5757718922014856E-2</v>
      </c>
      <c r="J443" s="749">
        <v>0.21871734117117614</v>
      </c>
      <c r="K443" s="849">
        <v>2.7673586371416521</v>
      </c>
      <c r="L443" s="849">
        <v>1.1682963392097311E-3</v>
      </c>
      <c r="M443" s="849">
        <v>8.8061474289841082E-2</v>
      </c>
      <c r="N443" s="849">
        <v>4.3510544209082831E-3</v>
      </c>
      <c r="O443" s="849">
        <v>3.1578473598751523E-2</v>
      </c>
      <c r="P443" s="849">
        <v>0.31062328142559303</v>
      </c>
      <c r="Q443" s="551"/>
      <c r="R443" s="552">
        <v>0.11449674241008403</v>
      </c>
      <c r="S443" s="552">
        <v>6.1311653012232861E-2</v>
      </c>
      <c r="T443" s="551"/>
      <c r="U443" s="551"/>
      <c r="V443" s="553">
        <v>0.10151775548765352</v>
      </c>
      <c r="W443" s="554">
        <v>2.7683973679682919E-4</v>
      </c>
      <c r="X443" s="114">
        <v>2.745112785873256E-2</v>
      </c>
      <c r="Y443" s="114">
        <v>0.21424681603744866</v>
      </c>
      <c r="Z443" s="553">
        <v>4.292812302080036E-2</v>
      </c>
      <c r="AA443" s="554">
        <v>0.40204319582198844</v>
      </c>
      <c r="AB443" s="114">
        <v>4.5391426013622102E-2</v>
      </c>
      <c r="AC443" s="114">
        <v>7.380259925237323E-2</v>
      </c>
      <c r="AD443" s="553">
        <v>8.0365877803960581E-2</v>
      </c>
      <c r="AE443" s="554">
        <v>1.0197730340143844E-2</v>
      </c>
      <c r="AF443" s="114">
        <v>4.9419402319790813E-2</v>
      </c>
      <c r="AG443" s="114">
        <v>0.33343327318178273</v>
      </c>
      <c r="AH443" s="553">
        <v>3.3640518911944833E-2</v>
      </c>
      <c r="AI443" s="554">
        <v>0.17346698309276953</v>
      </c>
      <c r="AJ443" s="114">
        <v>6.8469079072443512E-2</v>
      </c>
      <c r="AK443" s="114">
        <v>8.7408400791627691E-2</v>
      </c>
      <c r="AL443" s="553">
        <v>2.2496919408783917E-2</v>
      </c>
      <c r="AM443" s="554">
        <v>0.38595193345172918</v>
      </c>
      <c r="AN443" s="553">
        <v>8.2931076632348985E-2</v>
      </c>
      <c r="AO443" s="554">
        <v>1.7926858765542719E-3</v>
      </c>
      <c r="AP443" s="182"/>
      <c r="AQ443" s="118"/>
      <c r="AS443" s="536"/>
      <c r="AW443" s="536"/>
      <c r="BA443" s="536"/>
    </row>
    <row r="444" spans="1:53" ht="15.75" thickBot="1">
      <c r="A444" s="21" t="s">
        <v>12</v>
      </c>
      <c r="B444" s="658">
        <v>2</v>
      </c>
      <c r="C444" s="888"/>
      <c r="D444" s="750"/>
      <c r="E444" s="888"/>
      <c r="F444" s="888"/>
      <c r="G444" s="849">
        <v>-3.1943494582612484E-3</v>
      </c>
      <c r="H444" s="849">
        <v>0.93529504895992244</v>
      </c>
      <c r="I444" s="749">
        <v>4.4660611090296773E-2</v>
      </c>
      <c r="J444" s="749">
        <v>0.268299920300133</v>
      </c>
      <c r="K444" s="849">
        <v>0.10616032168600252</v>
      </c>
      <c r="L444" s="849">
        <v>3.1059585160299707E-3</v>
      </c>
      <c r="M444" s="849">
        <v>9.2711877404503207E-2</v>
      </c>
      <c r="N444" s="849">
        <v>4.842744184010859E-3</v>
      </c>
      <c r="O444" s="849">
        <v>3.6375355786880531E-2</v>
      </c>
      <c r="P444" s="849">
        <v>0.27600743979487397</v>
      </c>
      <c r="Q444" s="555"/>
      <c r="R444" s="552">
        <v>0.12692176493444485</v>
      </c>
      <c r="S444" s="552">
        <v>4.0254508785281869E-2</v>
      </c>
      <c r="T444" s="555"/>
      <c r="U444" s="555"/>
      <c r="V444" s="553">
        <v>9.9436099544681231E-2</v>
      </c>
      <c r="W444" s="554">
        <v>5.431051548072265E-4</v>
      </c>
      <c r="X444" s="114">
        <v>3.4351563623472525E-2</v>
      </c>
      <c r="Y444" s="114">
        <v>0.15229911624382253</v>
      </c>
      <c r="Z444" s="553">
        <v>3.9486619546758105E-2</v>
      </c>
      <c r="AA444" s="554">
        <v>0.4394725222760737</v>
      </c>
      <c r="AB444" s="114">
        <v>6.9913049673739472E-2</v>
      </c>
      <c r="AC444" s="114">
        <v>1.4826665657374524E-2</v>
      </c>
      <c r="AD444" s="553">
        <v>7.5410466387854092E-2</v>
      </c>
      <c r="AE444" s="554">
        <v>2.3363855570378216E-2</v>
      </c>
      <c r="AF444" s="114">
        <v>5.1101861683523341E-2</v>
      </c>
      <c r="AG444" s="114">
        <v>0.31820498153613264</v>
      </c>
      <c r="AH444" s="553">
        <v>6.1895780463775391E-2</v>
      </c>
      <c r="AI444" s="554">
        <v>2.0700331761897034E-2</v>
      </c>
      <c r="AJ444" s="114">
        <v>0.10646674923980891</v>
      </c>
      <c r="AK444" s="114">
        <v>2.5175713730541095E-2</v>
      </c>
      <c r="AL444" s="553">
        <v>2.0733130816020476E-2</v>
      </c>
      <c r="AM444" s="554">
        <v>0.46001679227423675</v>
      </c>
      <c r="AN444" s="553">
        <v>8.117760339331806E-2</v>
      </c>
      <c r="AO444" s="554">
        <v>3.4908746488528657E-3</v>
      </c>
      <c r="AP444" s="182"/>
      <c r="AQ444" s="118"/>
      <c r="AS444" s="536"/>
      <c r="AW444" s="536"/>
      <c r="BA444" s="536"/>
    </row>
    <row r="445" spans="1:53" ht="15.75" thickBot="1">
      <c r="A445" s="21" t="s">
        <v>13</v>
      </c>
      <c r="B445" s="658">
        <v>3</v>
      </c>
      <c r="C445" s="888"/>
      <c r="D445" s="750"/>
      <c r="E445" s="888"/>
      <c r="F445" s="888"/>
      <c r="G445" s="849">
        <v>-1.8783109872789971E-3</v>
      </c>
      <c r="H445" s="849">
        <v>0.95270923221059034</v>
      </c>
      <c r="I445" s="749">
        <v>5.7093066344110398E-2</v>
      </c>
      <c r="J445" s="749">
        <v>2.7669955226584133E-2</v>
      </c>
      <c r="K445" s="849">
        <v>9.8184960803184118E-2</v>
      </c>
      <c r="L445" s="849">
        <v>2.2664265686489003E-3</v>
      </c>
      <c r="M445" s="849">
        <v>5.831616940168094E-2</v>
      </c>
      <c r="N445" s="849">
        <v>1.8596493513352966E-2</v>
      </c>
      <c r="O445" s="849">
        <v>5.9477201424539636E-3</v>
      </c>
      <c r="P445" s="849">
        <v>0.84284831190492726</v>
      </c>
      <c r="Q445" s="555"/>
      <c r="R445" s="552">
        <v>9.3059819711116945E-2</v>
      </c>
      <c r="S445" s="552">
        <v>7.9944401253164529E-2</v>
      </c>
      <c r="T445" s="555"/>
      <c r="U445" s="555"/>
      <c r="V445" s="553">
        <v>7.8250565102262734E-2</v>
      </c>
      <c r="W445" s="554">
        <v>8.2233767330333585E-4</v>
      </c>
      <c r="X445" s="114">
        <v>2.5023683869485457E-3</v>
      </c>
      <c r="Y445" s="114">
        <v>0.9068001952162914</v>
      </c>
      <c r="Z445" s="553">
        <v>3.2570422230655253E-2</v>
      </c>
      <c r="AA445" s="554">
        <v>0.53719449378844919</v>
      </c>
      <c r="AB445" s="114">
        <v>3.5191357254305874E-2</v>
      </c>
      <c r="AC445" s="114">
        <v>0.15083063574945244</v>
      </c>
      <c r="AD445" s="553">
        <v>7.7639013573228249E-2</v>
      </c>
      <c r="AE445" s="554">
        <v>7.8261043426953666E-4</v>
      </c>
      <c r="AF445" s="114">
        <v>3.3626902924923333E-2</v>
      </c>
      <c r="AG445" s="114">
        <v>0.49564197949411193</v>
      </c>
      <c r="AH445" s="553">
        <v>3.4388863377412079E-2</v>
      </c>
      <c r="AI445" s="554">
        <v>0.14918412367222522</v>
      </c>
      <c r="AJ445" s="114">
        <v>5.3726191374961076E-2</v>
      </c>
      <c r="AK445" s="114">
        <v>0.1117989458090759</v>
      </c>
      <c r="AL445" s="553">
        <v>2.7607377678282571E-2</v>
      </c>
      <c r="AM445" s="554">
        <v>0.16618556850016308</v>
      </c>
      <c r="AN445" s="553">
        <v>7.1198065516141065E-2</v>
      </c>
      <c r="AO445" s="554">
        <v>2.5596852075244922E-4</v>
      </c>
      <c r="AP445" s="191"/>
      <c r="AQ445" s="118"/>
      <c r="AS445" s="536"/>
      <c r="AW445" s="536"/>
      <c r="BA445" s="536"/>
    </row>
    <row r="446" spans="1:53" ht="15.75" thickBot="1">
      <c r="A446" s="21" t="s">
        <v>14</v>
      </c>
      <c r="B446" s="658">
        <v>4</v>
      </c>
      <c r="C446" s="888"/>
      <c r="D446" s="750"/>
      <c r="E446" s="888"/>
      <c r="F446" s="888"/>
      <c r="G446" s="849">
        <v>1.0403430282648579E-3</v>
      </c>
      <c r="H446" s="849">
        <v>0.97542518090177521</v>
      </c>
      <c r="I446" s="749">
        <v>5.8912865446960463E-2</v>
      </c>
      <c r="J446" s="749">
        <v>2.7875161494961311E-2</v>
      </c>
      <c r="K446" s="849">
        <v>0.10243831224156477</v>
      </c>
      <c r="L446" s="849">
        <v>1.2905700627864633E-3</v>
      </c>
      <c r="M446" s="849">
        <v>6.2738049310820637E-2</v>
      </c>
      <c r="N446" s="849">
        <v>1.515038629440788E-2</v>
      </c>
      <c r="O446" s="849">
        <v>1.6408353104689919E-3</v>
      </c>
      <c r="P446" s="849">
        <v>0.95581907635040964</v>
      </c>
      <c r="Q446" s="555"/>
      <c r="R446" s="552">
        <v>9.6899023373115054E-2</v>
      </c>
      <c r="S446" s="552">
        <v>7.3109585267604901E-2</v>
      </c>
      <c r="T446" s="555"/>
      <c r="U446" s="555"/>
      <c r="V446" s="553">
        <v>8.2588180776146713E-2</v>
      </c>
      <c r="W446" s="554">
        <v>4.2283334503342588E-4</v>
      </c>
      <c r="X446" s="114">
        <v>2.5635028686128811E-4</v>
      </c>
      <c r="Y446" s="114">
        <v>0.99001356961862297</v>
      </c>
      <c r="Z446" s="553">
        <v>2.8519015615674465E-2</v>
      </c>
      <c r="AA446" s="554">
        <v>0.59181191158580093</v>
      </c>
      <c r="AB446" s="114">
        <v>3.2904554634126705E-2</v>
      </c>
      <c r="AC446" s="114">
        <v>0.20824058541362045</v>
      </c>
      <c r="AD446" s="553">
        <v>8.0675588843818077E-2</v>
      </c>
      <c r="AE446" s="554">
        <v>5.8925636784742865E-4</v>
      </c>
      <c r="AF446" s="114">
        <v>2.9182329306606452E-2</v>
      </c>
      <c r="AG446" s="114">
        <v>0.5699173170347096</v>
      </c>
      <c r="AH446" s="553">
        <v>3.3770696761608716E-2</v>
      </c>
      <c r="AI446" s="554">
        <v>0.17043676656241402</v>
      </c>
      <c r="AJ446" s="114">
        <v>4.8836660437119324E-2</v>
      </c>
      <c r="AK446" s="114">
        <v>0.19095368821050596</v>
      </c>
      <c r="AL446" s="553">
        <v>2.9976604237599808E-2</v>
      </c>
      <c r="AM446" s="554">
        <v>0.14852531124327695</v>
      </c>
      <c r="AN446" s="553">
        <v>7.4696408999472635E-2</v>
      </c>
      <c r="AO446" s="554">
        <v>1.5016285056659477E-4</v>
      </c>
      <c r="AP446" s="182"/>
      <c r="AQ446" s="118"/>
      <c r="AS446" s="536"/>
      <c r="AW446" s="536"/>
      <c r="BA446" s="536"/>
    </row>
    <row r="447" spans="1:53" ht="15.75" thickBot="1">
      <c r="A447" s="21" t="s">
        <v>15</v>
      </c>
      <c r="B447" s="889">
        <v>5</v>
      </c>
      <c r="C447" s="888"/>
      <c r="D447" s="750"/>
      <c r="E447" s="888"/>
      <c r="F447" s="888"/>
      <c r="G447" s="849">
        <v>-3.3300085637166755E-3</v>
      </c>
      <c r="H447" s="849">
        <v>0.92591986766287615</v>
      </c>
      <c r="I447" s="749">
        <v>5.249625488241607E-2</v>
      </c>
      <c r="J447" s="749">
        <v>7.294985659965772E-2</v>
      </c>
      <c r="K447" s="849">
        <v>0.11077415783923963</v>
      </c>
      <c r="L447" s="849">
        <v>8.9222560664785008E-4</v>
      </c>
      <c r="M447" s="849">
        <v>7.4360328195511319E-2</v>
      </c>
      <c r="N447" s="849">
        <v>6.6403801668164369E-3</v>
      </c>
      <c r="O447" s="849">
        <v>1.748172119134964E-2</v>
      </c>
      <c r="P447" s="849">
        <v>0.56185753359808632</v>
      </c>
      <c r="Q447" s="555"/>
      <c r="R447" s="552">
        <v>0.11288008917133857</v>
      </c>
      <c r="S447" s="552">
        <v>3.5052187759424834E-2</v>
      </c>
      <c r="T447" s="555"/>
      <c r="U447" s="555"/>
      <c r="V447" s="553">
        <v>9.2567243017052839E-2</v>
      </c>
      <c r="W447" s="554">
        <v>1.838158965571225E-4</v>
      </c>
      <c r="X447" s="114">
        <v>1.3970972861630694E-2</v>
      </c>
      <c r="Y447" s="114">
        <v>0.49941570499125931</v>
      </c>
      <c r="Z447" s="553">
        <v>4.2492592580099339E-2</v>
      </c>
      <c r="AA447" s="554">
        <v>0.40935797613799862</v>
      </c>
      <c r="AB447" s="114">
        <v>4.1931434725224551E-2</v>
      </c>
      <c r="AC447" s="114">
        <v>9.3792792169577255E-2</v>
      </c>
      <c r="AD447" s="553">
        <v>8.1635206360447674E-2</v>
      </c>
      <c r="AE447" s="554">
        <v>1.4535115907120999E-3</v>
      </c>
      <c r="AF447" s="114">
        <v>4.6422639742314448E-2</v>
      </c>
      <c r="AG447" s="114">
        <v>0.3534611745962617</v>
      </c>
      <c r="AH447" s="553">
        <v>3.3790761473457886E-2</v>
      </c>
      <c r="AI447" s="554">
        <v>0.17802576866042563</v>
      </c>
      <c r="AJ447" s="114">
        <v>6.4562156369836199E-2</v>
      </c>
      <c r="AK447" s="114">
        <v>7.2871250493658016E-2</v>
      </c>
      <c r="AL447" s="553">
        <v>2.4583123159317821E-2</v>
      </c>
      <c r="AM447" s="554">
        <v>0.27753142462709923</v>
      </c>
      <c r="AN447" s="553">
        <v>7.9210246972019574E-2</v>
      </c>
      <c r="AO447" s="554">
        <v>2.4171020484013733E-4</v>
      </c>
      <c r="AP447" s="191"/>
      <c r="AQ447" s="118"/>
      <c r="AS447" s="536"/>
      <c r="AW447" s="536"/>
      <c r="BA447" s="536"/>
    </row>
    <row r="448" spans="1:53" ht="15.75" thickBot="1">
      <c r="A448" s="21" t="s">
        <v>16</v>
      </c>
      <c r="B448" s="889">
        <v>6</v>
      </c>
      <c r="C448" s="888"/>
      <c r="D448" s="750"/>
      <c r="E448" s="888"/>
      <c r="F448" s="888"/>
      <c r="G448" s="849">
        <v>3.1838584430525078E-3</v>
      </c>
      <c r="H448" s="849">
        <v>0.93261098310789692</v>
      </c>
      <c r="I448" s="749">
        <v>5.3700457562448151E-2</v>
      </c>
      <c r="J448" s="749">
        <v>0.11792593627036999</v>
      </c>
      <c r="K448" s="849">
        <v>0.11321222679329015</v>
      </c>
      <c r="L448" s="849">
        <v>7.8960036237958229E-4</v>
      </c>
      <c r="M448" s="849">
        <v>8.7281318056059876E-2</v>
      </c>
      <c r="N448" s="849">
        <v>4.9062948436775708E-3</v>
      </c>
      <c r="O448" s="849">
        <v>2.2201025922046553E-2</v>
      </c>
      <c r="P448" s="849">
        <v>0.48708776547883403</v>
      </c>
      <c r="Q448" s="555"/>
      <c r="R448" s="552">
        <v>0.12055271307882989</v>
      </c>
      <c r="S448" s="552">
        <v>4.2026580000017001E-2</v>
      </c>
      <c r="T448" s="555"/>
      <c r="U448" s="555"/>
      <c r="V448" s="553">
        <v>0.10024677242421647</v>
      </c>
      <c r="W448" s="554">
        <v>1.5730182271120156E-4</v>
      </c>
      <c r="X448" s="114">
        <v>1.8905379904344571E-2</v>
      </c>
      <c r="Y448" s="114">
        <v>0.39574115759514072</v>
      </c>
      <c r="Z448" s="553">
        <v>4.1052685565812E-2</v>
      </c>
      <c r="AA448" s="554">
        <v>0.41811474052070463</v>
      </c>
      <c r="AB448" s="114">
        <v>4.8962688756404818E-2</v>
      </c>
      <c r="AC448" s="114">
        <v>6.2601822388410597E-2</v>
      </c>
      <c r="AD448" s="553">
        <v>8.3456342177380474E-2</v>
      </c>
      <c r="AE448" s="554">
        <v>3.7541004699494164E-3</v>
      </c>
      <c r="AF448" s="114">
        <v>4.8367239919659473E-2</v>
      </c>
      <c r="AG448" s="114">
        <v>0.34095807041642834</v>
      </c>
      <c r="AH448" s="553">
        <v>3.8288581643911648E-2</v>
      </c>
      <c r="AI448" s="554">
        <v>0.1271203166339222</v>
      </c>
      <c r="AJ448" s="114">
        <v>7.185210391298974E-2</v>
      </c>
      <c r="AK448" s="114">
        <v>6.9716460571515607E-2</v>
      </c>
      <c r="AL448" s="553">
        <v>2.8442158002687595E-2</v>
      </c>
      <c r="AM448" s="554">
        <v>0.26252995669478452</v>
      </c>
      <c r="AN448" s="553">
        <v>8.4731334136916595E-2</v>
      </c>
      <c r="AO448" s="554">
        <v>5.7961099010404675E-4</v>
      </c>
      <c r="AP448" s="182"/>
      <c r="AQ448" s="118"/>
      <c r="AS448" s="536"/>
      <c r="AW448" s="536"/>
      <c r="BA448" s="536"/>
    </row>
    <row r="449" spans="1:53" ht="15.75" thickBot="1">
      <c r="A449" s="21" t="s">
        <v>17</v>
      </c>
      <c r="B449" s="889">
        <v>7</v>
      </c>
      <c r="C449" s="888"/>
      <c r="D449" s="750"/>
      <c r="E449" s="888"/>
      <c r="F449" s="888"/>
      <c r="G449" s="849">
        <v>2.0331120888337686E-2</v>
      </c>
      <c r="H449" s="849">
        <v>0.52063600798251186</v>
      </c>
      <c r="I449" s="749">
        <v>5.8203880765031447E-2</v>
      </c>
      <c r="J449" s="749">
        <v>8.8030988337809372E-3</v>
      </c>
      <c r="K449" s="849">
        <v>8.7165603952549325E-2</v>
      </c>
      <c r="L449" s="849">
        <v>1.3325971519787074E-3</v>
      </c>
      <c r="M449" s="849">
        <v>6.4496680504068996E-2</v>
      </c>
      <c r="N449" s="849">
        <v>5.3721461281906651E-3</v>
      </c>
      <c r="O449" s="849">
        <v>-1.9743196129224087E-2</v>
      </c>
      <c r="P449" s="849">
        <v>0.5035350608450091</v>
      </c>
      <c r="Q449" s="555"/>
      <c r="R449" s="552">
        <v>0.10660289229932189</v>
      </c>
      <c r="S449" s="552">
        <v>4.8442112516643085E-2</v>
      </c>
      <c r="T449" s="555"/>
      <c r="U449" s="555"/>
      <c r="V449" s="553">
        <v>7.5831142227948428E-2</v>
      </c>
      <c r="W449" s="554">
        <v>1.001904108064904E-4</v>
      </c>
      <c r="X449" s="114">
        <v>-1.2672774998872201E-2</v>
      </c>
      <c r="Y449" s="114">
        <v>0.55364626100388992</v>
      </c>
      <c r="Z449" s="553">
        <v>3.8895668274808268E-2</v>
      </c>
      <c r="AA449" s="554">
        <v>0.42504726311608176</v>
      </c>
      <c r="AB449" s="114">
        <v>3.6818575859640476E-2</v>
      </c>
      <c r="AC449" s="114">
        <v>0.12686845903009802</v>
      </c>
      <c r="AD449" s="553">
        <v>7.2684742358388843E-2</v>
      </c>
      <c r="AE449" s="554">
        <v>2.402381335732884E-4</v>
      </c>
      <c r="AF449" s="114">
        <v>3.5865676339790091E-2</v>
      </c>
      <c r="AG449" s="114">
        <v>0.43424402413883356</v>
      </c>
      <c r="AH449" s="553">
        <v>4.184001352203616E-2</v>
      </c>
      <c r="AI449" s="554">
        <v>8.0233521179766662E-2</v>
      </c>
      <c r="AJ449" s="114">
        <v>4.5062303345419011E-2</v>
      </c>
      <c r="AK449" s="114">
        <v>0.17259959982247264</v>
      </c>
      <c r="AL449" s="553">
        <v>3.9267500826638962E-2</v>
      </c>
      <c r="AM449" s="554">
        <v>4.4398339596261618E-2</v>
      </c>
      <c r="AN449" s="553">
        <v>6.9955388406971575E-2</v>
      </c>
      <c r="AO449" s="554">
        <v>2.302901003036238E-5</v>
      </c>
      <c r="AP449" s="182"/>
      <c r="AQ449" s="118"/>
      <c r="AS449" s="536"/>
      <c r="AW449" s="536"/>
      <c r="BA449" s="536"/>
    </row>
    <row r="450" spans="1:53" ht="15.75" thickBot="1">
      <c r="A450" s="21" t="s">
        <v>18</v>
      </c>
      <c r="B450" s="889">
        <v>8</v>
      </c>
      <c r="C450" s="888"/>
      <c r="D450" s="750"/>
      <c r="E450" s="888"/>
      <c r="F450" s="888"/>
      <c r="G450" s="849">
        <v>1.6539810912354576E-2</v>
      </c>
      <c r="H450" s="849">
        <v>0.64128753032098162</v>
      </c>
      <c r="I450" s="749">
        <v>5.6414460644352162E-2</v>
      </c>
      <c r="J450" s="749">
        <v>2.7610535089492537E-2</v>
      </c>
      <c r="K450" s="849">
        <v>0.1075371200841851</v>
      </c>
      <c r="L450" s="849">
        <v>3.883899461769462E-4</v>
      </c>
      <c r="M450" s="849">
        <v>7.3620294890330992E-2</v>
      </c>
      <c r="N450" s="849">
        <v>6.0528098196271423E-3</v>
      </c>
      <c r="O450" s="849">
        <v>2.6957358493595197E-3</v>
      </c>
      <c r="P450" s="849">
        <v>0.93098300780249965</v>
      </c>
      <c r="Q450" s="555"/>
      <c r="R450" s="552">
        <v>0.11776047467568825</v>
      </c>
      <c r="S450" s="552">
        <v>3.2583191544442648E-2</v>
      </c>
      <c r="T450" s="555"/>
      <c r="U450" s="555"/>
      <c r="V450" s="553">
        <v>9.0578707486875382E-2</v>
      </c>
      <c r="W450" s="554">
        <v>6.4232651779618752E-5</v>
      </c>
      <c r="X450" s="114">
        <v>3.5641656612706222E-3</v>
      </c>
      <c r="Y450" s="114">
        <v>0.86919415804959166</v>
      </c>
      <c r="Z450" s="553">
        <v>3.385016440095058E-2</v>
      </c>
      <c r="AA450" s="554">
        <v>0.49660093687519791</v>
      </c>
      <c r="AB450" s="114">
        <v>4.6924324469445111E-2</v>
      </c>
      <c r="AC450" s="114">
        <v>7.2580303876473504E-2</v>
      </c>
      <c r="AD450" s="553">
        <v>8.1975790363914586E-2</v>
      </c>
      <c r="AE450" s="554">
        <v>2.9266096899044255E-4</v>
      </c>
      <c r="AF450" s="114">
        <v>3.9150029561678859E-2</v>
      </c>
      <c r="AG450" s="114">
        <v>0.42450844891262152</v>
      </c>
      <c r="AH450" s="553">
        <v>4.286167418226737E-2</v>
      </c>
      <c r="AI450" s="554">
        <v>8.1356738790158131E-2</v>
      </c>
      <c r="AJ450" s="114">
        <v>6.2116581248001464E-2</v>
      </c>
      <c r="AK450" s="114">
        <v>9.5751348689207066E-2</v>
      </c>
      <c r="AL450" s="553">
        <v>3.6477135778268305E-2</v>
      </c>
      <c r="AM450" s="554">
        <v>9.4081149151007626E-2</v>
      </c>
      <c r="AN450" s="553">
        <v>7.9190625206296217E-2</v>
      </c>
      <c r="AO450" s="554">
        <v>3.1865125022164714E-5</v>
      </c>
      <c r="AP450" s="182"/>
      <c r="AQ450" s="118"/>
      <c r="AS450" s="536"/>
      <c r="AW450" s="536"/>
      <c r="BA450" s="536"/>
    </row>
    <row r="451" spans="1:53" ht="15.75" thickBot="1">
      <c r="A451" s="21" t="s">
        <v>19</v>
      </c>
      <c r="B451" s="889">
        <v>9</v>
      </c>
      <c r="C451" s="888"/>
      <c r="D451" s="750"/>
      <c r="E451" s="888"/>
      <c r="F451" s="888"/>
      <c r="G451" s="849">
        <v>1.7451643592173401E-3</v>
      </c>
      <c r="H451" s="849">
        <v>0.96524756689581126</v>
      </c>
      <c r="I451" s="749">
        <v>5.1192584138558525E-2</v>
      </c>
      <c r="J451" s="749">
        <v>0.18725340393782341</v>
      </c>
      <c r="K451" s="849">
        <v>0.10074835788924304</v>
      </c>
      <c r="L451" s="849">
        <v>4.8184060034008663E-3</v>
      </c>
      <c r="M451" s="849">
        <v>9.155836191731466E-2</v>
      </c>
      <c r="N451" s="849">
        <v>5.868398784296726E-3</v>
      </c>
      <c r="O451" s="849">
        <v>2.7209194894803574E-2</v>
      </c>
      <c r="P451" s="849">
        <v>0.42681552624292707</v>
      </c>
      <c r="Q451" s="555"/>
      <c r="R451" s="552">
        <v>0.1357520209423228</v>
      </c>
      <c r="S451" s="552">
        <v>2.6338242557720784E-2</v>
      </c>
      <c r="T451" s="555"/>
      <c r="U451" s="555"/>
      <c r="V451" s="553">
        <v>9.6153359902945434E-2</v>
      </c>
      <c r="W451" s="554">
        <v>5.7333480659368778E-4</v>
      </c>
      <c r="X451" s="114">
        <v>2.7139421159296136E-2</v>
      </c>
      <c r="Y451" s="114">
        <v>0.26443691106580769</v>
      </c>
      <c r="Z451" s="553">
        <v>3.9764566530363921E-2</v>
      </c>
      <c r="AA451" s="554">
        <v>0.4091759335315851</v>
      </c>
      <c r="AB451" s="114">
        <v>4.93165992497894E-2</v>
      </c>
      <c r="AC451" s="114">
        <v>7.3986396996573514E-2</v>
      </c>
      <c r="AD451" s="553">
        <v>7.5970471013723631E-2</v>
      </c>
      <c r="AE451" s="554">
        <v>1.8374996896910512E-2</v>
      </c>
      <c r="AF451" s="114">
        <v>4.916742719672873E-2</v>
      </c>
      <c r="AG451" s="114">
        <v>0.31851871361136497</v>
      </c>
      <c r="AH451" s="553">
        <v>3.5286894276696811E-2</v>
      </c>
      <c r="AI451" s="554">
        <v>0.19099222159083395</v>
      </c>
      <c r="AJ451" s="114">
        <v>7.3102316695054514E-2</v>
      </c>
      <c r="AK451" s="114">
        <v>0.10091882481892803</v>
      </c>
      <c r="AL451" s="553">
        <v>2.6468874248706729E-2</v>
      </c>
      <c r="AM451" s="554">
        <v>0.3359452590960027</v>
      </c>
      <c r="AN451" s="553">
        <v>8.116643464796458E-2</v>
      </c>
      <c r="AO451" s="554">
        <v>2.5872395720259009E-3</v>
      </c>
      <c r="AP451" s="182"/>
      <c r="AQ451" s="118"/>
      <c r="AS451" s="536"/>
      <c r="AW451" s="536"/>
      <c r="BA451" s="536"/>
    </row>
    <row r="452" spans="1:53" ht="15.75" thickBot="1">
      <c r="A452" s="21" t="s">
        <v>20</v>
      </c>
      <c r="B452" s="889">
        <v>10</v>
      </c>
      <c r="C452" s="888"/>
      <c r="D452" s="750"/>
      <c r="E452" s="888"/>
      <c r="F452" s="888"/>
      <c r="G452" s="849">
        <v>5.120815238157184E-3</v>
      </c>
      <c r="H452" s="849">
        <v>0.8980007724006891</v>
      </c>
      <c r="I452" s="749">
        <v>4.3093584968021188E-2</v>
      </c>
      <c r="J452" s="749">
        <v>0.30645053395327715</v>
      </c>
      <c r="K452" s="849">
        <v>9.8459578344265747E-2</v>
      </c>
      <c r="L452" s="849">
        <v>8.8119204991008639E-3</v>
      </c>
      <c r="M452" s="849">
        <v>9.9148850909803604E-2</v>
      </c>
      <c r="N452" s="849">
        <v>4.6032623628876907E-3</v>
      </c>
      <c r="O452" s="849">
        <v>4.3272673309137026E-2</v>
      </c>
      <c r="P452" s="849">
        <v>0.21540862779849834</v>
      </c>
      <c r="Q452" s="555"/>
      <c r="R452" s="552">
        <v>0.13892547267874852</v>
      </c>
      <c r="S452" s="552">
        <v>2.092977740951955E-2</v>
      </c>
      <c r="T452" s="555"/>
      <c r="U452" s="555"/>
      <c r="V452" s="553">
        <v>9.8804214626614567E-2</v>
      </c>
      <c r="W452" s="554">
        <v>5.5909544221877995E-4</v>
      </c>
      <c r="X452" s="114">
        <v>4.0239946383245212E-2</v>
      </c>
      <c r="Y452" s="114">
        <v>0.12410176207684098</v>
      </c>
      <c r="Z452" s="553">
        <v>3.0357355863394088E-2</v>
      </c>
      <c r="AA452" s="554">
        <v>0.53034009382468894</v>
      </c>
      <c r="AB452" s="114">
        <v>4.9998225263160473E-2</v>
      </c>
      <c r="AC452" s="114">
        <v>8.3386623109174191E-2</v>
      </c>
      <c r="AD452" s="553">
        <v>7.0776581655984702E-2</v>
      </c>
      <c r="AE452" s="554">
        <v>4.0097894307815039E-2</v>
      </c>
      <c r="AF452" s="114">
        <v>4.6051844786395582E-2</v>
      </c>
      <c r="AG452" s="114">
        <v>0.3520360159864242</v>
      </c>
      <c r="AH452" s="553">
        <v>2.8429682116964977E-2</v>
      </c>
      <c r="AI452" s="554">
        <v>0.29169567929640183</v>
      </c>
      <c r="AJ452" s="114">
        <v>7.2436930275531553E-2</v>
      </c>
      <c r="AK452" s="114">
        <v>0.13203152539516005</v>
      </c>
      <c r="AL452" s="553">
        <v>2.4107200103015883E-2</v>
      </c>
      <c r="AM452" s="554">
        <v>0.41122682506161379</v>
      </c>
      <c r="AN452" s="553">
        <v>8.0234004740314502E-2</v>
      </c>
      <c r="AO452" s="554">
        <v>5.0231401488195476E-3</v>
      </c>
      <c r="AP452" s="182"/>
      <c r="AQ452" s="118"/>
      <c r="AS452" s="536"/>
      <c r="AW452" s="536"/>
      <c r="BA452" s="536"/>
    </row>
    <row r="453" spans="1:53" ht="15.75" thickBot="1">
      <c r="A453" s="21" t="s">
        <v>21</v>
      </c>
      <c r="B453" s="889">
        <v>11</v>
      </c>
      <c r="C453" s="888"/>
      <c r="D453" s="750"/>
      <c r="E453" s="888"/>
      <c r="F453" s="888"/>
      <c r="G453" s="849">
        <v>2.0123794848774988E-2</v>
      </c>
      <c r="H453" s="849">
        <v>0.55311679202306285</v>
      </c>
      <c r="I453" s="749">
        <v>5.695420804799884E-2</v>
      </c>
      <c r="J453" s="749">
        <v>1.7713980504530526E-2</v>
      </c>
      <c r="K453" s="849">
        <v>0.10334619082779671</v>
      </c>
      <c r="L453" s="849">
        <v>3.4415852145249854E-4</v>
      </c>
      <c r="M453" s="849">
        <v>7.4404714820741388E-2</v>
      </c>
      <c r="N453" s="849">
        <v>3.4109059463992277E-3</v>
      </c>
      <c r="O453" s="849">
        <v>-6.1040047587932319E-3</v>
      </c>
      <c r="P453" s="849">
        <v>0.84165826655668019</v>
      </c>
      <c r="Q453" s="555"/>
      <c r="R453" s="552">
        <v>0.11216499790661162</v>
      </c>
      <c r="S453" s="552">
        <v>3.7151070604320283E-2</v>
      </c>
      <c r="T453" s="555"/>
      <c r="U453" s="555"/>
      <c r="V453" s="553">
        <v>8.8875452823790821E-2</v>
      </c>
      <c r="W453" s="554">
        <v>3.5915707375656725E-5</v>
      </c>
      <c r="X453" s="114">
        <v>-2.9300928880352209E-3</v>
      </c>
      <c r="Y453" s="114">
        <v>0.89093737567392095</v>
      </c>
      <c r="Z453" s="553">
        <v>3.4153676850468516E-2</v>
      </c>
      <c r="AA453" s="554">
        <v>0.49718511857276226</v>
      </c>
      <c r="AB453" s="114">
        <v>4.6980704003676849E-2</v>
      </c>
      <c r="AC453" s="114">
        <v>6.675680461316412E-2</v>
      </c>
      <c r="AD453" s="553">
        <v>8.0150199437539121E-2</v>
      </c>
      <c r="AE453" s="554">
        <v>1.4108398784637015E-4</v>
      </c>
      <c r="AF453" s="114">
        <v>3.8524045241304469E-2</v>
      </c>
      <c r="AG453" s="114">
        <v>0.43042613139515251</v>
      </c>
      <c r="AH453" s="553">
        <v>4.4653480798514472E-2</v>
      </c>
      <c r="AI453" s="554">
        <v>7.0149155338094946E-2</v>
      </c>
      <c r="AJ453" s="114">
        <v>6.0409158581075692E-2</v>
      </c>
      <c r="AK453" s="114">
        <v>9.2915732393204595E-2</v>
      </c>
      <c r="AL453" s="553">
        <v>3.8539001448164772E-2</v>
      </c>
      <c r="AM453" s="554">
        <v>6.2100149472149514E-2</v>
      </c>
      <c r="AN453" s="553">
        <v>7.8235037898587947E-2</v>
      </c>
      <c r="AO453" s="554">
        <v>1.0514873912134698E-5</v>
      </c>
      <c r="AP453" s="182"/>
      <c r="AQ453" s="118"/>
      <c r="AS453" s="536"/>
      <c r="AW453" s="536"/>
      <c r="BA453" s="536"/>
    </row>
    <row r="454" spans="1:53" ht="15.75" thickBot="1">
      <c r="A454" s="21" t="s">
        <v>22</v>
      </c>
      <c r="B454" s="889">
        <v>12</v>
      </c>
      <c r="C454" s="888"/>
      <c r="D454" s="750"/>
      <c r="E454" s="888"/>
      <c r="F454" s="888"/>
      <c r="G454" s="849">
        <v>1.4704869629821466E-2</v>
      </c>
      <c r="H454" s="849">
        <v>0.65277862305257073</v>
      </c>
      <c r="I454" s="749">
        <v>5.866759351239554E-2</v>
      </c>
      <c r="J454" s="749">
        <v>8.3783544145560399E-2</v>
      </c>
      <c r="K454" s="849">
        <v>0.10752502698979438</v>
      </c>
      <c r="L454" s="849">
        <v>7.7918416150310672E-4</v>
      </c>
      <c r="M454" s="849">
        <v>9.4040331142770925E-2</v>
      </c>
      <c r="N454" s="849">
        <v>1.8642489675494533E-3</v>
      </c>
      <c r="O454" s="849">
        <v>2.0076937201644107E-2</v>
      </c>
      <c r="P454" s="849">
        <v>0.51640394074546991</v>
      </c>
      <c r="Q454" s="555"/>
      <c r="R454" s="552">
        <v>0.12932656689166802</v>
      </c>
      <c r="S454" s="552">
        <v>3.1107881117431572E-2</v>
      </c>
      <c r="T454" s="555"/>
      <c r="U454" s="555"/>
      <c r="V454" s="553">
        <v>0.10078267906589507</v>
      </c>
      <c r="W454" s="554">
        <v>7.8227683122391304E-5</v>
      </c>
      <c r="X454" s="114">
        <v>1.8704459583995137E-2</v>
      </c>
      <c r="Y454" s="114">
        <v>0.38982964656929586</v>
      </c>
      <c r="Z454" s="553">
        <v>4.0159011529975308E-2</v>
      </c>
      <c r="AA454" s="554">
        <v>0.41214309424169648</v>
      </c>
      <c r="AB454" s="114">
        <v>5.3292763680477452E-2</v>
      </c>
      <c r="AC454" s="114">
        <v>5.2778207919173717E-2</v>
      </c>
      <c r="AD454" s="553">
        <v>8.3096310250763528E-2</v>
      </c>
      <c r="AE454" s="554">
        <v>3.9193037956603248E-3</v>
      </c>
      <c r="AF454" s="114">
        <v>4.9467234875893995E-2</v>
      </c>
      <c r="AG454" s="114">
        <v>0.3224385468799047</v>
      </c>
      <c r="AH454" s="553">
        <v>4.1243193063783906E-2</v>
      </c>
      <c r="AI454" s="554">
        <v>8.4271235400529151E-2</v>
      </c>
      <c r="AJ454" s="114">
        <v>7.2586710705830726E-2</v>
      </c>
      <c r="AK454" s="114">
        <v>8.7529360961665428E-2</v>
      </c>
      <c r="AL454" s="553">
        <v>3.6686231570916703E-2</v>
      </c>
      <c r="AM454" s="554">
        <v>0.12968599351307664</v>
      </c>
      <c r="AN454" s="553">
        <v>8.6744317214718494E-2</v>
      </c>
      <c r="AO454" s="554">
        <v>3.9919568515183341E-4</v>
      </c>
      <c r="AP454" s="182"/>
      <c r="AQ454" s="118"/>
      <c r="AS454" s="536"/>
      <c r="AW454" s="536"/>
      <c r="BA454" s="536"/>
    </row>
    <row r="455" spans="1:53" ht="15.75" thickBot="1">
      <c r="A455" s="21" t="s">
        <v>23</v>
      </c>
      <c r="B455" s="889">
        <v>13</v>
      </c>
      <c r="C455" s="888"/>
      <c r="D455" s="750"/>
      <c r="E455" s="888"/>
      <c r="F455" s="888"/>
      <c r="G455" s="849">
        <v>5.9306635878245122E-3</v>
      </c>
      <c r="H455" s="849">
        <v>0.87811871690254506</v>
      </c>
      <c r="I455" s="749">
        <v>3.8890001484172126E-2</v>
      </c>
      <c r="J455" s="749">
        <v>0.31685111936389843</v>
      </c>
      <c r="K455" s="849">
        <v>8.3674932230486387E-2</v>
      </c>
      <c r="L455" s="849">
        <v>3.3839146417390518E-2</v>
      </c>
      <c r="M455" s="849">
        <v>9.4464937659024847E-2</v>
      </c>
      <c r="N455" s="849">
        <v>8.0823749539186574E-3</v>
      </c>
      <c r="O455" s="849">
        <v>4.0510320938675765E-2</v>
      </c>
      <c r="P455" s="849">
        <v>0.24649987844453081</v>
      </c>
      <c r="Q455" s="555"/>
      <c r="R455" s="552">
        <v>0.12897046118424019</v>
      </c>
      <c r="S455" s="552">
        <v>3.2126538430354061E-2</v>
      </c>
      <c r="T455" s="555"/>
      <c r="U455" s="555"/>
      <c r="V455" s="553">
        <v>8.9069934944489421E-2</v>
      </c>
      <c r="W455" s="554">
        <v>1.585678999061736E-3</v>
      </c>
      <c r="X455" s="114">
        <v>3.9397098472357533E-2</v>
      </c>
      <c r="Y455" s="114">
        <v>0.13513034243567146</v>
      </c>
      <c r="Z455" s="553">
        <v>1.4098964121859814E-2</v>
      </c>
      <c r="AA455" s="554">
        <v>0.77171479410613353</v>
      </c>
      <c r="AB455" s="114">
        <v>4.626140695011844E-2</v>
      </c>
      <c r="AC455" s="114">
        <v>0.10862693940250945</v>
      </c>
      <c r="AD455" s="553">
        <v>6.1282466857209457E-2</v>
      </c>
      <c r="AE455" s="554">
        <v>6.7340824809781291E-2</v>
      </c>
      <c r="AF455" s="114">
        <v>3.838973194216784E-2</v>
      </c>
      <c r="AG455" s="114">
        <v>0.43482595998773477</v>
      </c>
      <c r="AH455" s="553">
        <v>1.3761092723732637E-2</v>
      </c>
      <c r="AI455" s="554">
        <v>0.60367629811857282</v>
      </c>
      <c r="AJ455" s="114">
        <v>6.6426778631185471E-2</v>
      </c>
      <c r="AK455" s="114">
        <v>0.17036459104363</v>
      </c>
      <c r="AL455" s="553">
        <v>2.2410332535957728E-2</v>
      </c>
      <c r="AM455" s="554">
        <v>0.41429856247086105</v>
      </c>
      <c r="AN455" s="553">
        <v>7.2343290457602988E-2</v>
      </c>
      <c r="AO455" s="554">
        <v>9.2936069819229417E-3</v>
      </c>
      <c r="AP455" s="182"/>
      <c r="AQ455" s="118"/>
      <c r="AS455" s="536"/>
      <c r="AW455" s="536"/>
      <c r="BA455" s="536"/>
    </row>
    <row r="456" spans="1:53" ht="15.75" thickBot="1">
      <c r="A456" s="21" t="s">
        <v>24</v>
      </c>
      <c r="B456" s="889">
        <v>14</v>
      </c>
      <c r="C456" s="888"/>
      <c r="D456" s="750"/>
      <c r="E456" s="888"/>
      <c r="F456" s="888"/>
      <c r="G456" s="849">
        <v>1.8776553562306949E-2</v>
      </c>
      <c r="H456" s="849">
        <v>0.60176879878723866</v>
      </c>
      <c r="I456" s="749">
        <v>6.1476264797525784E-2</v>
      </c>
      <c r="J456" s="749">
        <v>2.885024900525408E-2</v>
      </c>
      <c r="K456" s="849">
        <v>0.11744186573211454</v>
      </c>
      <c r="L456" s="849">
        <v>1.3997449535017625E-4</v>
      </c>
      <c r="M456" s="849">
        <v>8.7252690861644486E-2</v>
      </c>
      <c r="N456" s="849">
        <v>2.6860776337763212E-3</v>
      </c>
      <c r="O456" s="849">
        <v>6.5624307143963721E-3</v>
      </c>
      <c r="P456" s="849">
        <v>0.83198019142586199</v>
      </c>
      <c r="Q456" s="555"/>
      <c r="R456" s="552">
        <v>0.12660593516592017</v>
      </c>
      <c r="S456" s="552">
        <v>2.6192860964637445E-2</v>
      </c>
      <c r="T456" s="555"/>
      <c r="U456" s="555"/>
      <c r="V456" s="553">
        <v>0.10234727829641889</v>
      </c>
      <c r="W456" s="554">
        <v>2.4416406846168166E-5</v>
      </c>
      <c r="X456" s="114">
        <v>9.9556065179131608E-3</v>
      </c>
      <c r="Y456" s="114">
        <v>0.64659451840196835</v>
      </c>
      <c r="Z456" s="553">
        <v>3.2754948153977392E-2</v>
      </c>
      <c r="AA456" s="554">
        <v>0.51357130455592026</v>
      </c>
      <c r="AB456" s="114">
        <v>4.9528782129273065E-2</v>
      </c>
      <c r="AC456" s="114">
        <v>6.1376715586902199E-2</v>
      </c>
      <c r="AD456" s="553">
        <v>8.9459065264477305E-2</v>
      </c>
      <c r="AE456" s="554">
        <v>2.8345353231376335E-4</v>
      </c>
      <c r="AF456" s="114">
        <v>3.9862516700041893E-2</v>
      </c>
      <c r="AG456" s="114">
        <v>0.42777015636145588</v>
      </c>
      <c r="AH456" s="553">
        <v>4.3700562024892843E-2</v>
      </c>
      <c r="AI456" s="554">
        <v>7.1389913902703855E-2</v>
      </c>
      <c r="AJ456" s="114">
        <v>6.4904896412742608E-2</v>
      </c>
      <c r="AK456" s="114">
        <v>9.7105306014044754E-2</v>
      </c>
      <c r="AL456" s="553">
        <v>4.0126409179799635E-2</v>
      </c>
      <c r="AM456" s="554">
        <v>7.9889933699330423E-2</v>
      </c>
      <c r="AN456" s="553">
        <v>8.8723607129975471E-2</v>
      </c>
      <c r="AO456" s="554">
        <v>3.0968619266790888E-5</v>
      </c>
      <c r="AP456" s="191"/>
      <c r="AQ456" s="118"/>
      <c r="AS456" s="536"/>
      <c r="AW456" s="536"/>
      <c r="BA456" s="536"/>
    </row>
    <row r="457" spans="1:53" ht="15.75" thickBot="1">
      <c r="A457" s="21" t="s">
        <v>172</v>
      </c>
      <c r="B457" s="889">
        <v>15</v>
      </c>
      <c r="C457" s="888"/>
      <c r="D457" s="750"/>
      <c r="E457" s="888"/>
      <c r="F457" s="888"/>
      <c r="G457" s="849">
        <v>3.1663424696380886E-2</v>
      </c>
      <c r="H457" s="849">
        <v>0.34198518719064397</v>
      </c>
      <c r="I457" s="749">
        <v>6.1897071433853923E-2</v>
      </c>
      <c r="J457" s="749">
        <v>3.4068113249800568E-3</v>
      </c>
      <c r="K457" s="849">
        <v>8.6454771066302824E-2</v>
      </c>
      <c r="L457" s="849">
        <v>5.5635737858986112E-4</v>
      </c>
      <c r="M457" s="849">
        <v>7.1951916531377572E-2</v>
      </c>
      <c r="N457" s="849">
        <v>3.5846704510952704E-3</v>
      </c>
      <c r="O457" s="849">
        <v>-2.7173748383079017E-2</v>
      </c>
      <c r="P457" s="849">
        <v>0.40563832698465219</v>
      </c>
      <c r="Q457" s="555"/>
      <c r="R457" s="552">
        <v>0.10557226539799622</v>
      </c>
      <c r="S457" s="552">
        <v>4.2743830735086349E-2</v>
      </c>
      <c r="T457" s="555"/>
      <c r="U457" s="555"/>
      <c r="V457" s="553">
        <v>7.9203343798514889E-2</v>
      </c>
      <c r="W457" s="554">
        <v>3.2020873673654759E-5</v>
      </c>
      <c r="X457" s="114">
        <v>-1.9212192563141457E-2</v>
      </c>
      <c r="Y457" s="114">
        <v>0.38688067721473884</v>
      </c>
      <c r="Z457" s="553">
        <v>2.9358451862136425E-2</v>
      </c>
      <c r="AA457" s="554">
        <v>0.50791705143428467</v>
      </c>
      <c r="AB457" s="114">
        <v>3.9835879692432893E-2</v>
      </c>
      <c r="AC457" s="114">
        <v>0.11813743798719933</v>
      </c>
      <c r="AD457" s="553">
        <v>7.4175921249737223E-2</v>
      </c>
      <c r="AE457" s="554">
        <v>4.8906658802644323E-5</v>
      </c>
      <c r="AF457" s="114">
        <v>2.7886900122536497E-2</v>
      </c>
      <c r="AG457" s="114">
        <v>0.51843714198608959</v>
      </c>
      <c r="AH457" s="553">
        <v>4.8017697086648499E-2</v>
      </c>
      <c r="AI457" s="554">
        <v>5.9687728010699222E-2</v>
      </c>
      <c r="AJ457" s="114">
        <v>4.3922107190467387E-2</v>
      </c>
      <c r="AK457" s="114">
        <v>0.21337025576427648</v>
      </c>
      <c r="AL457" s="553">
        <v>4.6780248064942513E-2</v>
      </c>
      <c r="AM457" s="554">
        <v>2.3107355834153697E-2</v>
      </c>
      <c r="AN457" s="553">
        <v>7.3434586343474911E-2</v>
      </c>
      <c r="AO457" s="554">
        <v>2.5670573629755741E-6</v>
      </c>
      <c r="AP457" s="182"/>
      <c r="AQ457" s="118"/>
      <c r="AS457" s="536"/>
      <c r="AW457" s="536"/>
      <c r="BA457" s="536"/>
    </row>
    <row r="458" spans="1:53" ht="15.75" thickBot="1">
      <c r="A458" s="21" t="s">
        <v>26</v>
      </c>
      <c r="B458" s="889">
        <v>16</v>
      </c>
      <c r="C458" s="888"/>
      <c r="D458" s="750"/>
      <c r="E458" s="888"/>
      <c r="F458" s="888"/>
      <c r="G458" s="849">
        <v>1.2723007705181057E-2</v>
      </c>
      <c r="H458" s="849">
        <v>0.73436171822639817</v>
      </c>
      <c r="I458" s="749">
        <v>5.9610215275650719E-2</v>
      </c>
      <c r="J458" s="749">
        <v>7.8240605648941974E-2</v>
      </c>
      <c r="K458" s="849">
        <v>0.10431743089877928</v>
      </c>
      <c r="L458" s="849">
        <v>2.4577242253237806E-3</v>
      </c>
      <c r="M458" s="849">
        <v>8.9869581329554568E-2</v>
      </c>
      <c r="N458" s="849">
        <v>4.666357136718687E-3</v>
      </c>
      <c r="O458" s="849">
        <v>1.3310900647241037E-2</v>
      </c>
      <c r="P458" s="849">
        <v>0.68397712376369646</v>
      </c>
      <c r="Q458" s="555"/>
      <c r="R458" s="552">
        <v>0.13470161281946683</v>
      </c>
      <c r="S458" s="552">
        <v>2.2369647507259425E-2</v>
      </c>
      <c r="T458" s="555"/>
      <c r="U458" s="555"/>
      <c r="V458" s="553">
        <v>9.7093506113934164E-2</v>
      </c>
      <c r="W458" s="554">
        <v>2.2662385408232636E-4</v>
      </c>
      <c r="X458" s="114">
        <v>1.7367890542740776E-2</v>
      </c>
      <c r="Y458" s="114">
        <v>0.45308564896869519</v>
      </c>
      <c r="Z458" s="553">
        <v>4.030056579801479E-2</v>
      </c>
      <c r="AA458" s="554">
        <v>0.40255790079363563</v>
      </c>
      <c r="AB458" s="114">
        <v>5.355346949482398E-2</v>
      </c>
      <c r="AC458" s="114">
        <v>5.2300262641824226E-2</v>
      </c>
      <c r="AD458" s="553">
        <v>8.1963823086734514E-2</v>
      </c>
      <c r="AE458" s="554">
        <v>5.6457275565101519E-3</v>
      </c>
      <c r="AF458" s="114">
        <v>5.1080765431453283E-2</v>
      </c>
      <c r="AG458" s="114">
        <v>0.30298884574345886</v>
      </c>
      <c r="AH458" s="553">
        <v>3.861952207638944E-2</v>
      </c>
      <c r="AI458" s="554">
        <v>0.1209313080864497</v>
      </c>
      <c r="AJ458" s="114">
        <v>7.3968700389776113E-2</v>
      </c>
      <c r="AK458" s="114">
        <v>8.9779726571005705E-2</v>
      </c>
      <c r="AL458" s="553">
        <v>3.6166611490325927E-2</v>
      </c>
      <c r="AM458" s="554">
        <v>0.15758321218735905</v>
      </c>
      <c r="AN458" s="553">
        <v>8.4599075834398893E-2</v>
      </c>
      <c r="AO458" s="554">
        <v>6.5911619837097563E-4</v>
      </c>
      <c r="AP458" s="182"/>
      <c r="AQ458" s="118"/>
      <c r="AS458" s="536"/>
      <c r="AW458" s="536"/>
      <c r="BA458" s="536"/>
    </row>
    <row r="459" spans="1:53" ht="15.75" thickBot="1">
      <c r="A459" s="21" t="s">
        <v>173</v>
      </c>
      <c r="B459" s="889">
        <v>17</v>
      </c>
      <c r="C459" s="888"/>
      <c r="D459" s="750"/>
      <c r="E459" s="888"/>
      <c r="F459" s="888"/>
      <c r="G459" s="849">
        <v>8.5947646921955018E-3</v>
      </c>
      <c r="H459" s="849">
        <v>0.82760031367739328</v>
      </c>
      <c r="I459" s="749">
        <v>4.8379577998496334E-2</v>
      </c>
      <c r="J459" s="749">
        <v>0.19579139493400149</v>
      </c>
      <c r="K459" s="849">
        <v>9.3237417917185109E-2</v>
      </c>
      <c r="L459" s="849">
        <v>1.1515976157661848E-2</v>
      </c>
      <c r="M459" s="849">
        <v>9.6058772730192005E-2</v>
      </c>
      <c r="N459" s="849">
        <v>4.6728809464296125E-3</v>
      </c>
      <c r="O459" s="849">
        <v>3.2526820123119832E-2</v>
      </c>
      <c r="P459" s="849">
        <v>0.35844498303516714</v>
      </c>
      <c r="Q459" s="555"/>
      <c r="R459" s="552">
        <v>0.12931520640941549</v>
      </c>
      <c r="S459" s="552">
        <v>1.638478627816713E-2</v>
      </c>
      <c r="T459" s="555"/>
      <c r="U459" s="555"/>
      <c r="V459" s="553">
        <v>9.4648095323271675E-2</v>
      </c>
      <c r="W459" s="554">
        <v>4.0034916305972104E-4</v>
      </c>
      <c r="X459" s="114">
        <v>3.1205679712837473E-2</v>
      </c>
      <c r="Y459" s="114">
        <v>0.23402944209549481</v>
      </c>
      <c r="Z459" s="553">
        <v>2.826563563152645E-2</v>
      </c>
      <c r="AA459" s="554">
        <v>0.53532535853790897</v>
      </c>
      <c r="AB459" s="114">
        <v>5.3124221751713031E-2</v>
      </c>
      <c r="AC459" s="114">
        <v>5.9836237107396613E-2</v>
      </c>
      <c r="AD459" s="553">
        <v>7.0808497957564484E-2</v>
      </c>
      <c r="AE459" s="554">
        <v>2.8275449209305269E-2</v>
      </c>
      <c r="AF459" s="114">
        <v>4.5919769857264273E-2</v>
      </c>
      <c r="AG459" s="114">
        <v>0.32685316298299383</v>
      </c>
      <c r="AH459" s="553">
        <v>3.0245246360280198E-2</v>
      </c>
      <c r="AI459" s="554">
        <v>0.25319336323082686</v>
      </c>
      <c r="AJ459" s="114">
        <v>7.5388950281455203E-2</v>
      </c>
      <c r="AK459" s="114">
        <v>9.687005330980239E-2</v>
      </c>
      <c r="AL459" s="553">
        <v>2.8487171345191267E-2</v>
      </c>
      <c r="AM459" s="554">
        <v>0.27690420426605145</v>
      </c>
      <c r="AN459" s="553">
        <v>7.9225256214781312E-2</v>
      </c>
      <c r="AO459" s="554">
        <v>2.4397769216215185E-3</v>
      </c>
      <c r="AP459" s="191"/>
      <c r="AQ459" s="118"/>
      <c r="AS459" s="536"/>
      <c r="AW459" s="536"/>
      <c r="BA459" s="536"/>
    </row>
    <row r="460" spans="1:53" ht="15.75" thickBot="1">
      <c r="A460" s="21" t="s">
        <v>28</v>
      </c>
      <c r="B460" s="889">
        <v>18</v>
      </c>
      <c r="C460" s="888"/>
      <c r="D460" s="750"/>
      <c r="E460" s="888"/>
      <c r="F460" s="888"/>
      <c r="G460" s="849">
        <v>1.536252110867236E-2</v>
      </c>
      <c r="H460" s="849">
        <v>0.68507985854777509</v>
      </c>
      <c r="I460" s="749">
        <v>5.2523439245598845E-2</v>
      </c>
      <c r="J460" s="749">
        <v>0.17188211731321951</v>
      </c>
      <c r="K460" s="849">
        <v>9.648506835958294E-2</v>
      </c>
      <c r="L460" s="849">
        <v>1.6594253962800443E-2</v>
      </c>
      <c r="M460" s="849">
        <v>0.11012201666163229</v>
      </c>
      <c r="N460" s="849">
        <v>1.8376103698625481E-3</v>
      </c>
      <c r="O460" s="849">
        <v>5.4662323044520636E-2</v>
      </c>
      <c r="P460" s="849">
        <v>0.14454525568469589</v>
      </c>
      <c r="Q460" s="555"/>
      <c r="R460" s="552">
        <v>0.12853350279732673</v>
      </c>
      <c r="S460" s="552">
        <v>1.4336338268675657E-2</v>
      </c>
      <c r="T460" s="555"/>
      <c r="U460" s="555"/>
      <c r="V460" s="553">
        <v>0.10330354251011795</v>
      </c>
      <c r="W460" s="554">
        <v>2.6124355431280326E-4</v>
      </c>
      <c r="X460" s="114">
        <v>5.0639086926573457E-2</v>
      </c>
      <c r="Y460" s="114">
        <v>7.3748060269916552E-2</v>
      </c>
      <c r="Z460" s="553">
        <v>2.591245584019972E-2</v>
      </c>
      <c r="AA460" s="554">
        <v>0.53587063857754957</v>
      </c>
      <c r="AB460" s="114">
        <v>5.1531918883081548E-2</v>
      </c>
      <c r="AC460" s="114">
        <v>3.8182268024548341E-2</v>
      </c>
      <c r="AD460" s="553">
        <v>7.4504253802217604E-2</v>
      </c>
      <c r="AE460" s="554">
        <v>2.8066034644348644E-2</v>
      </c>
      <c r="AF460" s="114">
        <v>4.5838180225542091E-2</v>
      </c>
      <c r="AG460" s="114">
        <v>0.27184249009239081</v>
      </c>
      <c r="AH460" s="553">
        <v>2.4490201633762018E-2</v>
      </c>
      <c r="AI460" s="554">
        <v>0.3158514831680781</v>
      </c>
      <c r="AJ460" s="114">
        <v>6.9616617770288741E-2</v>
      </c>
      <c r="AK460" s="114">
        <v>8.7000449349830519E-2</v>
      </c>
      <c r="AL460" s="553">
        <v>3.3942980177092463E-2</v>
      </c>
      <c r="AM460" s="554">
        <v>0.18959990808695482</v>
      </c>
      <c r="AN460" s="553">
        <v>8.6376841421951525E-2</v>
      </c>
      <c r="AO460" s="554">
        <v>1.8280831129134712E-3</v>
      </c>
      <c r="AP460" s="191"/>
      <c r="AQ460" s="118"/>
      <c r="AS460" s="536"/>
      <c r="AW460" s="536"/>
      <c r="BA460" s="536"/>
    </row>
    <row r="461" spans="1:53" s="558" customFormat="1" ht="15.75" thickBot="1">
      <c r="A461" s="890" t="s">
        <v>29</v>
      </c>
      <c r="B461" s="891">
        <v>19</v>
      </c>
      <c r="C461" s="892"/>
      <c r="D461" s="751"/>
      <c r="E461" s="892"/>
      <c r="F461" s="892"/>
      <c r="G461" s="849">
        <v>2.8574144032228764E-2</v>
      </c>
      <c r="H461" s="849">
        <v>0.348680079533225</v>
      </c>
      <c r="I461" s="749">
        <v>7.1445362709723376E-2</v>
      </c>
      <c r="J461" s="749">
        <v>2.3261683613409797E-3</v>
      </c>
      <c r="K461" s="849">
        <v>7.9678340059555236E-2</v>
      </c>
      <c r="L461" s="849">
        <v>6.5218148915529165E-3</v>
      </c>
      <c r="M461" s="849">
        <v>7.3988406712684238E-2</v>
      </c>
      <c r="N461" s="849">
        <v>4.5314879131028562E-3</v>
      </c>
      <c r="O461" s="849">
        <v>-1.1967271104760044E-2</v>
      </c>
      <c r="P461" s="849">
        <v>0.69865199239052245</v>
      </c>
      <c r="Q461" s="556"/>
      <c r="R461" s="552">
        <v>0.11532936369638949</v>
      </c>
      <c r="S461" s="552">
        <v>1.8704847505002842E-2</v>
      </c>
      <c r="T461" s="556"/>
      <c r="U461" s="556"/>
      <c r="V461" s="553">
        <v>7.6833373385726211E-2</v>
      </c>
      <c r="W461" s="554">
        <v>2.1724456569104667E-4</v>
      </c>
      <c r="X461" s="114">
        <v>-8.4726743820598711E-3</v>
      </c>
      <c r="Y461" s="114">
        <v>0.69938124198218599</v>
      </c>
      <c r="Z461" s="553">
        <v>5.5922442606558216E-2</v>
      </c>
      <c r="AA461" s="554">
        <v>0.16603879002962274</v>
      </c>
      <c r="AB461" s="114">
        <v>3.0105104956208443E-2</v>
      </c>
      <c r="AC461" s="114">
        <v>0.19333509741332899</v>
      </c>
      <c r="AD461" s="553">
        <v>7.5561851384380402E-2</v>
      </c>
      <c r="AE461" s="554">
        <v>3.8638050183508648E-4</v>
      </c>
      <c r="AF461" s="114">
        <v>4.2232829921256244E-2</v>
      </c>
      <c r="AG461" s="114">
        <v>0.25669647069542012</v>
      </c>
      <c r="AH461" s="553">
        <v>4.4575661501669042E-2</v>
      </c>
      <c r="AI461" s="554">
        <v>5.6492133646680841E-2</v>
      </c>
      <c r="AJ461" s="114">
        <v>3.0870585418202458E-2</v>
      </c>
      <c r="AK461" s="114">
        <v>0.31801191748642355</v>
      </c>
      <c r="AL461" s="553">
        <v>5.0009753370724011E-2</v>
      </c>
      <c r="AM461" s="554">
        <v>1.5687072074527332E-2</v>
      </c>
      <c r="AN461" s="553">
        <v>7.5037369827069988E-2</v>
      </c>
      <c r="AO461" s="554">
        <v>3.9009480279252145E-5</v>
      </c>
      <c r="AP461" s="557"/>
    </row>
    <row r="462" spans="1:53" ht="15.75" thickBot="1">
      <c r="A462" s="21" t="s">
        <v>30</v>
      </c>
      <c r="B462" s="889">
        <v>20</v>
      </c>
      <c r="C462" s="888"/>
      <c r="D462" s="750"/>
      <c r="E462" s="888"/>
      <c r="F462" s="888"/>
      <c r="G462" s="849">
        <v>6.0141376248258896E-2</v>
      </c>
      <c r="H462" s="849">
        <v>6.3917515006134878E-2</v>
      </c>
      <c r="I462" s="749">
        <v>8.5120999301235345E-2</v>
      </c>
      <c r="J462" s="749">
        <v>1.4126276807766103E-4</v>
      </c>
      <c r="K462" s="849">
        <v>0.11457246242527233</v>
      </c>
      <c r="L462" s="849">
        <v>1.4222389997028009E-5</v>
      </c>
      <c r="M462" s="849">
        <v>0.1078105897184939</v>
      </c>
      <c r="N462" s="849">
        <v>4.8676227423754267E-5</v>
      </c>
      <c r="O462" s="849">
        <v>3.9883820693225758E-3</v>
      </c>
      <c r="P462" s="849">
        <v>0.90099456802188238</v>
      </c>
      <c r="Q462" s="555"/>
      <c r="R462" s="552">
        <v>0.1264738599360431</v>
      </c>
      <c r="S462" s="552">
        <v>1.779843451740944E-2</v>
      </c>
      <c r="T462" s="555"/>
      <c r="U462" s="555"/>
      <c r="V462" s="553">
        <v>0.11119152607153024</v>
      </c>
      <c r="W462" s="554">
        <v>2.9023033156184432E-7</v>
      </c>
      <c r="X462" s="114">
        <v>1.0601006099820606E-2</v>
      </c>
      <c r="Y462" s="114">
        <v>0.63391290068383666</v>
      </c>
      <c r="Z462" s="553">
        <v>3.5685044426509764E-2</v>
      </c>
      <c r="AA462" s="554">
        <v>0.42465188012065536</v>
      </c>
      <c r="AB462" s="114">
        <v>6.5556166943852551E-2</v>
      </c>
      <c r="AC462" s="114">
        <v>1.3379407992302889E-2</v>
      </c>
      <c r="AD462" s="553">
        <v>9.9846730862784977E-2</v>
      </c>
      <c r="AE462" s="554">
        <v>9.5364457550516969E-7</v>
      </c>
      <c r="AF462" s="114">
        <v>4.0478125317243333E-2</v>
      </c>
      <c r="AG462" s="114">
        <v>0.35564147665199475</v>
      </c>
      <c r="AH462" s="553">
        <v>7.0905566421088362E-2</v>
      </c>
      <c r="AI462" s="554">
        <v>6.5409521267618485E-3</v>
      </c>
      <c r="AJ462" s="114">
        <v>6.8263562291838664E-2</v>
      </c>
      <c r="AK462" s="114">
        <v>6.1796159286358024E-2</v>
      </c>
      <c r="AL462" s="553">
        <v>7.2631187774477954E-2</v>
      </c>
      <c r="AM462" s="554">
        <v>7.9480547901387348E-4</v>
      </c>
      <c r="AN462" s="553">
        <v>0.10250135048135345</v>
      </c>
      <c r="AO462" s="554">
        <v>2.888098909739951E-8</v>
      </c>
      <c r="AP462" s="182"/>
      <c r="AQ462" s="118"/>
      <c r="AS462" s="536"/>
      <c r="AW462" s="536"/>
      <c r="BA462" s="536"/>
    </row>
    <row r="463" spans="1:53" ht="15.75" thickBot="1">
      <c r="A463" s="21" t="s">
        <v>31</v>
      </c>
      <c r="B463" s="889">
        <v>21</v>
      </c>
      <c r="C463" s="888"/>
      <c r="D463" s="750"/>
      <c r="E463" s="888"/>
      <c r="F463" s="888"/>
      <c r="G463" s="849">
        <v>3.0472975912010841E-2</v>
      </c>
      <c r="H463" s="849">
        <v>0.30723668807664495</v>
      </c>
      <c r="I463" s="749">
        <v>6.1796406184159249E-2</v>
      </c>
      <c r="J463" s="749">
        <v>1.6257837128238105E-2</v>
      </c>
      <c r="K463" s="849">
        <v>0.10665390315903046</v>
      </c>
      <c r="L463" s="849">
        <v>5.3735929772670847E-4</v>
      </c>
      <c r="M463" s="849">
        <v>0.10248191672881603</v>
      </c>
      <c r="N463" s="849">
        <v>3.9295592255511808E-4</v>
      </c>
      <c r="O463" s="849">
        <v>5.6830818284794677E-3</v>
      </c>
      <c r="P463" s="849">
        <v>0.85300701865665673</v>
      </c>
      <c r="Q463" s="555"/>
      <c r="R463" s="552">
        <v>0.1429256750947154</v>
      </c>
      <c r="S463" s="552">
        <v>9.7129682695593859E-3</v>
      </c>
      <c r="T463" s="555"/>
      <c r="U463" s="555"/>
      <c r="V463" s="553">
        <v>0.1045679099436798</v>
      </c>
      <c r="W463" s="554">
        <v>9.5767912304636126E-6</v>
      </c>
      <c r="X463" s="114">
        <v>1.2923662077547445E-2</v>
      </c>
      <c r="Y463" s="114">
        <v>0.56843038175512084</v>
      </c>
      <c r="Z463" s="553">
        <v>3.6582155558273668E-2</v>
      </c>
      <c r="AA463" s="554">
        <v>0.39706050897597944</v>
      </c>
      <c r="AB463" s="114">
        <v>5.6393308973852765E-2</v>
      </c>
      <c r="AC463" s="114">
        <v>2.518136924106365E-2</v>
      </c>
      <c r="AD463" s="553">
        <v>8.4225154671170893E-2</v>
      </c>
      <c r="AE463" s="554">
        <v>4.205587011775743E-4</v>
      </c>
      <c r="AF463" s="114">
        <v>4.9175443475655528E-2</v>
      </c>
      <c r="AG463" s="114">
        <v>0.26410393138160448</v>
      </c>
      <c r="AH463" s="553">
        <v>4.1112309846905407E-2</v>
      </c>
      <c r="AI463" s="554">
        <v>5.5594225911424384E-2</v>
      </c>
      <c r="AJ463" s="114">
        <v>6.93534755048721E-2</v>
      </c>
      <c r="AK463" s="114">
        <v>6.3531887842058168E-2</v>
      </c>
      <c r="AL463" s="553">
        <v>4.6134691048015965E-2</v>
      </c>
      <c r="AM463" s="554">
        <v>2.6499369624469339E-2</v>
      </c>
      <c r="AN463" s="553">
        <v>9.0310742023388096E-2</v>
      </c>
      <c r="AO463" s="554">
        <v>1.1339977201880947E-5</v>
      </c>
      <c r="AP463" s="182"/>
      <c r="AQ463" s="118"/>
      <c r="AS463" s="536"/>
      <c r="AW463" s="536"/>
      <c r="BA463" s="536"/>
    </row>
    <row r="464" spans="1:53" ht="15.75" thickBot="1">
      <c r="A464" s="21" t="s">
        <v>32</v>
      </c>
      <c r="B464" s="889">
        <v>22</v>
      </c>
      <c r="C464" s="888"/>
      <c r="D464" s="750"/>
      <c r="E464" s="888"/>
      <c r="F464" s="888"/>
      <c r="G464" s="849">
        <v>2.2681883840710151E-2</v>
      </c>
      <c r="H464" s="849">
        <v>0.51442958422507834</v>
      </c>
      <c r="I464" s="749">
        <v>5.4500873917662597E-2</v>
      </c>
      <c r="J464" s="749">
        <v>0.1004976056540593</v>
      </c>
      <c r="K464" s="849">
        <v>8.430172793649561E-2</v>
      </c>
      <c r="L464" s="849">
        <v>1.6622088407948724E-2</v>
      </c>
      <c r="M464" s="849">
        <v>0.10448395375653305</v>
      </c>
      <c r="N464" s="849">
        <v>1.3320262357346072E-3</v>
      </c>
      <c r="O464" s="849">
        <v>4.90189098368468E-2</v>
      </c>
      <c r="P464" s="849">
        <v>0.15646754045859601</v>
      </c>
      <c r="Q464" s="555"/>
      <c r="R464" s="552">
        <v>0.1225695220663551</v>
      </c>
      <c r="S464" s="552">
        <v>2.3006772581774648E-2</v>
      </c>
      <c r="T464" s="555"/>
      <c r="U464" s="555"/>
      <c r="V464" s="553">
        <v>9.4392840845890197E-2</v>
      </c>
      <c r="W464" s="554">
        <v>1.9328902051687921E-4</v>
      </c>
      <c r="X464" s="114">
        <v>4.5580921924082744E-2</v>
      </c>
      <c r="Y464" s="114">
        <v>8.3012201868106469E-2</v>
      </c>
      <c r="Z464" s="553">
        <v>2.1118823496959056E-2</v>
      </c>
      <c r="AA464" s="554">
        <v>0.60845432269925948</v>
      </c>
      <c r="AB464" s="114">
        <v>5.2457530710696643E-2</v>
      </c>
      <c r="AC464" s="114">
        <v>4.4059257186010344E-2</v>
      </c>
      <c r="AD464" s="553">
        <v>6.9401300926692652E-2</v>
      </c>
      <c r="AE464" s="554">
        <v>1.9439505688716753E-2</v>
      </c>
      <c r="AF464" s="114">
        <v>4.0774811689683235E-2</v>
      </c>
      <c r="AG464" s="114">
        <v>0.32667427405050709</v>
      </c>
      <c r="AH464" s="553">
        <v>2.8814907932136008E-2</v>
      </c>
      <c r="AI464" s="554">
        <v>0.22472584931120432</v>
      </c>
      <c r="AJ464" s="114">
        <v>6.7345354145717184E-2</v>
      </c>
      <c r="AK464" s="114">
        <v>0.10181959488138567</v>
      </c>
      <c r="AL464" s="553">
        <v>3.8591378879138744E-2</v>
      </c>
      <c r="AM464" s="554">
        <v>9.1102126156750049E-2</v>
      </c>
      <c r="AN464" s="553">
        <v>8.1095518536787078E-2</v>
      </c>
      <c r="AO464" s="554">
        <v>8.5140903449523568E-4</v>
      </c>
      <c r="AP464" s="182"/>
      <c r="AQ464" s="118"/>
      <c r="AS464" s="536"/>
      <c r="AW464" s="536"/>
      <c r="BA464" s="536"/>
    </row>
    <row r="465" spans="1:53" ht="15.75" thickBot="1">
      <c r="A465" s="21" t="s">
        <v>33</v>
      </c>
      <c r="B465" s="889">
        <v>23</v>
      </c>
      <c r="C465" s="888"/>
      <c r="D465" s="750"/>
      <c r="E465" s="888"/>
      <c r="F465" s="888"/>
      <c r="G465" s="849">
        <v>2.0564497496982179E-2</v>
      </c>
      <c r="H465" s="849">
        <v>0.54536374163026657</v>
      </c>
      <c r="I465" s="749">
        <v>5.9735705698512463E-2</v>
      </c>
      <c r="J465" s="749">
        <v>5.8287473109568395E-2</v>
      </c>
      <c r="K465" s="849">
        <v>0.10487337164098767</v>
      </c>
      <c r="L465" s="849">
        <v>2.9651859070789015E-3</v>
      </c>
      <c r="M465" s="849">
        <v>9.6038895612298683E-2</v>
      </c>
      <c r="N465" s="849">
        <v>2.3324967629988905E-3</v>
      </c>
      <c r="O465" s="849">
        <v>1.614712683819455E-2</v>
      </c>
      <c r="P465" s="849">
        <v>0.61734149324560184</v>
      </c>
      <c r="Q465" s="555"/>
      <c r="R465" s="552">
        <v>0.137259841970372</v>
      </c>
      <c r="S465" s="552">
        <v>1.5683536546650171E-2</v>
      </c>
      <c r="T465" s="555"/>
      <c r="U465" s="555"/>
      <c r="V465" s="553">
        <v>0.10045613362637584</v>
      </c>
      <c r="W465" s="554">
        <v>1.2233365946605473E-4</v>
      </c>
      <c r="X465" s="114">
        <v>1.9980234102298784E-2</v>
      </c>
      <c r="Y465" s="114">
        <v>0.39749346446309197</v>
      </c>
      <c r="Z465" s="553">
        <v>3.3934328843237715E-2</v>
      </c>
      <c r="AA465" s="554">
        <v>0.46458015417221399</v>
      </c>
      <c r="AB465" s="114">
        <v>5.5388787948420615E-2</v>
      </c>
      <c r="AC465" s="114">
        <v>3.2326366833250249E-2</v>
      </c>
      <c r="AD465" s="553">
        <v>8.2304538669302083E-2</v>
      </c>
      <c r="AE465" s="554">
        <v>4.0194648341917213E-3</v>
      </c>
      <c r="AF465" s="114">
        <v>4.7591368892196492E-2</v>
      </c>
      <c r="AG465" s="114">
        <v>0.3100488840961263</v>
      </c>
      <c r="AH465" s="553">
        <v>3.8801937403258532E-2</v>
      </c>
      <c r="AI465" s="554">
        <v>9.8820416715688753E-2</v>
      </c>
      <c r="AJ465" s="114">
        <v>7.2800933174250376E-2</v>
      </c>
      <c r="AK465" s="114">
        <v>6.3862819981095553E-2</v>
      </c>
      <c r="AL465" s="553">
        <v>4.0150101597468638E-2</v>
      </c>
      <c r="AM465" s="554">
        <v>9.151881947223546E-2</v>
      </c>
      <c r="AN465" s="553">
        <v>8.6882657650359768E-2</v>
      </c>
      <c r="AO465" s="554">
        <v>3.0786188859524089E-4</v>
      </c>
      <c r="AP465" s="182"/>
      <c r="AQ465" s="118"/>
      <c r="AS465" s="536"/>
      <c r="AW465" s="536"/>
      <c r="BA465" s="536"/>
    </row>
    <row r="466" spans="1:53" ht="15.75" thickBot="1">
      <c r="A466" s="21" t="s">
        <v>34</v>
      </c>
      <c r="B466" s="889">
        <v>24</v>
      </c>
      <c r="C466" s="888"/>
      <c r="D466" s="750"/>
      <c r="E466" s="888"/>
      <c r="F466" s="888"/>
      <c r="G466" s="849">
        <v>3.175955156970231E-2</v>
      </c>
      <c r="H466" s="849">
        <v>0.30111044571181111</v>
      </c>
      <c r="I466" s="749">
        <v>6.5118423459242764E-2</v>
      </c>
      <c r="J466" s="749">
        <v>2.6511196220125505E-2</v>
      </c>
      <c r="K466" s="849">
        <v>9.2127642246563599E-2</v>
      </c>
      <c r="L466" s="849">
        <v>7.2929500667029802E-3</v>
      </c>
      <c r="M466" s="849">
        <v>9.9767402872403987E-2</v>
      </c>
      <c r="N466" s="849">
        <v>8.9719670625810176E-4</v>
      </c>
      <c r="O466" s="849">
        <v>3.9104745465921485E-2</v>
      </c>
      <c r="P466" s="849">
        <v>0.22463050276968355</v>
      </c>
      <c r="Q466" s="555"/>
      <c r="R466" s="552">
        <v>0.1270402919339215</v>
      </c>
      <c r="S466" s="552">
        <v>1.5852737139549378E-2</v>
      </c>
      <c r="T466" s="555"/>
      <c r="U466" s="555"/>
      <c r="V466" s="553">
        <v>9.5947522558884196E-2</v>
      </c>
      <c r="W466" s="554">
        <v>7.2946600037296559E-5</v>
      </c>
      <c r="X466" s="114">
        <v>3.8669681526020162E-2</v>
      </c>
      <c r="Y466" s="114">
        <v>0.12228504660683215</v>
      </c>
      <c r="Z466" s="553">
        <v>3.0194437476638279E-2</v>
      </c>
      <c r="AA466" s="554">
        <v>0.46377427644862779</v>
      </c>
      <c r="AB466" s="114">
        <v>6.3971708849321768E-2</v>
      </c>
      <c r="AC466" s="114">
        <v>1.3624344528738215E-2</v>
      </c>
      <c r="AD466" s="553">
        <v>7.8623032852524588E-2</v>
      </c>
      <c r="AE466" s="554">
        <v>3.8383683532788762E-3</v>
      </c>
      <c r="AF466" s="114">
        <v>4.9979509256568834E-2</v>
      </c>
      <c r="AG466" s="114">
        <v>0.23672468073337649</v>
      </c>
      <c r="AH466" s="553">
        <v>4.1290200975868635E-2</v>
      </c>
      <c r="AI466" s="554">
        <v>5.1981053288560723E-2</v>
      </c>
      <c r="AJ466" s="114">
        <v>8.0077787489176211E-2</v>
      </c>
      <c r="AK466" s="114">
        <v>4.3286395184273012E-2</v>
      </c>
      <c r="AL466" s="553">
        <v>4.8438987514248896E-2</v>
      </c>
      <c r="AM466" s="554">
        <v>2.3721110188521986E-2</v>
      </c>
      <c r="AN466" s="553">
        <v>8.5671156192621542E-2</v>
      </c>
      <c r="AO466" s="554">
        <v>1.284268745386996E-4</v>
      </c>
      <c r="AP466" s="182"/>
      <c r="AQ466" s="118"/>
      <c r="AS466" s="536"/>
      <c r="AW466" s="536"/>
      <c r="BA466" s="536"/>
    </row>
    <row r="467" spans="1:53" ht="15.75" thickBot="1">
      <c r="A467" s="812" t="s">
        <v>35</v>
      </c>
      <c r="B467" s="893">
        <v>25</v>
      </c>
      <c r="C467" s="894"/>
      <c r="D467" s="752"/>
      <c r="E467" s="894"/>
      <c r="F467" s="894"/>
      <c r="G467" s="849">
        <v>3.8408614294967544E-2</v>
      </c>
      <c r="H467" s="849">
        <v>0.15234440371676705</v>
      </c>
      <c r="I467" s="749">
        <v>7.0269411885163807E-2</v>
      </c>
      <c r="J467" s="749">
        <v>7.9850436479590725E-3</v>
      </c>
      <c r="K467" s="849">
        <v>9.3484661813213479E-2</v>
      </c>
      <c r="L467" s="849">
        <v>5.1095780502098068E-3</v>
      </c>
      <c r="M467" s="849">
        <v>0.10838665272690325</v>
      </c>
      <c r="N467" s="849">
        <v>3.8411026343061495E-4</v>
      </c>
      <c r="O467" s="849">
        <v>5.1879727568407828E-2</v>
      </c>
      <c r="P467" s="849">
        <v>0.11673599447350202</v>
      </c>
      <c r="Q467" s="559"/>
      <c r="R467" s="552">
        <v>0.11942613844299832</v>
      </c>
      <c r="S467" s="552">
        <v>1.24906125716085E-2</v>
      </c>
      <c r="T467" s="559"/>
      <c r="U467" s="559"/>
      <c r="V467" s="553">
        <v>0.10093565726977242</v>
      </c>
      <c r="W467" s="554">
        <v>3.5785285956289535E-5</v>
      </c>
      <c r="X467" s="114">
        <v>5.155676743025947E-2</v>
      </c>
      <c r="Y467" s="114">
        <v>5.2407417528063306E-2</v>
      </c>
      <c r="Z467" s="553">
        <v>2.7343789870531918E-2</v>
      </c>
      <c r="AA467" s="554">
        <v>0.36080097052631777</v>
      </c>
      <c r="AB467" s="114">
        <v>5.0470473877327775E-2</v>
      </c>
      <c r="AC467" s="114">
        <v>2.1670277188531529E-2</v>
      </c>
      <c r="AD467" s="553">
        <v>8.1877036849072882E-2</v>
      </c>
      <c r="AE467" s="554">
        <v>1.3918833964557617E-3</v>
      </c>
      <c r="AF467" s="114">
        <v>4.4157533519428797E-2</v>
      </c>
      <c r="AG467" s="114">
        <v>0.14627683411606485</v>
      </c>
      <c r="AH467" s="553">
        <v>2.8406328582849871E-2</v>
      </c>
      <c r="AI467" s="554">
        <v>0.13518014321050509</v>
      </c>
      <c r="AJ467" s="114">
        <v>5.650140366847322E-2</v>
      </c>
      <c r="AK467" s="114">
        <v>9.9739854512582674E-2</v>
      </c>
      <c r="AL467" s="553">
        <v>5.4339013089818096E-2</v>
      </c>
      <c r="AM467" s="554">
        <v>5.3611363689017814E-3</v>
      </c>
      <c r="AN467" s="553">
        <v>9.071357547474837E-2</v>
      </c>
      <c r="AO467" s="554">
        <v>3.8741132646480314E-5</v>
      </c>
      <c r="AP467" s="182"/>
      <c r="AQ467" s="118"/>
      <c r="AS467" s="536"/>
      <c r="AW467" s="536"/>
      <c r="BA467" s="536"/>
    </row>
    <row r="468" spans="1:53" ht="15.75" thickBot="1">
      <c r="A468" s="13" t="s">
        <v>36</v>
      </c>
      <c r="B468" s="895"/>
      <c r="C468" s="886"/>
      <c r="D468" s="886"/>
      <c r="E468" s="886"/>
      <c r="F468" s="886"/>
      <c r="G468" s="849">
        <v>1.6747712827524512E-2</v>
      </c>
      <c r="H468" s="849">
        <v>0.59954538576617211</v>
      </c>
      <c r="I468" s="849">
        <v>5.7561582829354162E-2</v>
      </c>
      <c r="J468" s="849">
        <v>4.43579327653928E-2</v>
      </c>
      <c r="K468" s="849">
        <v>9.9456559096632549E-2</v>
      </c>
      <c r="L468" s="849">
        <v>9.0484342699790352E-4</v>
      </c>
      <c r="M468" s="849">
        <v>9.0928601060880784E-2</v>
      </c>
      <c r="N468" s="849">
        <v>9.6202495864977134E-4</v>
      </c>
      <c r="O468" s="849">
        <v>2.2763466773884702E-2</v>
      </c>
      <c r="P468" s="849">
        <v>0.45405538848487259</v>
      </c>
      <c r="Q468" s="551"/>
      <c r="R468" s="114">
        <v>0.12476278494959901</v>
      </c>
      <c r="S468" s="114">
        <v>1.8066983871917915E-2</v>
      </c>
      <c r="T468" s="551"/>
      <c r="U468" s="551"/>
      <c r="V468" s="574">
        <v>9.5192580078335393E-2</v>
      </c>
      <c r="W468" s="528">
        <v>2.804115740402319E-5</v>
      </c>
      <c r="X468" s="527">
        <v>2.3388115961896026E-2</v>
      </c>
      <c r="Y468" s="527">
        <v>0.29062007371005583</v>
      </c>
      <c r="Z468" s="574">
        <v>3.6420637295438318E-2</v>
      </c>
      <c r="AA468" s="528">
        <v>0.39393867907253399</v>
      </c>
      <c r="AB468" s="114">
        <v>4.9523590592824296E-2</v>
      </c>
      <c r="AC468" s="114">
        <v>4.3617726571352135E-2</v>
      </c>
      <c r="AD468" s="553">
        <v>7.8509070962802283E-2</v>
      </c>
      <c r="AE468" s="575">
        <v>1.9063630607643093E-3</v>
      </c>
      <c r="AF468" s="114">
        <v>4.6074963415975848E-2</v>
      </c>
      <c r="AG468" s="114">
        <v>0.28934099513581391</v>
      </c>
      <c r="AH468" s="553">
        <v>3.676641500052423E-2</v>
      </c>
      <c r="AI468" s="554">
        <v>9.8535297414984888E-2</v>
      </c>
      <c r="AJ468" s="114">
        <v>6.5911529475605801E-2</v>
      </c>
      <c r="AK468" s="114">
        <v>8.1799728773775601E-2</v>
      </c>
      <c r="AL468" s="574">
        <v>3.7154647828365514E-2</v>
      </c>
      <c r="AM468" s="528">
        <v>7.6299383566773696E-2</v>
      </c>
      <c r="AN468" s="574">
        <v>8.2648914328763978E-2</v>
      </c>
      <c r="AO468" s="528">
        <v>9.6323618811342817E-5</v>
      </c>
      <c r="AP468" s="182"/>
      <c r="AQ468" s="118"/>
      <c r="AS468" s="536"/>
      <c r="AW468" s="536"/>
      <c r="BA468" s="536"/>
    </row>
    <row r="469" spans="1:53" s="560" customFormat="1" ht="15.75" thickBot="1">
      <c r="A469" s="897"/>
      <c r="B469" s="898"/>
      <c r="C469" s="899"/>
      <c r="D469" s="753"/>
      <c r="E469" s="899"/>
      <c r="F469" s="899"/>
      <c r="G469" s="899"/>
      <c r="H469" s="897"/>
      <c r="I469" s="899"/>
      <c r="J469" s="897"/>
      <c r="K469" s="899"/>
      <c r="L469" s="897"/>
      <c r="M469" s="899"/>
      <c r="N469" s="897"/>
      <c r="O469" s="899"/>
      <c r="P469" s="897"/>
      <c r="Q469" s="561"/>
      <c r="R469" s="561"/>
      <c r="T469" s="561"/>
      <c r="U469" s="562"/>
      <c r="V469" s="563"/>
      <c r="W469" s="564"/>
      <c r="X469" s="562"/>
      <c r="Y469" s="562"/>
      <c r="Z469" s="565"/>
      <c r="AA469" s="566"/>
      <c r="AB469" s="567"/>
      <c r="AC469" s="568"/>
      <c r="AD469" s="567"/>
      <c r="AE469" s="569"/>
      <c r="AF469" s="568"/>
      <c r="AG469" s="568"/>
      <c r="AH469" s="567"/>
      <c r="AI469" s="570"/>
      <c r="AJ469" s="568"/>
      <c r="AK469" s="570"/>
      <c r="AL469" s="565"/>
      <c r="AM469" s="571"/>
      <c r="AN469" s="572"/>
      <c r="AO469" s="571"/>
      <c r="AP469" s="573"/>
    </row>
    <row r="470" spans="1:53" ht="15.75" thickBot="1">
      <c r="A470" s="21" t="s">
        <v>188</v>
      </c>
      <c r="B470" s="880"/>
      <c r="C470" s="888"/>
      <c r="D470" s="888"/>
      <c r="E470" s="888"/>
      <c r="F470" s="888"/>
      <c r="G470" s="888"/>
      <c r="I470" s="888"/>
      <c r="K470" s="888"/>
      <c r="L470" s="838"/>
      <c r="M470" s="888"/>
      <c r="N470" s="838"/>
      <c r="O470" s="888"/>
      <c r="P470" s="838"/>
      <c r="Q470" s="555"/>
      <c r="R470" s="555"/>
      <c r="T470" s="555"/>
      <c r="U470" s="555"/>
      <c r="V470" s="553">
        <v>9.868184235902383E-2</v>
      </c>
      <c r="W470" s="554">
        <v>4.6005186565120881E-4</v>
      </c>
      <c r="X470" s="114">
        <v>4.3376925971642652E-2</v>
      </c>
      <c r="Y470" s="114">
        <v>0.10420414046920097</v>
      </c>
      <c r="Z470" s="553">
        <v>2.4478094661925506E-2</v>
      </c>
      <c r="AA470" s="554">
        <v>0.59382856167114573</v>
      </c>
      <c r="AB470" s="114">
        <v>4.9519500646498078E-2</v>
      </c>
      <c r="AC470" s="114">
        <v>6.9758202138929012E-2</v>
      </c>
      <c r="AD470" s="553">
        <v>7.060833789162918E-2</v>
      </c>
      <c r="AE470" s="554">
        <v>3.7405691785765471E-2</v>
      </c>
      <c r="AF470" s="114">
        <v>4.3461714736923181E-2</v>
      </c>
      <c r="AG470" s="114">
        <v>0.35068892687572661</v>
      </c>
      <c r="AH470" s="553">
        <v>2.4072963488738545E-2</v>
      </c>
      <c r="AI470" s="554">
        <v>0.34836454579280451</v>
      </c>
      <c r="AJ470" s="114">
        <v>6.9929318852674574E-2</v>
      </c>
      <c r="AK470" s="114">
        <v>0.12425898396808188</v>
      </c>
      <c r="AL470" s="553">
        <v>2.7264018853293621E-2</v>
      </c>
      <c r="AM470" s="554">
        <v>0.3247759049363903</v>
      </c>
      <c r="AN470" s="553">
        <v>8.1063952730112798E-2</v>
      </c>
      <c r="AO470" s="554">
        <v>3.794343582294362E-3</v>
      </c>
      <c r="AP470" s="182"/>
      <c r="AQ470" s="118"/>
      <c r="AS470" s="536"/>
      <c r="AW470" s="536"/>
      <c r="BA470" s="536"/>
    </row>
    <row r="471" spans="1:53" ht="15.75" thickBot="1">
      <c r="A471" s="21" t="s">
        <v>189</v>
      </c>
      <c r="B471" s="880"/>
      <c r="C471" s="888"/>
      <c r="D471" s="888"/>
      <c r="E471" s="888"/>
      <c r="F471" s="888"/>
      <c r="G471" s="888"/>
      <c r="I471" s="888"/>
      <c r="K471" s="888"/>
      <c r="L471" s="838"/>
      <c r="M471" s="888"/>
      <c r="N471" s="838"/>
      <c r="O471" s="888"/>
      <c r="P471" s="838"/>
      <c r="Q471" s="555"/>
      <c r="R471" s="555"/>
      <c r="T471" s="555"/>
      <c r="U471" s="555"/>
      <c r="V471" s="553">
        <v>8.1782275723148473E-2</v>
      </c>
      <c r="W471" s="554">
        <v>7.1722390145812835E-5</v>
      </c>
      <c r="X471" s="114">
        <v>-5.8115818482385069E-3</v>
      </c>
      <c r="Y471" s="114">
        <v>0.78157543507119853</v>
      </c>
      <c r="Z471" s="553">
        <v>3.7948834066150627E-2</v>
      </c>
      <c r="AA471" s="554">
        <v>0.41409674296060539</v>
      </c>
      <c r="AB471" s="114">
        <v>3.889073475414747E-2</v>
      </c>
      <c r="AC471" s="114">
        <v>0.11028308998330583</v>
      </c>
      <c r="AD471" s="553">
        <v>7.7535761577859311E-2</v>
      </c>
      <c r="AE471" s="554">
        <v>1.5812133552943236E-4</v>
      </c>
      <c r="AF471" s="114">
        <v>3.6065354607675904E-2</v>
      </c>
      <c r="AG471" s="114">
        <v>0.41790422157425222</v>
      </c>
      <c r="AH471" s="553">
        <v>4.3128644015139495E-2</v>
      </c>
      <c r="AI471" s="554">
        <v>6.9819600894311676E-2</v>
      </c>
      <c r="AJ471" s="114">
        <v>4.8288459717850743E-2</v>
      </c>
      <c r="AK471" s="114">
        <v>0.15118717832127315</v>
      </c>
      <c r="AL471" s="553">
        <v>4.0938428436195516E-2</v>
      </c>
      <c r="AM471" s="554">
        <v>3.8827312449269957E-2</v>
      </c>
      <c r="AN471" s="553">
        <v>7.5115374497492324E-2</v>
      </c>
      <c r="AO471" s="554">
        <v>1.4538030412878273E-5</v>
      </c>
      <c r="AP471" s="182"/>
      <c r="AQ471" s="118"/>
      <c r="AS471" s="536"/>
      <c r="AW471" s="536"/>
      <c r="BA471" s="536"/>
    </row>
    <row r="472" spans="1:53" ht="15.75" thickBot="1">
      <c r="A472" s="21" t="s">
        <v>190</v>
      </c>
      <c r="B472" s="880"/>
      <c r="C472" s="888"/>
      <c r="D472" s="888"/>
      <c r="E472" s="888"/>
      <c r="F472" s="888"/>
      <c r="G472" s="888"/>
      <c r="I472" s="888"/>
      <c r="K472" s="888"/>
      <c r="L472" s="838"/>
      <c r="M472" s="888"/>
      <c r="N472" s="838"/>
      <c r="O472" s="888"/>
      <c r="P472" s="838"/>
      <c r="Q472" s="555"/>
      <c r="R472" s="555"/>
      <c r="T472" s="555"/>
      <c r="U472" s="555"/>
      <c r="V472" s="553">
        <v>9.9633856275278695E-2</v>
      </c>
      <c r="W472" s="554">
        <v>1.9616044901769818E-4</v>
      </c>
      <c r="X472" s="114">
        <v>2.4391115815275324E-2</v>
      </c>
      <c r="Y472" s="114">
        <v>0.27062384487895508</v>
      </c>
      <c r="Z472" s="553">
        <v>4.2377407383522421E-2</v>
      </c>
      <c r="AA472" s="554">
        <v>0.40482655086005925</v>
      </c>
      <c r="AB472" s="114">
        <v>5.2097090594865531E-2</v>
      </c>
      <c r="AC472" s="114">
        <v>4.4916722035191217E-2</v>
      </c>
      <c r="AD472" s="553">
        <v>8.1153963467952103E-2</v>
      </c>
      <c r="AE472" s="554">
        <v>6.0326225494814105E-3</v>
      </c>
      <c r="AF472" s="114">
        <v>4.9787172116457348E-2</v>
      </c>
      <c r="AG472" s="114">
        <v>0.32601648798779748</v>
      </c>
      <c r="AH472" s="553">
        <v>4.2137402734503199E-2</v>
      </c>
      <c r="AI472" s="554">
        <v>9.0135926276953576E-2</v>
      </c>
      <c r="AJ472" s="114">
        <v>7.8091009429791497E-2</v>
      </c>
      <c r="AK472" s="114">
        <v>5.3103001620893465E-2</v>
      </c>
      <c r="AL472" s="553">
        <v>2.5083308369681211E-2</v>
      </c>
      <c r="AM472" s="554">
        <v>0.31739788575011085</v>
      </c>
      <c r="AN472" s="553">
        <v>8.3108358788579653E-2</v>
      </c>
      <c r="AO472" s="554">
        <v>9.1473559271396468E-4</v>
      </c>
      <c r="AP472" s="182"/>
      <c r="AQ472" s="118"/>
      <c r="AS472" s="536"/>
      <c r="AW472" s="536"/>
      <c r="BA472" s="536"/>
    </row>
    <row r="473" spans="1:53" ht="15.75" thickBot="1">
      <c r="A473" s="21" t="s">
        <v>191</v>
      </c>
      <c r="B473" s="880"/>
      <c r="C473" s="888"/>
      <c r="D473" s="888"/>
      <c r="E473" s="888"/>
      <c r="F473" s="888"/>
      <c r="G473" s="888"/>
      <c r="I473" s="888"/>
      <c r="K473" s="888"/>
      <c r="L473" s="838"/>
      <c r="M473" s="888"/>
      <c r="N473" s="838"/>
      <c r="O473" s="888"/>
      <c r="P473" s="838"/>
      <c r="Q473" s="555"/>
      <c r="R473" s="555"/>
      <c r="T473" s="555"/>
      <c r="U473" s="555"/>
      <c r="V473" s="553">
        <v>9.9775479338967771E-2</v>
      </c>
      <c r="W473" s="554">
        <v>2.8255719742140293E-5</v>
      </c>
      <c r="X473" s="114">
        <v>3.9111278710507617E-2</v>
      </c>
      <c r="Y473" s="114">
        <v>0.11519271115885976</v>
      </c>
      <c r="Z473" s="553">
        <v>3.3141594954261465E-2</v>
      </c>
      <c r="AA473" s="554">
        <v>0.36242566413112776</v>
      </c>
      <c r="AB473" s="114">
        <v>5.4780764548497368E-2</v>
      </c>
      <c r="AC473" s="114">
        <v>2.137542154004541E-2</v>
      </c>
      <c r="AD473" s="553">
        <v>7.9704648846358625E-2</v>
      </c>
      <c r="AE473" s="554">
        <v>1.9466446223163011E-3</v>
      </c>
      <c r="AF473" s="114">
        <v>4.9201349797148276E-2</v>
      </c>
      <c r="AG473" s="114">
        <v>0.19049948909868009</v>
      </c>
      <c r="AH473" s="553">
        <v>3.3480839659898468E-2</v>
      </c>
      <c r="AI473" s="554">
        <v>9.9430492402675402E-2</v>
      </c>
      <c r="AJ473" s="114">
        <v>6.6973660473340885E-2</v>
      </c>
      <c r="AK473" s="114">
        <v>6.8896235501411995E-2</v>
      </c>
      <c r="AL473" s="553">
        <v>4.7133581631668302E-2</v>
      </c>
      <c r="AM473" s="554">
        <v>1.9080394104291024E-2</v>
      </c>
      <c r="AN473" s="553">
        <v>8.7807716414204415E-2</v>
      </c>
      <c r="AO473" s="554">
        <v>5.0919897837733303E-5</v>
      </c>
      <c r="AP473" s="182"/>
      <c r="AQ473" s="118"/>
      <c r="AS473" s="536"/>
      <c r="AW473" s="536"/>
      <c r="BA473" s="536"/>
    </row>
    <row r="474" spans="1:53" ht="15.75" thickBot="1">
      <c r="A474" s="812" t="s">
        <v>192</v>
      </c>
      <c r="B474" s="902"/>
      <c r="C474" s="894"/>
      <c r="D474" s="894"/>
      <c r="E474" s="894"/>
      <c r="F474" s="894"/>
      <c r="G474" s="894"/>
      <c r="I474" s="894"/>
      <c r="K474" s="894"/>
      <c r="L474" s="838"/>
      <c r="M474" s="894"/>
      <c r="N474" s="838"/>
      <c r="O474" s="894"/>
      <c r="P474" s="838"/>
      <c r="Q474" s="559"/>
      <c r="R474" s="559"/>
      <c r="T474" s="559"/>
      <c r="U474" s="559"/>
      <c r="V474" s="553">
        <v>9.8278046353287976E-2</v>
      </c>
      <c r="W474" s="554">
        <v>1.2308320730444657E-4</v>
      </c>
      <c r="X474" s="114">
        <v>2.1376098680805835E-2</v>
      </c>
      <c r="Y474" s="114">
        <v>0.35582779015263788</v>
      </c>
      <c r="Z474" s="553">
        <v>3.5912786772939076E-2</v>
      </c>
      <c r="AA474" s="554">
        <v>0.44842738139634708</v>
      </c>
      <c r="AB474" s="114">
        <v>5.2318576640975702E-2</v>
      </c>
      <c r="AC474" s="114">
        <v>5.4226563869667725E-2</v>
      </c>
      <c r="AD474" s="553">
        <v>8.0112556763364193E-2</v>
      </c>
      <c r="AE474" s="554">
        <v>5.9238945396900763E-3</v>
      </c>
      <c r="AF474" s="114">
        <v>4.7279758814334487E-2</v>
      </c>
      <c r="AG474" s="114">
        <v>0.33107884596325254</v>
      </c>
      <c r="AH474" s="553">
        <v>3.7787527492259977E-2</v>
      </c>
      <c r="AI474" s="554">
        <v>0.12735003468315431</v>
      </c>
      <c r="AJ474" s="114">
        <v>7.2444788064525825E-2</v>
      </c>
      <c r="AK474" s="114">
        <v>9.0801285411523949E-2</v>
      </c>
      <c r="AL474" s="553">
        <v>3.4075575907865231E-2</v>
      </c>
      <c r="AM474" s="554">
        <v>0.16545654529496556</v>
      </c>
      <c r="AN474" s="553">
        <v>8.4213696909476984E-2</v>
      </c>
      <c r="AO474" s="554">
        <v>5.5335512090758554E-4</v>
      </c>
      <c r="AP474" s="182"/>
      <c r="AQ474" s="118"/>
      <c r="AS474" s="536"/>
      <c r="AW474" s="536"/>
      <c r="BA474" s="536"/>
    </row>
    <row r="475" spans="1:53">
      <c r="B475" s="838"/>
      <c r="C475" s="855"/>
      <c r="D475" s="855"/>
      <c r="E475" s="855"/>
      <c r="F475" s="855"/>
      <c r="G475" s="855"/>
      <c r="I475" s="855"/>
      <c r="K475" s="855"/>
      <c r="L475" s="838"/>
      <c r="M475" s="855"/>
      <c r="N475" s="838"/>
      <c r="O475" s="855"/>
      <c r="P475" s="838"/>
      <c r="Q475" s="157"/>
      <c r="R475" s="157"/>
      <c r="T475" s="157"/>
      <c r="U475" s="576"/>
      <c r="V475" s="576"/>
      <c r="W475" s="576"/>
      <c r="X475" s="576"/>
      <c r="Y475" s="576"/>
      <c r="Z475" s="576"/>
      <c r="AA475" s="576"/>
      <c r="AB475" s="576"/>
      <c r="AC475" s="576"/>
      <c r="AD475" s="576"/>
      <c r="AE475" s="577"/>
      <c r="AF475" s="576"/>
      <c r="AG475" s="576"/>
      <c r="AH475" s="576"/>
      <c r="AI475" s="576"/>
      <c r="AJ475" s="576"/>
      <c r="AK475" s="576"/>
      <c r="AL475" s="576"/>
      <c r="AM475" s="118"/>
      <c r="AN475" s="118"/>
      <c r="AO475" s="118"/>
      <c r="AP475" s="118"/>
      <c r="AQ475" s="118"/>
      <c r="AS475" s="536"/>
      <c r="AW475" s="536"/>
      <c r="BA475" s="536"/>
    </row>
  </sheetData>
  <mergeCells count="92">
    <mergeCell ref="B4:B5"/>
    <mergeCell ref="N69:P69"/>
    <mergeCell ref="B68:P68"/>
    <mergeCell ref="N70:N71"/>
    <mergeCell ref="O4:P4"/>
    <mergeCell ref="N37:N38"/>
    <mergeCell ref="K37:K38"/>
    <mergeCell ref="L37:M37"/>
    <mergeCell ref="C37:D37"/>
    <mergeCell ref="E37:E38"/>
    <mergeCell ref="F37:G37"/>
    <mergeCell ref="H37:H38"/>
    <mergeCell ref="I37:J37"/>
    <mergeCell ref="C4:D4"/>
    <mergeCell ref="E4:E5"/>
    <mergeCell ref="F4:G4"/>
    <mergeCell ref="N136:N137"/>
    <mergeCell ref="K136:K137"/>
    <mergeCell ref="L136:M136"/>
    <mergeCell ref="B136:B137"/>
    <mergeCell ref="B103:B104"/>
    <mergeCell ref="C136:D136"/>
    <mergeCell ref="E136:E137"/>
    <mergeCell ref="F136:G136"/>
    <mergeCell ref="H136:H137"/>
    <mergeCell ref="I136:J136"/>
    <mergeCell ref="H4:H5"/>
    <mergeCell ref="I4:J4"/>
    <mergeCell ref="N4:N5"/>
    <mergeCell ref="K4:K5"/>
    <mergeCell ref="L4:M4"/>
    <mergeCell ref="O136:P136"/>
    <mergeCell ref="O103:P103"/>
    <mergeCell ref="C70:D70"/>
    <mergeCell ref="E70:E71"/>
    <mergeCell ref="F70:G70"/>
    <mergeCell ref="H70:H71"/>
    <mergeCell ref="I70:J70"/>
    <mergeCell ref="O70:P70"/>
    <mergeCell ref="N103:N104"/>
    <mergeCell ref="K103:K104"/>
    <mergeCell ref="L103:M103"/>
    <mergeCell ref="C103:D103"/>
    <mergeCell ref="E103:E104"/>
    <mergeCell ref="F103:G103"/>
    <mergeCell ref="H103:H104"/>
    <mergeCell ref="I103:J103"/>
    <mergeCell ref="R37:R38"/>
    <mergeCell ref="S37:T37"/>
    <mergeCell ref="U37:U38"/>
    <mergeCell ref="V37:W37"/>
    <mergeCell ref="X37:X38"/>
    <mergeCell ref="Y37:Z37"/>
    <mergeCell ref="AA37:AA38"/>
    <mergeCell ref="AB37:AC37"/>
    <mergeCell ref="AD37:AD38"/>
    <mergeCell ref="AE37:AF37"/>
    <mergeCell ref="A35:A38"/>
    <mergeCell ref="B35:P35"/>
    <mergeCell ref="B36:D36"/>
    <mergeCell ref="E36:G36"/>
    <mergeCell ref="H36:J36"/>
    <mergeCell ref="K36:M36"/>
    <mergeCell ref="N36:P36"/>
    <mergeCell ref="O37:P37"/>
    <mergeCell ref="B37:B38"/>
    <mergeCell ref="K70:K71"/>
    <mergeCell ref="L70:M70"/>
    <mergeCell ref="B70:B71"/>
    <mergeCell ref="A101:A104"/>
    <mergeCell ref="B101:P101"/>
    <mergeCell ref="B102:D102"/>
    <mergeCell ref="E102:G102"/>
    <mergeCell ref="H102:J102"/>
    <mergeCell ref="K102:M102"/>
    <mergeCell ref="N102:P102"/>
    <mergeCell ref="I441:J441"/>
    <mergeCell ref="K441:L441"/>
    <mergeCell ref="O441:P441"/>
    <mergeCell ref="R441:S441"/>
    <mergeCell ref="A2:A5"/>
    <mergeCell ref="B3:D3"/>
    <mergeCell ref="E3:G3"/>
    <mergeCell ref="H3:J3"/>
    <mergeCell ref="K3:M3"/>
    <mergeCell ref="N3:P3"/>
    <mergeCell ref="A134:A137"/>
    <mergeCell ref="A68:A71"/>
    <mergeCell ref="B69:D69"/>
    <mergeCell ref="E69:G69"/>
    <mergeCell ref="H69:J69"/>
    <mergeCell ref="K69:M69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Pr-Т1</vt:lpstr>
      <vt:lpstr>Pr-Т2</vt:lpstr>
      <vt:lpstr>Pr- Озима пшениця</vt:lpstr>
      <vt:lpstr>Pr- Ярий ячмінь</vt:lpstr>
      <vt:lpstr>Pr- Кукурулза</vt:lpstr>
      <vt:lpstr>Факт-Т1</vt:lpstr>
      <vt:lpstr>Факт -Т2</vt:lpstr>
      <vt:lpstr>Факт- Озима пшениця</vt:lpstr>
      <vt:lpstr>Факт- Ярий ячмінь</vt:lpstr>
      <vt:lpstr>Факт- Кукурулза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Skif</cp:lastModifiedBy>
  <cp:lastPrinted>2016-12-15T12:17:08Z</cp:lastPrinted>
  <dcterms:created xsi:type="dcterms:W3CDTF">2016-11-02T12:20:01Z</dcterms:created>
  <dcterms:modified xsi:type="dcterms:W3CDTF">2017-01-18T11:47:47Z</dcterms:modified>
</cp:coreProperties>
</file>