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gei\Downloads\"/>
    </mc:Choice>
  </mc:AlternateContent>
  <xr:revisionPtr revIDLastSave="0" documentId="13_ncr:1_{7333FE13-C569-45BC-AFFF-DA947EAB65DB}" xr6:coauthVersionLast="47" xr6:coauthVersionMax="47" xr10:uidLastSave="{00000000-0000-0000-0000-000000000000}"/>
  <bookViews>
    <workbookView xWindow="-120" yWindow="-120" windowWidth="51840" windowHeight="21120" xr2:uid="{63B240A1-D5A9-4F8F-A2B9-604988D1F0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49" i="1" l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7" i="1"/>
  <c r="AT146" i="1"/>
  <c r="AT145" i="1"/>
  <c r="AT144" i="1"/>
  <c r="AT143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H177" i="1"/>
  <c r="AH176" i="1"/>
  <c r="AH175" i="1"/>
  <c r="AH174" i="1"/>
  <c r="AH173" i="1"/>
  <c r="AH172" i="1"/>
  <c r="AH171" i="1"/>
  <c r="AH170" i="1"/>
  <c r="AH169" i="1"/>
  <c r="AH168" i="1"/>
  <c r="AH167" i="1"/>
  <c r="AH166" i="1"/>
  <c r="AH165" i="1"/>
  <c r="AH164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150" i="1"/>
  <c r="AH149" i="1"/>
  <c r="AH148" i="1"/>
  <c r="AH147" i="1"/>
  <c r="AH146" i="1"/>
  <c r="AH145" i="1"/>
  <c r="AH144" i="1"/>
  <c r="AH143" i="1"/>
  <c r="AH19" i="1"/>
  <c r="AH18" i="1"/>
  <c r="AW6" i="1"/>
  <c r="AX6" i="1" s="1"/>
  <c r="AX5" i="1"/>
  <c r="AQ6" i="1"/>
  <c r="AR6" i="1" s="1"/>
  <c r="AR5" i="1"/>
  <c r="AL5" i="1"/>
  <c r="AK6" i="1"/>
  <c r="AK7" i="1" s="1"/>
  <c r="AK8" i="1" s="1"/>
  <c r="AK9" i="1" s="1"/>
  <c r="AK10" i="1" s="1"/>
  <c r="AK11" i="1" s="1"/>
  <c r="AK12" i="1" s="1"/>
  <c r="AK13" i="1" s="1"/>
  <c r="AK14" i="1" s="1"/>
  <c r="AK15" i="1" s="1"/>
  <c r="AK16" i="1" s="1"/>
  <c r="AK17" i="1" s="1"/>
  <c r="AK18" i="1" s="1"/>
  <c r="AK19" i="1" s="1"/>
  <c r="AK20" i="1" s="1"/>
  <c r="AK21" i="1" s="1"/>
  <c r="AK22" i="1" s="1"/>
  <c r="AK23" i="1" s="1"/>
  <c r="AK24" i="1" s="1"/>
  <c r="AK25" i="1" s="1"/>
  <c r="AK26" i="1" s="1"/>
  <c r="AK27" i="1" s="1"/>
  <c r="AK28" i="1" s="1"/>
  <c r="AK29" i="1" s="1"/>
  <c r="AK30" i="1" s="1"/>
  <c r="AK31" i="1" s="1"/>
  <c r="AK32" i="1" s="1"/>
  <c r="AK33" i="1" s="1"/>
  <c r="AK34" i="1" s="1"/>
  <c r="AK35" i="1" s="1"/>
  <c r="AK36" i="1" s="1"/>
  <c r="AK37" i="1" s="1"/>
  <c r="AK38" i="1" s="1"/>
  <c r="AL38" i="1" s="1"/>
  <c r="AN70" i="1"/>
  <c r="AH70" i="1"/>
  <c r="AT142" i="1"/>
  <c r="AN142" i="1"/>
  <c r="AT141" i="1"/>
  <c r="AN141" i="1"/>
  <c r="AT140" i="1"/>
  <c r="AN140" i="1"/>
  <c r="AT139" i="1"/>
  <c r="AN139" i="1"/>
  <c r="AT138" i="1"/>
  <c r="AN138" i="1"/>
  <c r="AT137" i="1"/>
  <c r="AN137" i="1"/>
  <c r="AT136" i="1"/>
  <c r="AN136" i="1"/>
  <c r="AT135" i="1"/>
  <c r="AN135" i="1"/>
  <c r="AT134" i="1"/>
  <c r="AN134" i="1"/>
  <c r="AT133" i="1"/>
  <c r="AN133" i="1"/>
  <c r="AT132" i="1"/>
  <c r="AN132" i="1"/>
  <c r="AT131" i="1"/>
  <c r="AN131" i="1"/>
  <c r="AT130" i="1"/>
  <c r="AN130" i="1"/>
  <c r="AT129" i="1"/>
  <c r="AN129" i="1"/>
  <c r="AT128" i="1"/>
  <c r="AN128" i="1"/>
  <c r="AT127" i="1"/>
  <c r="AN127" i="1"/>
  <c r="AT126" i="1"/>
  <c r="AN126" i="1"/>
  <c r="AT125" i="1"/>
  <c r="AN125" i="1"/>
  <c r="AT124" i="1"/>
  <c r="AN124" i="1"/>
  <c r="AT123" i="1"/>
  <c r="AN123" i="1"/>
  <c r="AT122" i="1"/>
  <c r="AN122" i="1"/>
  <c r="AT121" i="1"/>
  <c r="AN121" i="1"/>
  <c r="AT120" i="1"/>
  <c r="AN120" i="1"/>
  <c r="AT119" i="1"/>
  <c r="AN119" i="1"/>
  <c r="AT118" i="1"/>
  <c r="AN118" i="1"/>
  <c r="AT117" i="1"/>
  <c r="AN117" i="1"/>
  <c r="AT116" i="1"/>
  <c r="AN116" i="1"/>
  <c r="AT115" i="1"/>
  <c r="AN115" i="1"/>
  <c r="AT114" i="1"/>
  <c r="AN114" i="1"/>
  <c r="AT113" i="1"/>
  <c r="AN113" i="1"/>
  <c r="AT112" i="1"/>
  <c r="AN112" i="1"/>
  <c r="AT111" i="1"/>
  <c r="AN111" i="1"/>
  <c r="AT110" i="1"/>
  <c r="AN110" i="1"/>
  <c r="AT109" i="1"/>
  <c r="AN109" i="1"/>
  <c r="AT108" i="1"/>
  <c r="AN108" i="1"/>
  <c r="AT107" i="1"/>
  <c r="AN107" i="1"/>
  <c r="AT106" i="1"/>
  <c r="AN106" i="1"/>
  <c r="AT105" i="1"/>
  <c r="AN105" i="1"/>
  <c r="AT104" i="1"/>
  <c r="AN104" i="1"/>
  <c r="AT103" i="1"/>
  <c r="AN103" i="1"/>
  <c r="AT102" i="1"/>
  <c r="AN102" i="1"/>
  <c r="AT101" i="1"/>
  <c r="AN101" i="1"/>
  <c r="AT100" i="1"/>
  <c r="AN100" i="1"/>
  <c r="AT99" i="1"/>
  <c r="AN99" i="1"/>
  <c r="AT98" i="1"/>
  <c r="AN98" i="1"/>
  <c r="AT97" i="1"/>
  <c r="AN97" i="1"/>
  <c r="AT96" i="1"/>
  <c r="AN96" i="1"/>
  <c r="AT95" i="1"/>
  <c r="AN95" i="1"/>
  <c r="AT94" i="1"/>
  <c r="AN94" i="1"/>
  <c r="AT93" i="1"/>
  <c r="AN93" i="1"/>
  <c r="AT92" i="1"/>
  <c r="AN92" i="1"/>
  <c r="AT91" i="1"/>
  <c r="AN91" i="1"/>
  <c r="AT90" i="1"/>
  <c r="AN90" i="1"/>
  <c r="AT89" i="1"/>
  <c r="AN89" i="1"/>
  <c r="AT88" i="1"/>
  <c r="AN88" i="1"/>
  <c r="AT87" i="1"/>
  <c r="AN87" i="1"/>
  <c r="AT86" i="1"/>
  <c r="AN86" i="1"/>
  <c r="AT85" i="1"/>
  <c r="AN85" i="1"/>
  <c r="AT84" i="1"/>
  <c r="AN84" i="1"/>
  <c r="AT83" i="1"/>
  <c r="AN83" i="1"/>
  <c r="AT82" i="1"/>
  <c r="AN82" i="1"/>
  <c r="AT81" i="1"/>
  <c r="AN81" i="1"/>
  <c r="AT80" i="1"/>
  <c r="AN80" i="1"/>
  <c r="AT79" i="1"/>
  <c r="AN79" i="1"/>
  <c r="AT78" i="1"/>
  <c r="AN78" i="1"/>
  <c r="AT77" i="1"/>
  <c r="AN77" i="1"/>
  <c r="AT76" i="1"/>
  <c r="AN76" i="1"/>
  <c r="AT75" i="1"/>
  <c r="AN75" i="1"/>
  <c r="AT74" i="1"/>
  <c r="AN74" i="1"/>
  <c r="AT73" i="1"/>
  <c r="AN73" i="1"/>
  <c r="AT72" i="1"/>
  <c r="AN72" i="1"/>
  <c r="AT71" i="1"/>
  <c r="AN71" i="1"/>
  <c r="AT70" i="1"/>
  <c r="AT69" i="1"/>
  <c r="AN69" i="1"/>
  <c r="AT68" i="1"/>
  <c r="AN68" i="1"/>
  <c r="AT67" i="1"/>
  <c r="AN67" i="1"/>
  <c r="AT66" i="1"/>
  <c r="AN66" i="1"/>
  <c r="AT65" i="1"/>
  <c r="AN65" i="1"/>
  <c r="AT64" i="1"/>
  <c r="AN64" i="1"/>
  <c r="AT63" i="1"/>
  <c r="AN63" i="1"/>
  <c r="AT62" i="1"/>
  <c r="AN62" i="1"/>
  <c r="AT61" i="1"/>
  <c r="AN61" i="1"/>
  <c r="AT60" i="1"/>
  <c r="AN60" i="1"/>
  <c r="AT59" i="1"/>
  <c r="AN59" i="1"/>
  <c r="AT58" i="1"/>
  <c r="AN58" i="1"/>
  <c r="AT57" i="1"/>
  <c r="AN57" i="1"/>
  <c r="AT56" i="1"/>
  <c r="AN56" i="1"/>
  <c r="AT55" i="1"/>
  <c r="AN55" i="1"/>
  <c r="AT54" i="1"/>
  <c r="AN54" i="1"/>
  <c r="AT53" i="1"/>
  <c r="AN53" i="1"/>
  <c r="AT52" i="1"/>
  <c r="AN52" i="1"/>
  <c r="AT51" i="1"/>
  <c r="AN51" i="1"/>
  <c r="AT50" i="1"/>
  <c r="AN50" i="1"/>
  <c r="AT49" i="1"/>
  <c r="AN49" i="1"/>
  <c r="AT48" i="1"/>
  <c r="AN48" i="1"/>
  <c r="AT47" i="1"/>
  <c r="AN47" i="1"/>
  <c r="AT46" i="1"/>
  <c r="AN46" i="1"/>
  <c r="AT45" i="1"/>
  <c r="AN45" i="1"/>
  <c r="AT44" i="1"/>
  <c r="AN44" i="1"/>
  <c r="AT43" i="1"/>
  <c r="AN43" i="1"/>
  <c r="AT42" i="1"/>
  <c r="AN42" i="1"/>
  <c r="AT41" i="1"/>
  <c r="AN41" i="1"/>
  <c r="AT40" i="1"/>
  <c r="AN40" i="1"/>
  <c r="AT39" i="1"/>
  <c r="AN39" i="1"/>
  <c r="AT38" i="1"/>
  <c r="AN38" i="1"/>
  <c r="AT37" i="1"/>
  <c r="AN37" i="1"/>
  <c r="AT36" i="1"/>
  <c r="AN36" i="1"/>
  <c r="AT35" i="1"/>
  <c r="AN35" i="1"/>
  <c r="AT34" i="1"/>
  <c r="AN34" i="1"/>
  <c r="AT33" i="1"/>
  <c r="AN33" i="1"/>
  <c r="AT32" i="1"/>
  <c r="AN32" i="1"/>
  <c r="AT31" i="1"/>
  <c r="AN31" i="1"/>
  <c r="AT30" i="1"/>
  <c r="AN30" i="1"/>
  <c r="AT29" i="1"/>
  <c r="AN29" i="1"/>
  <c r="AT28" i="1"/>
  <c r="AN28" i="1"/>
  <c r="AT27" i="1"/>
  <c r="AN27" i="1"/>
  <c r="AT26" i="1"/>
  <c r="AN26" i="1"/>
  <c r="AT25" i="1"/>
  <c r="AN25" i="1"/>
  <c r="AT24" i="1"/>
  <c r="AN24" i="1"/>
  <c r="AT23" i="1"/>
  <c r="AN23" i="1"/>
  <c r="AT22" i="1"/>
  <c r="AN22" i="1"/>
  <c r="AT21" i="1"/>
  <c r="AN21" i="1"/>
  <c r="AT20" i="1"/>
  <c r="AN20" i="1"/>
  <c r="AT19" i="1"/>
  <c r="AN19" i="1"/>
  <c r="AT18" i="1"/>
  <c r="AN18" i="1"/>
  <c r="AT17" i="1"/>
  <c r="AN17" i="1"/>
  <c r="AT16" i="1"/>
  <c r="AN16" i="1"/>
  <c r="AT15" i="1"/>
  <c r="AN15" i="1"/>
  <c r="AT14" i="1"/>
  <c r="AN14" i="1"/>
  <c r="AT13" i="1"/>
  <c r="AN13" i="1"/>
  <c r="AT12" i="1"/>
  <c r="AN12" i="1"/>
  <c r="AT11" i="1"/>
  <c r="AN11" i="1"/>
  <c r="AT10" i="1"/>
  <c r="AN10" i="1"/>
  <c r="AT9" i="1"/>
  <c r="AN9" i="1"/>
  <c r="AT8" i="1"/>
  <c r="AN8" i="1"/>
  <c r="AT7" i="1"/>
  <c r="AN7" i="1"/>
  <c r="AT6" i="1"/>
  <c r="AN6" i="1"/>
  <c r="AT5" i="1"/>
  <c r="AN5" i="1"/>
  <c r="AH142" i="1"/>
  <c r="AH141" i="1"/>
  <c r="AH140" i="1"/>
  <c r="AH139" i="1"/>
  <c r="AH138" i="1"/>
  <c r="AH137" i="1"/>
  <c r="AH136" i="1"/>
  <c r="AH135" i="1"/>
  <c r="AH134" i="1"/>
  <c r="AH133" i="1"/>
  <c r="AH132" i="1"/>
  <c r="AH131" i="1"/>
  <c r="AH130" i="1"/>
  <c r="AH129" i="1"/>
  <c r="AH128" i="1"/>
  <c r="AH127" i="1"/>
  <c r="AH126" i="1"/>
  <c r="AH125" i="1"/>
  <c r="AH124" i="1"/>
  <c r="AH123" i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5" i="1"/>
  <c r="AH94" i="1"/>
  <c r="AH93" i="1"/>
  <c r="AH92" i="1"/>
  <c r="AH91" i="1"/>
  <c r="AH90" i="1"/>
  <c r="AH89" i="1"/>
  <c r="AH88" i="1"/>
  <c r="AH87" i="1"/>
  <c r="AH86" i="1"/>
  <c r="AH85" i="1"/>
  <c r="AH84" i="1"/>
  <c r="AH83" i="1"/>
  <c r="AH82" i="1"/>
  <c r="AH81" i="1"/>
  <c r="AH80" i="1"/>
  <c r="AH79" i="1"/>
  <c r="AH78" i="1"/>
  <c r="AH77" i="1"/>
  <c r="AH76" i="1"/>
  <c r="AH75" i="1"/>
  <c r="AH74" i="1"/>
  <c r="AH73" i="1"/>
  <c r="AH72" i="1"/>
  <c r="AH71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49" i="1"/>
  <c r="AH48" i="1"/>
  <c r="AH47" i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Q7" i="1" l="1"/>
  <c r="AW7" i="1"/>
  <c r="AX7" i="1" s="1"/>
  <c r="AL14" i="1"/>
  <c r="AL15" i="1"/>
  <c r="AL16" i="1"/>
  <c r="AL17" i="1"/>
  <c r="AL18" i="1"/>
  <c r="AL23" i="1"/>
  <c r="AW8" i="1"/>
  <c r="AL24" i="1"/>
  <c r="AL25" i="1"/>
  <c r="AL26" i="1"/>
  <c r="AL7" i="1"/>
  <c r="AL27" i="1"/>
  <c r="AL8" i="1"/>
  <c r="AL28" i="1"/>
  <c r="AL9" i="1"/>
  <c r="AL29" i="1"/>
  <c r="AL10" i="1"/>
  <c r="AL30" i="1"/>
  <c r="AL11" i="1"/>
  <c r="AL31" i="1"/>
  <c r="AL12" i="1"/>
  <c r="AL32" i="1"/>
  <c r="AL13" i="1"/>
  <c r="AL33" i="1"/>
  <c r="AL34" i="1"/>
  <c r="AL19" i="1"/>
  <c r="AL35" i="1"/>
  <c r="AL20" i="1"/>
  <c r="AL36" i="1"/>
  <c r="AL21" i="1"/>
  <c r="AL37" i="1"/>
  <c r="AL6" i="1"/>
  <c r="AL22" i="1"/>
  <c r="AQ8" i="1" l="1"/>
  <c r="AR7" i="1"/>
  <c r="AX8" i="1"/>
  <c r="AW9" i="1"/>
  <c r="AQ9" i="1" l="1"/>
  <c r="AR8" i="1"/>
  <c r="AX9" i="1"/>
  <c r="AW10" i="1"/>
  <c r="AQ10" i="1" l="1"/>
  <c r="AR9" i="1"/>
  <c r="AX10" i="1"/>
  <c r="AW11" i="1"/>
  <c r="AR10" i="1" l="1"/>
  <c r="AQ11" i="1"/>
  <c r="AW12" i="1"/>
  <c r="AX11" i="1"/>
  <c r="AQ12" i="1" l="1"/>
  <c r="AR11" i="1"/>
  <c r="AW13" i="1"/>
  <c r="AX12" i="1"/>
  <c r="AQ13" i="1" l="1"/>
  <c r="AR12" i="1"/>
  <c r="AW14" i="1"/>
  <c r="AX13" i="1"/>
  <c r="AR13" i="1" l="1"/>
  <c r="AQ14" i="1"/>
  <c r="AX14" i="1"/>
  <c r="AW15" i="1"/>
  <c r="AR14" i="1" l="1"/>
  <c r="AQ15" i="1"/>
  <c r="AW16" i="1"/>
  <c r="AX15" i="1"/>
  <c r="AQ16" i="1" l="1"/>
  <c r="AR15" i="1"/>
  <c r="AW17" i="1"/>
  <c r="AX16" i="1"/>
  <c r="AQ17" i="1" l="1"/>
  <c r="AR16" i="1"/>
  <c r="AW18" i="1"/>
  <c r="AX17" i="1"/>
  <c r="AQ18" i="1" l="1"/>
  <c r="AR17" i="1"/>
  <c r="AW19" i="1"/>
  <c r="AX18" i="1"/>
  <c r="AQ19" i="1" l="1"/>
  <c r="AR18" i="1"/>
  <c r="AX19" i="1"/>
  <c r="AW20" i="1"/>
  <c r="AQ20" i="1" l="1"/>
  <c r="AR19" i="1"/>
  <c r="AW21" i="1"/>
  <c r="AX20" i="1"/>
  <c r="AQ21" i="1" l="1"/>
  <c r="AR20" i="1"/>
  <c r="AW22" i="1"/>
  <c r="AX21" i="1"/>
  <c r="AQ22" i="1" l="1"/>
  <c r="AR21" i="1"/>
  <c r="AX22" i="1"/>
  <c r="AW23" i="1"/>
  <c r="AR22" i="1" l="1"/>
  <c r="AQ23" i="1"/>
  <c r="AX23" i="1"/>
  <c r="AW24" i="1"/>
  <c r="AQ24" i="1" l="1"/>
  <c r="AR23" i="1"/>
  <c r="AW25" i="1"/>
  <c r="AX24" i="1"/>
  <c r="AR24" i="1" l="1"/>
  <c r="AQ25" i="1"/>
  <c r="AX25" i="1"/>
  <c r="AW26" i="1"/>
  <c r="AQ26" i="1" l="1"/>
  <c r="AR25" i="1"/>
  <c r="AW27" i="1"/>
  <c r="AX26" i="1"/>
  <c r="AQ27" i="1" l="1"/>
  <c r="AR26" i="1"/>
  <c r="AX27" i="1"/>
  <c r="AW28" i="1"/>
  <c r="AQ28" i="1" l="1"/>
  <c r="AR27" i="1"/>
  <c r="AW29" i="1"/>
  <c r="AX28" i="1"/>
  <c r="AR28" i="1" l="1"/>
  <c r="AQ29" i="1"/>
  <c r="AW30" i="1"/>
  <c r="AX29" i="1"/>
  <c r="AQ30" i="1" l="1"/>
  <c r="AR29" i="1"/>
  <c r="AX30" i="1"/>
  <c r="AR30" i="1" l="1"/>
  <c r="AQ31" i="1"/>
  <c r="AR31" i="1" l="1"/>
  <c r="AQ32" i="1"/>
  <c r="AQ33" i="1" l="1"/>
  <c r="AR32" i="1"/>
  <c r="AR33" i="1" l="1"/>
  <c r="AQ34" i="1"/>
  <c r="AQ35" i="1" l="1"/>
  <c r="AR34" i="1"/>
  <c r="AQ36" i="1" l="1"/>
  <c r="AR35" i="1"/>
  <c r="AQ37" i="1" l="1"/>
  <c r="AR36" i="1"/>
  <c r="AQ38" i="1" l="1"/>
  <c r="AR38" i="1" s="1"/>
  <c r="AR37" i="1"/>
</calcChain>
</file>

<file path=xl/sharedStrings.xml><?xml version="1.0" encoding="utf-8"?>
<sst xmlns="http://schemas.openxmlformats.org/spreadsheetml/2006/main" count="450" uniqueCount="225">
  <si>
    <t>135 PIN Header:</t>
  </si>
  <si>
    <t>CON</t>
  </si>
  <si>
    <t>PIN</t>
  </si>
  <si>
    <t>Note:</t>
  </si>
  <si>
    <t>AMP Header A</t>
  </si>
  <si>
    <t>AMP Header B</t>
  </si>
  <si>
    <t>AMP Header C</t>
  </si>
  <si>
    <t>Stand Off Board</t>
  </si>
  <si>
    <t>A</t>
  </si>
  <si>
    <t>A19</t>
  </si>
  <si>
    <t>A20</t>
  </si>
  <si>
    <t>34 PIN "B HEADER"</t>
  </si>
  <si>
    <t>Battery Ground BUS - TIED INTO: A3, A4, A6, C4, D1, D3</t>
  </si>
  <si>
    <t>A10</t>
  </si>
  <si>
    <t>C2</t>
  </si>
  <si>
    <t>GND Pin</t>
  </si>
  <si>
    <t>6437288-3</t>
  </si>
  <si>
    <t>6437288-2</t>
  </si>
  <si>
    <t>12v Switched Power BUS - TIED INTO: A5, A7, A17, A34, B7, C1, D7</t>
  </si>
  <si>
    <t>NOT USED</t>
  </si>
  <si>
    <t>A1</t>
  </si>
  <si>
    <t>A2</t>
  </si>
  <si>
    <t>A3</t>
  </si>
  <si>
    <t>A4</t>
  </si>
  <si>
    <t>C</t>
  </si>
  <si>
    <t>A14</t>
  </si>
  <si>
    <t>B13</t>
  </si>
  <si>
    <t>5v ECU Bus 1 - TIED INTO: A19 + B21 + B22</t>
  </si>
  <si>
    <t>B25</t>
  </si>
  <si>
    <t>C25</t>
  </si>
  <si>
    <t>A27</t>
  </si>
  <si>
    <t>A28</t>
  </si>
  <si>
    <t>A6</t>
  </si>
  <si>
    <t>A8</t>
  </si>
  <si>
    <t>A5</t>
  </si>
  <si>
    <t>A7</t>
  </si>
  <si>
    <t>A15</t>
  </si>
  <si>
    <t>B14</t>
  </si>
  <si>
    <t>Sensor Ground Bus A - TIED INTO:  A29, B29, B30, C10, C11, D8, D30, D31</t>
  </si>
  <si>
    <t>B16</t>
  </si>
  <si>
    <t>C26</t>
  </si>
  <si>
    <t>A29</t>
  </si>
  <si>
    <t>A30</t>
  </si>
  <si>
    <t>A25</t>
  </si>
  <si>
    <t>B</t>
  </si>
  <si>
    <t>D-0 Pin</t>
  </si>
  <si>
    <t>135 PIN HEADER</t>
  </si>
  <si>
    <t>C1</t>
  </si>
  <si>
    <t>12V Pin</t>
  </si>
  <si>
    <t>1-1376430-8</t>
  </si>
  <si>
    <t>SSR 1 to AN1 Pin</t>
  </si>
  <si>
    <t>A32</t>
  </si>
  <si>
    <t>A31</t>
  </si>
  <si>
    <t>A21</t>
  </si>
  <si>
    <t>A9</t>
  </si>
  <si>
    <t>A34</t>
  </si>
  <si>
    <t>A11</t>
  </si>
  <si>
    <t>A22</t>
  </si>
  <si>
    <t>APP2</t>
  </si>
  <si>
    <t>OUT1 Pin</t>
  </si>
  <si>
    <t>A33</t>
  </si>
  <si>
    <t>A12</t>
  </si>
  <si>
    <t>5V PIN</t>
  </si>
  <si>
    <t>D-1 Pin</t>
  </si>
  <si>
    <t>AN6 Pin</t>
  </si>
  <si>
    <t>AN7 Pin</t>
  </si>
  <si>
    <t>SSR 2 to AN2 Pin</t>
  </si>
  <si>
    <t>OEM CAN High + 120 Ohm CAN Resistor TO C28</t>
  </si>
  <si>
    <t>A23</t>
  </si>
  <si>
    <t>AN3 Pin</t>
  </si>
  <si>
    <t>C13</t>
  </si>
  <si>
    <t>SEN GROUND PIN</t>
  </si>
  <si>
    <t>AN5 Pin</t>
  </si>
  <si>
    <t>B8</t>
  </si>
  <si>
    <t>OEM CAN Low + 120 Ohm CAN Resistor TO C17</t>
  </si>
  <si>
    <t>A24</t>
  </si>
  <si>
    <t>A13</t>
  </si>
  <si>
    <t>B11</t>
  </si>
  <si>
    <t>A18</t>
  </si>
  <si>
    <t>AN4 Pin</t>
  </si>
  <si>
    <t>D</t>
  </si>
  <si>
    <t>B23</t>
  </si>
  <si>
    <t>OUT2 PIN</t>
  </si>
  <si>
    <t>B20</t>
  </si>
  <si>
    <t>B27</t>
  </si>
  <si>
    <t>B28</t>
  </si>
  <si>
    <t>OUT3 PIN</t>
  </si>
  <si>
    <t>B3</t>
  </si>
  <si>
    <t>B1</t>
  </si>
  <si>
    <t>B10</t>
  </si>
  <si>
    <t>B12</t>
  </si>
  <si>
    <t>C20</t>
  </si>
  <si>
    <t>B5</t>
  </si>
  <si>
    <t>B2</t>
  </si>
  <si>
    <t>AN0 Pin</t>
  </si>
  <si>
    <t>STAND OFF BOARD Connections</t>
  </si>
  <si>
    <t>12V</t>
  </si>
  <si>
    <t xml:space="preserve">135H:B7 AND AMP:C1 </t>
  </si>
  <si>
    <t>GND</t>
  </si>
  <si>
    <t>135H:A3 AND AMP:C2 + C24</t>
  </si>
  <si>
    <t>C2 + C24</t>
  </si>
  <si>
    <t>SGND</t>
  </si>
  <si>
    <t xml:space="preserve">135H:C19 </t>
  </si>
  <si>
    <t>CANL</t>
  </si>
  <si>
    <t>AMP:B22 AND AMP:C3</t>
  </si>
  <si>
    <t>C3</t>
  </si>
  <si>
    <t>CANH</t>
  </si>
  <si>
    <t>AMP:B21 AND AMP:C4</t>
  </si>
  <si>
    <t>C4</t>
  </si>
  <si>
    <t>DTR</t>
  </si>
  <si>
    <t>TX</t>
  </si>
  <si>
    <t>C22</t>
  </si>
  <si>
    <t>RX</t>
  </si>
  <si>
    <t>C23</t>
  </si>
  <si>
    <t>D7</t>
  </si>
  <si>
    <t>AMP26 "C CONNECTOR"</t>
  </si>
  <si>
    <t>SSR GROUND OUTPUT FROM 135H:B9</t>
  </si>
  <si>
    <t>D0</t>
  </si>
  <si>
    <t>135H:B6</t>
  </si>
  <si>
    <t>A0</t>
  </si>
  <si>
    <t>135H:D28</t>
  </si>
  <si>
    <t>CAN-L</t>
  </si>
  <si>
    <t>CAN-H</t>
  </si>
  <si>
    <t>DI2</t>
  </si>
  <si>
    <t>DI3</t>
  </si>
  <si>
    <t>DI4</t>
  </si>
  <si>
    <t>D1</t>
  </si>
  <si>
    <t>135H:C7</t>
  </si>
  <si>
    <t>SSR GROUND OUTPUT FROM 135H:C15</t>
  </si>
  <si>
    <t>135H:C18</t>
  </si>
  <si>
    <t>135H:C16</t>
  </si>
  <si>
    <t>135H:C29</t>
  </si>
  <si>
    <t>135H:D29</t>
  </si>
  <si>
    <t>135H:D23</t>
  </si>
  <si>
    <t>135H:A14</t>
  </si>
  <si>
    <t>135H:A15</t>
  </si>
  <si>
    <t>135H:C35</t>
  </si>
  <si>
    <t>D2</t>
  </si>
  <si>
    <t>C5</t>
  </si>
  <si>
    <t>135H:C21</t>
  </si>
  <si>
    <t>AMP:B17</t>
  </si>
  <si>
    <t>AMP:B18</t>
  </si>
  <si>
    <t>AMP:B6</t>
  </si>
  <si>
    <t>AMP:B7</t>
  </si>
  <si>
    <t>AMP:A17</t>
  </si>
  <si>
    <t>D3</t>
  </si>
  <si>
    <t>C6</t>
  </si>
  <si>
    <t>D4</t>
  </si>
  <si>
    <t>C7</t>
  </si>
  <si>
    <t>5V</t>
  </si>
  <si>
    <t>5v</t>
  </si>
  <si>
    <t>5VOLT SUPPLY</t>
  </si>
  <si>
    <t>C21</t>
  </si>
  <si>
    <t>135H:A19</t>
  </si>
  <si>
    <t>135H:A29</t>
  </si>
  <si>
    <t>135H:C12</t>
  </si>
  <si>
    <t>135H:C13</t>
  </si>
  <si>
    <t>D5</t>
  </si>
  <si>
    <t>D6</t>
  </si>
  <si>
    <t>OUT3</t>
  </si>
  <si>
    <t>135H:D15</t>
  </si>
  <si>
    <t>OUT2</t>
  </si>
  <si>
    <t>135H:D6</t>
  </si>
  <si>
    <t>OUT1</t>
  </si>
  <si>
    <t>135H:B32</t>
  </si>
  <si>
    <t>Desired Layout:</t>
  </si>
  <si>
    <t>Click here for 6437288-3 Data</t>
  </si>
  <si>
    <t>Click here for 6437288-2 Data</t>
  </si>
  <si>
    <t>Click Here for Header Data</t>
  </si>
  <si>
    <t>General Information:</t>
  </si>
  <si>
    <t>Automotive use so wiring feeding the pcb will be 12v based however will see up to 15v with charging system running.</t>
  </si>
  <si>
    <t>The board is basically just a jumper board to replace the factory computer with a new one and add additional sources of I/O to the new ecu. </t>
  </si>
  <si>
    <t>Most of the wiring is very low current.</t>
  </si>
  <si>
    <t>All load wiring is the top row of the 135 pin header.</t>
  </si>
  <si>
    <t>The remaining wiring is sensor readings in both analog, digital and CAN format from engine and body sensors etc.</t>
  </si>
  <si>
    <t>Currently the demo version in use is simply a header with 20ga Tefzel wire soldered to each header pin, ran to the new ecu connectors. </t>
  </si>
  <si>
    <t>No other electrical components in place other than a solid state relay board for the 2 signals that are noted.</t>
  </si>
  <si>
    <t>LM YN 2-Channel Solid State Relay Module High-Low Level Trigger 3A Optocoupler Isolation https://a.co/d/e5KIoYY</t>
  </si>
  <si>
    <t>WOULD LIKE THIS INTEGRATED INTO THE NEW PCB</t>
  </si>
  <si>
    <t xml:space="preserve">Prefer the design to be compact as possible for space constraints, while still allowing easy  </t>
  </si>
  <si>
    <t>solder connection points for everything by an entry level assembler.</t>
  </si>
  <si>
    <t xml:space="preserve">The housing will be made around the board design, the only design limitation would be to keep the board inside the connector </t>
  </si>
  <si>
    <t>housings so that the case can have the connectors flushed on their walls for clean appearance.</t>
  </si>
  <si>
    <t>Stand Off Board:</t>
  </si>
  <si>
    <t>CLICK HERE FOR BOARD INFORMATION</t>
  </si>
  <si>
    <t>Pictures of similar board designs:</t>
  </si>
  <si>
    <t>C8</t>
  </si>
  <si>
    <t>C12</t>
  </si>
  <si>
    <t>AMP:A16</t>
  </si>
  <si>
    <t>B15</t>
  </si>
  <si>
    <t>Newest Revision Changes in Yellow</t>
  </si>
  <si>
    <t>Revision Date:</t>
  </si>
  <si>
    <t>Corrected pin 18 to AMP:A16</t>
  </si>
  <si>
    <t>All AMP start top left as Pin 1  as shown</t>
  </si>
  <si>
    <t xml:space="preserve">looking into the connector ----------&gt; </t>
  </si>
  <si>
    <t>60PIN Joint AMP HEADER: "C 26 PIN" + "A 34 PIN"</t>
  </si>
  <si>
    <t>BATTERY PERMANENT POWER - 12v AT ALL TIMES</t>
  </si>
  <si>
    <t>INPUT IS 12V, USE SSR TO CONVERT TO GROUND SIGNAL (Battery Ground)</t>
  </si>
  <si>
    <t>B19</t>
  </si>
  <si>
    <t>A Connector Check</t>
  </si>
  <si>
    <t>B Connector Check</t>
  </si>
  <si>
    <t>C Connector Check</t>
  </si>
  <si>
    <t>34 PIN</t>
  </si>
  <si>
    <t>B26</t>
  </si>
  <si>
    <t>16+17 Exh Cam</t>
  </si>
  <si>
    <t>26 Ign Power</t>
  </si>
  <si>
    <t>A Connector NA</t>
  </si>
  <si>
    <t>B Connector NA</t>
  </si>
  <si>
    <t>C Connector NA</t>
  </si>
  <si>
    <t>4 Cam Home-</t>
  </si>
  <si>
    <t>9 sen8v</t>
  </si>
  <si>
    <t>24 knock 2</t>
  </si>
  <si>
    <t xml:space="preserve"> </t>
  </si>
  <si>
    <t>Wideband</t>
  </si>
  <si>
    <t>6+7 Exh Cam</t>
  </si>
  <si>
    <t>17 Push Start</t>
  </si>
  <si>
    <t>18 AC Request</t>
  </si>
  <si>
    <t>B22</t>
  </si>
  <si>
    <t>B21</t>
  </si>
  <si>
    <t>C9</t>
  </si>
  <si>
    <t>C10</t>
  </si>
  <si>
    <t>C11</t>
  </si>
  <si>
    <t>Jumper</t>
  </si>
  <si>
    <t>Revision:</t>
  </si>
  <si>
    <t>v1.35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</si>
</sst>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1D1C1D"/>
      <name val="Arial"/>
      <family val="2"/>
    </font>
    <font>
      <u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A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1" fillId="0" borderId="2" xfId="0" applyFont="1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2" borderId="0" xfId="0" applyFill="1"/>
    <xf numFmtId="0" fontId="1" fillId="0" borderId="5" xfId="0" applyFont="1" applyBorder="1" applyAlignment="1">
      <alignment horizontal="center"/>
    </xf>
    <xf numFmtId="0" fontId="3" fillId="3" borderId="0" xfId="0" applyFont="1" applyFill="1"/>
    <xf numFmtId="0" fontId="0" fillId="4" borderId="0" xfId="0" applyFill="1"/>
    <xf numFmtId="0" fontId="0" fillId="5" borderId="0" xfId="0" applyFill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3" borderId="7" xfId="0" applyFont="1" applyFill="1" applyBorder="1"/>
    <xf numFmtId="0" fontId="1" fillId="0" borderId="7" xfId="0" applyFont="1" applyBorder="1" applyAlignment="1">
      <alignment horizontal="center"/>
    </xf>
    <xf numFmtId="0" fontId="0" fillId="0" borderId="8" xfId="0" applyBorder="1"/>
    <xf numFmtId="0" fontId="4" fillId="0" borderId="0" xfId="0" applyFont="1"/>
    <xf numFmtId="0" fontId="5" fillId="5" borderId="5" xfId="0" applyFont="1" applyFill="1" applyBorder="1" applyAlignment="1">
      <alignment horizontal="center"/>
    </xf>
    <xf numFmtId="0" fontId="0" fillId="0" borderId="7" xfId="0" applyBorder="1"/>
    <xf numFmtId="0" fontId="3" fillId="3" borderId="2" xfId="0" applyFont="1" applyFill="1" applyBorder="1"/>
    <xf numFmtId="0" fontId="4" fillId="6" borderId="0" xfId="0" applyFont="1" applyFill="1"/>
    <xf numFmtId="0" fontId="1" fillId="0" borderId="8" xfId="0" applyFont="1" applyBorder="1" applyAlignment="1">
      <alignment horizontal="center"/>
    </xf>
    <xf numFmtId="0" fontId="0" fillId="2" borderId="2" xfId="0" applyFill="1" applyBorder="1"/>
    <xf numFmtId="0" fontId="1" fillId="0" borderId="3" xfId="0" applyFont="1" applyBorder="1" applyAlignment="1">
      <alignment horizontal="center"/>
    </xf>
    <xf numFmtId="0" fontId="0" fillId="5" borderId="7" xfId="0" applyFill="1" applyBorder="1"/>
    <xf numFmtId="0" fontId="1" fillId="0" borderId="0" xfId="0" applyFont="1" applyAlignment="1">
      <alignment horizontal="left"/>
    </xf>
    <xf numFmtId="0" fontId="0" fillId="0" borderId="1" xfId="0" applyBorder="1"/>
    <xf numFmtId="0" fontId="0" fillId="0" borderId="4" xfId="0" applyBorder="1"/>
    <xf numFmtId="0" fontId="0" fillId="0" borderId="9" xfId="0" applyBorder="1"/>
    <xf numFmtId="0" fontId="0" fillId="0" borderId="9" xfId="0" applyBorder="1" applyAlignment="1">
      <alignment horizontal="center"/>
    </xf>
    <xf numFmtId="0" fontId="0" fillId="7" borderId="9" xfId="0" applyFill="1" applyBorder="1"/>
    <xf numFmtId="0" fontId="0" fillId="8" borderId="9" xfId="0" applyFill="1" applyBorder="1"/>
    <xf numFmtId="0" fontId="0" fillId="9" borderId="9" xfId="0" applyFill="1" applyBorder="1"/>
    <xf numFmtId="0" fontId="0" fillId="10" borderId="9" xfId="0" applyFill="1" applyBorder="1"/>
    <xf numFmtId="0" fontId="0" fillId="11" borderId="9" xfId="0" applyFill="1" applyBorder="1"/>
    <xf numFmtId="0" fontId="0" fillId="12" borderId="9" xfId="0" applyFill="1" applyBorder="1"/>
    <xf numFmtId="0" fontId="0" fillId="4" borderId="9" xfId="0" applyFill="1" applyBorder="1"/>
    <xf numFmtId="0" fontId="0" fillId="13" borderId="9" xfId="0" applyFill="1" applyBorder="1"/>
    <xf numFmtId="0" fontId="0" fillId="0" borderId="6" xfId="0" applyBorder="1"/>
    <xf numFmtId="0" fontId="6" fillId="0" borderId="0" xfId="1" applyAlignment="1">
      <alignment horizontal="center"/>
    </xf>
    <xf numFmtId="0" fontId="6" fillId="0" borderId="0" xfId="1"/>
    <xf numFmtId="0" fontId="7" fillId="0" borderId="0" xfId="0" applyFont="1"/>
    <xf numFmtId="0" fontId="8" fillId="0" borderId="0" xfId="0" applyFont="1"/>
    <xf numFmtId="0" fontId="1" fillId="14" borderId="0" xfId="0" applyFont="1" applyFill="1" applyAlignment="1">
      <alignment horizontal="center"/>
    </xf>
    <xf numFmtId="0" fontId="0" fillId="14" borderId="10" xfId="0" applyFill="1" applyBorder="1"/>
    <xf numFmtId="0" fontId="1" fillId="14" borderId="1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14" borderId="12" xfId="0" applyFont="1" applyFill="1" applyBorder="1"/>
    <xf numFmtId="0" fontId="1" fillId="0" borderId="0" xfId="0" applyFont="1" applyFill="1" applyAlignment="1">
      <alignment horizontal="center"/>
    </xf>
    <xf numFmtId="0" fontId="0" fillId="0" borderId="10" xfId="0" applyFill="1" applyBorder="1"/>
    <xf numFmtId="0" fontId="0" fillId="0" borderId="0" xfId="0" applyFill="1"/>
    <xf numFmtId="0" fontId="1" fillId="0" borderId="11" xfId="0" applyFont="1" applyFill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14" borderId="0" xfId="0" applyFont="1" applyFill="1"/>
    <xf numFmtId="164" fontId="1" fillId="0" borderId="3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0" xfId="0" applyFont="1"/>
    <xf numFmtId="0" fontId="1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Border="1" applyAlignment="1">
      <alignment horizontal="center"/>
    </xf>
    <xf numFmtId="164" fontId="1" fillId="0" borderId="0" xfId="0" applyNumberFormat="1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center"/>
    </xf>
    <xf numFmtId="1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166967</xdr:colOff>
      <xdr:row>38</xdr:row>
      <xdr:rowOff>113179</xdr:rowOff>
    </xdr:from>
    <xdr:to>
      <xdr:col>23</xdr:col>
      <xdr:colOff>221877</xdr:colOff>
      <xdr:row>45</xdr:row>
      <xdr:rowOff>142526</xdr:rowOff>
    </xdr:to>
    <xdr:pic>
      <xdr:nvPicPr>
        <xdr:cNvPr id="2" name="Picture 1" descr="A diagram of a number and a number&#10;&#10;Description automatically generated with medium confidence">
          <a:extLst>
            <a:ext uri="{FF2B5EF4-FFF2-40B4-BE49-F238E27FC236}">
              <a16:creationId xmlns:a16="http://schemas.microsoft.com/office/drawing/2014/main" id="{F8C873CD-AF3C-4C5F-ACC2-B1C793E0D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99643" y="7397003"/>
          <a:ext cx="7428381" cy="1362847"/>
        </a:xfrm>
        <a:prstGeom prst="rect">
          <a:avLst/>
        </a:prstGeom>
      </xdr:spPr>
    </xdr:pic>
    <xdr:clientData/>
  </xdr:twoCellAnchor>
  <xdr:twoCellAnchor editAs="oneCell">
    <xdr:from>
      <xdr:col>9</xdr:col>
      <xdr:colOff>737906</xdr:colOff>
      <xdr:row>9</xdr:row>
      <xdr:rowOff>103653</xdr:rowOff>
    </xdr:from>
    <xdr:to>
      <xdr:col>18</xdr:col>
      <xdr:colOff>284094</xdr:colOff>
      <xdr:row>21</xdr:row>
      <xdr:rowOff>170328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CEF994-DF85-4B76-AC67-7DB314B1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10094818" y="1862977"/>
          <a:ext cx="4969835" cy="2352675"/>
        </a:xfrm>
        <a:prstGeom prst="rect">
          <a:avLst/>
        </a:prstGeom>
      </xdr:spPr>
    </xdr:pic>
    <xdr:clientData/>
  </xdr:twoCellAnchor>
  <xdr:twoCellAnchor editAs="oneCell">
    <xdr:from>
      <xdr:col>10</xdr:col>
      <xdr:colOff>114860</xdr:colOff>
      <xdr:row>24</xdr:row>
      <xdr:rowOff>84604</xdr:rowOff>
    </xdr:from>
    <xdr:to>
      <xdr:col>23</xdr:col>
      <xdr:colOff>231402</xdr:colOff>
      <xdr:row>38</xdr:row>
      <xdr:rowOff>74093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96D5202-50C9-482D-BF28-584244479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3419" y="4701428"/>
          <a:ext cx="7714130" cy="2656489"/>
        </a:xfrm>
        <a:prstGeom prst="rect">
          <a:avLst/>
        </a:prstGeom>
      </xdr:spPr>
    </xdr:pic>
    <xdr:clientData/>
  </xdr:twoCellAnchor>
  <xdr:twoCellAnchor editAs="oneCell">
    <xdr:from>
      <xdr:col>18</xdr:col>
      <xdr:colOff>410135</xdr:colOff>
      <xdr:row>9</xdr:row>
      <xdr:rowOff>94128</xdr:rowOff>
    </xdr:from>
    <xdr:to>
      <xdr:col>23</xdr:col>
      <xdr:colOff>502957</xdr:colOff>
      <xdr:row>22</xdr:row>
      <xdr:rowOff>8404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ED878B-C5C6-41CF-A905-25FB8C0CB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15112253" y="1853452"/>
          <a:ext cx="3118410" cy="2390776"/>
        </a:xfrm>
        <a:prstGeom prst="rect">
          <a:avLst/>
        </a:prstGeom>
      </xdr:spPr>
    </xdr:pic>
    <xdr:clientData/>
  </xdr:twoCellAnchor>
  <xdr:twoCellAnchor editAs="oneCell">
    <xdr:from>
      <xdr:col>11</xdr:col>
      <xdr:colOff>169152</xdr:colOff>
      <xdr:row>51</xdr:row>
      <xdr:rowOff>142875</xdr:rowOff>
    </xdr:from>
    <xdr:to>
      <xdr:col>15</xdr:col>
      <xdr:colOff>178733</xdr:colOff>
      <xdr:row>63</xdr:row>
      <xdr:rowOff>159632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9E0DD09-C222-1F15-7002-03677F053C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9977" y="9953625"/>
          <a:ext cx="2526422" cy="2302757"/>
        </a:xfrm>
        <a:prstGeom prst="rect">
          <a:avLst/>
        </a:prstGeom>
      </xdr:spPr>
    </xdr:pic>
    <xdr:clientData/>
  </xdr:twoCellAnchor>
  <xdr:twoCellAnchor editAs="oneCell">
    <xdr:from>
      <xdr:col>11</xdr:col>
      <xdr:colOff>363141</xdr:colOff>
      <xdr:row>118</xdr:row>
      <xdr:rowOff>65411</xdr:rowOff>
    </xdr:from>
    <xdr:to>
      <xdr:col>20</xdr:col>
      <xdr:colOff>415927</xdr:colOff>
      <xdr:row>135</xdr:row>
      <xdr:rowOff>126071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17555E9-2594-B7D7-9085-68A265EFA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12011921" y="21516006"/>
          <a:ext cx="3299160" cy="5736970"/>
        </a:xfrm>
        <a:prstGeom prst="rect">
          <a:avLst/>
        </a:prstGeom>
      </xdr:spPr>
    </xdr:pic>
    <xdr:clientData/>
  </xdr:twoCellAnchor>
  <xdr:twoCellAnchor editAs="oneCell">
    <xdr:from>
      <xdr:col>12</xdr:col>
      <xdr:colOff>32024</xdr:colOff>
      <xdr:row>134</xdr:row>
      <xdr:rowOff>142452</xdr:rowOff>
    </xdr:from>
    <xdr:to>
      <xdr:col>20</xdr:col>
      <xdr:colOff>367542</xdr:colOff>
      <xdr:row>156</xdr:row>
      <xdr:rowOff>56082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EDCC9A9-3872-8D6A-59FD-45E176C26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9815664">
          <a:off x="11081024" y="25859952"/>
          <a:ext cx="5400577" cy="410463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57152</xdr:colOff>
      <xdr:row>90</xdr:row>
      <xdr:rowOff>80959</xdr:rowOff>
    </xdr:from>
    <xdr:to>
      <xdr:col>18</xdr:col>
      <xdr:colOff>468967</xdr:colOff>
      <xdr:row>104</xdr:row>
      <xdr:rowOff>95682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B19D194-CB03-9DD9-341E-27C476BE5A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467" t="12310" r="29293" b="12642"/>
        <a:stretch/>
      </xdr:blipFill>
      <xdr:spPr>
        <a:xfrm rot="16200000">
          <a:off x="11522652" y="16361784"/>
          <a:ext cx="2681723" cy="4791074"/>
        </a:xfrm>
        <a:prstGeom prst="rect">
          <a:avLst/>
        </a:prstGeom>
      </xdr:spPr>
    </xdr:pic>
    <xdr:clientData/>
  </xdr:twoCellAnchor>
  <xdr:twoCellAnchor editAs="oneCell">
    <xdr:from>
      <xdr:col>11</xdr:col>
      <xdr:colOff>92869</xdr:colOff>
      <xdr:row>105</xdr:row>
      <xdr:rowOff>4760</xdr:rowOff>
    </xdr:from>
    <xdr:to>
      <xdr:col>19</xdr:col>
      <xdr:colOff>264687</xdr:colOff>
      <xdr:row>117</xdr:row>
      <xdr:rowOff>52386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2873F1B-40B5-5DD9-17CD-F1186DE412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465" t="13494" r="35290" b="13589"/>
        <a:stretch/>
      </xdr:blipFill>
      <xdr:spPr>
        <a:xfrm rot="16200000">
          <a:off x="11917219" y="18784235"/>
          <a:ext cx="2333626" cy="5160676"/>
        </a:xfrm>
        <a:prstGeom prst="rect">
          <a:avLst/>
        </a:prstGeom>
      </xdr:spPr>
    </xdr:pic>
    <xdr:clientData/>
  </xdr:twoCellAnchor>
  <xdr:twoCellAnchor editAs="oneCell">
    <xdr:from>
      <xdr:col>19</xdr:col>
      <xdr:colOff>297135</xdr:colOff>
      <xdr:row>0</xdr:row>
      <xdr:rowOff>134470</xdr:rowOff>
    </xdr:from>
    <xdr:to>
      <xdr:col>23</xdr:col>
      <xdr:colOff>258024</xdr:colOff>
      <xdr:row>5</xdr:row>
      <xdr:rowOff>89647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FEFA967-8519-C58B-0EB7-710D9FB96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04370" y="134470"/>
          <a:ext cx="2381360" cy="952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.com/en/product-1-1376430-8.html" TargetMode="External"/><Relationship Id="rId2" Type="http://schemas.openxmlformats.org/officeDocument/2006/relationships/hyperlink" Target="https://www.te.com/en/product-6437288-2.html" TargetMode="External"/><Relationship Id="rId1" Type="http://schemas.openxmlformats.org/officeDocument/2006/relationships/hyperlink" Target="https://www.te.com/en/product-6437288-3.html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canchecked.de/cfe18-can-switch-board/" TargetMode="External"/><Relationship Id="rId4" Type="http://schemas.openxmlformats.org/officeDocument/2006/relationships/hyperlink" Target="https://a.co/d/e5KIo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0051-EE6D-4B39-8079-4EFA1B92622E}">
  <dimension ref="B2:AX177"/>
  <sheetViews>
    <sheetView tabSelected="1" zoomScale="85" zoomScaleNormal="85" workbookViewId="0">
      <selection activeCell="F95" sqref="F95"/>
    </sheetView>
  </sheetViews>
  <sheetFormatPr defaultRowHeight="15" x14ac:dyDescent="0.25"/>
  <cols>
    <col min="1" max="1" width="2" customWidth="1"/>
    <col min="2" max="2" width="6.140625" style="2" customWidth="1"/>
    <col min="3" max="3" width="5.5703125" style="2" customWidth="1"/>
    <col min="4" max="4" width="63.140625" customWidth="1"/>
    <col min="5" max="5" width="2.28515625" style="2" customWidth="1"/>
    <col min="6" max="8" width="14.7109375" style="3" customWidth="1"/>
    <col min="9" max="9" width="16.7109375" customWidth="1"/>
    <col min="10" max="10" width="12.7109375" customWidth="1"/>
    <col min="11" max="11" width="3.42578125" customWidth="1"/>
    <col min="13" max="13" width="10.28515625" customWidth="1"/>
    <col min="17" max="17" width="9.5703125" bestFit="1" customWidth="1"/>
    <col min="34" max="34" width="9.140625" style="2"/>
    <col min="35" max="35" width="1.140625" style="2" customWidth="1"/>
    <col min="36" max="36" width="9.140625" style="2"/>
    <col min="37" max="37" width="6.28515625" style="2" customWidth="1"/>
    <col min="38" max="38" width="9.140625" style="3"/>
    <col min="39" max="40" width="9.140625" style="2"/>
    <col min="41" max="41" width="1.140625" style="2" customWidth="1"/>
    <col min="42" max="42" width="9.140625" style="2"/>
    <col min="43" max="43" width="6.28515625" style="2" customWidth="1"/>
    <col min="44" max="44" width="9.140625" style="3"/>
    <col min="45" max="46" width="9.140625" style="2"/>
    <col min="47" max="47" width="1.140625" style="2" customWidth="1"/>
    <col min="48" max="48" width="9.140625" style="2"/>
    <col min="49" max="49" width="6.28515625" style="2" customWidth="1"/>
    <col min="50" max="50" width="9.140625" style="3"/>
  </cols>
  <sheetData>
    <row r="2" spans="2:50" x14ac:dyDescent="0.25">
      <c r="B2" s="1" t="s">
        <v>0</v>
      </c>
      <c r="E2"/>
      <c r="F2" s="50"/>
      <c r="G2" s="51" t="s">
        <v>190</v>
      </c>
      <c r="H2" s="53"/>
      <c r="I2" s="72" t="s">
        <v>191</v>
      </c>
      <c r="J2" s="73">
        <v>45414</v>
      </c>
      <c r="K2" s="1"/>
      <c r="L2" s="72" t="s">
        <v>223</v>
      </c>
      <c r="M2" s="74" t="s">
        <v>224</v>
      </c>
    </row>
    <row r="3" spans="2:50" x14ac:dyDescent="0.25">
      <c r="Q3" t="s">
        <v>193</v>
      </c>
    </row>
    <row r="4" spans="2:50" ht="18.75" x14ac:dyDescent="0.3">
      <c r="B4" s="2" t="s">
        <v>1</v>
      </c>
      <c r="C4" s="2" t="s">
        <v>2</v>
      </c>
      <c r="D4" s="2" t="s">
        <v>3</v>
      </c>
      <c r="F4" s="3" t="s">
        <v>4</v>
      </c>
      <c r="G4" s="3" t="s">
        <v>5</v>
      </c>
      <c r="H4" s="3" t="s">
        <v>6</v>
      </c>
      <c r="I4" s="3" t="s">
        <v>7</v>
      </c>
      <c r="L4" s="4" t="s">
        <v>165</v>
      </c>
      <c r="Q4" s="52" t="s">
        <v>194</v>
      </c>
      <c r="AI4" s="3" t="s">
        <v>199</v>
      </c>
      <c r="AK4" s="2" t="s">
        <v>202</v>
      </c>
      <c r="AO4" s="3" t="s">
        <v>200</v>
      </c>
      <c r="AQ4" s="2" t="s">
        <v>202</v>
      </c>
      <c r="AU4" s="3" t="s">
        <v>201</v>
      </c>
      <c r="AW4" s="2" t="s">
        <v>202</v>
      </c>
    </row>
    <row r="5" spans="2:50" x14ac:dyDescent="0.25">
      <c r="B5" s="5" t="s">
        <v>8</v>
      </c>
      <c r="C5" s="6">
        <v>1</v>
      </c>
      <c r="D5" s="7"/>
      <c r="E5" s="6"/>
      <c r="F5" s="8" t="s">
        <v>9</v>
      </c>
      <c r="G5" s="8"/>
      <c r="H5" s="8"/>
      <c r="I5" s="9"/>
      <c r="AH5" s="2" t="str">
        <f>F5</f>
        <v>A19</v>
      </c>
      <c r="AJ5" s="5">
        <v>1</v>
      </c>
      <c r="AK5" s="6">
        <v>1</v>
      </c>
      <c r="AL5" s="60">
        <f>AK5-AJ5</f>
        <v>0</v>
      </c>
      <c r="AN5" s="2">
        <f t="shared" ref="AN5:AN68" si="0">G5</f>
        <v>0</v>
      </c>
      <c r="AP5" s="5">
        <v>1</v>
      </c>
      <c r="AQ5" s="6">
        <v>1</v>
      </c>
      <c r="AR5" s="60">
        <f>AQ5-AP5</f>
        <v>0</v>
      </c>
      <c r="AT5" s="2">
        <f t="shared" ref="AT5:AT68" si="1">H5</f>
        <v>0</v>
      </c>
      <c r="AV5" s="5">
        <v>1</v>
      </c>
      <c r="AW5" s="6">
        <v>1</v>
      </c>
      <c r="AX5" s="60">
        <f>AW5-AV5</f>
        <v>0</v>
      </c>
    </row>
    <row r="6" spans="2:50" x14ac:dyDescent="0.25">
      <c r="B6" s="10" t="s">
        <v>8</v>
      </c>
      <c r="C6" s="2">
        <v>2</v>
      </c>
      <c r="F6" s="3" t="s">
        <v>10</v>
      </c>
      <c r="I6" s="11"/>
      <c r="O6" s="3"/>
      <c r="R6" s="3"/>
      <c r="S6" s="3"/>
      <c r="T6" s="3"/>
      <c r="U6" s="3"/>
      <c r="AH6" s="2" t="str">
        <f>F6</f>
        <v>A20</v>
      </c>
      <c r="AJ6" s="10">
        <v>2</v>
      </c>
      <c r="AK6" s="61">
        <f>AK5+1</f>
        <v>2</v>
      </c>
      <c r="AL6" s="62">
        <f t="shared" ref="AL6:AL38" si="2">AK6-AJ6</f>
        <v>0</v>
      </c>
      <c r="AN6" s="2">
        <f t="shared" si="0"/>
        <v>0</v>
      </c>
      <c r="AP6" s="10">
        <v>2</v>
      </c>
      <c r="AQ6" s="61">
        <f>AQ5+1</f>
        <v>2</v>
      </c>
      <c r="AR6" s="62">
        <f t="shared" ref="AR6:AR38" si="3">AQ6-AP6</f>
        <v>0</v>
      </c>
      <c r="AT6" s="2">
        <f t="shared" si="1"/>
        <v>0</v>
      </c>
      <c r="AV6" s="10">
        <v>2</v>
      </c>
      <c r="AW6" s="61">
        <f>AW5+1</f>
        <v>2</v>
      </c>
      <c r="AX6" s="62">
        <f>AW6-AV6</f>
        <v>0</v>
      </c>
    </row>
    <row r="7" spans="2:50" x14ac:dyDescent="0.25">
      <c r="B7" s="10" t="s">
        <v>8</v>
      </c>
      <c r="C7" s="2">
        <v>3</v>
      </c>
      <c r="D7" s="12" t="s">
        <v>12</v>
      </c>
      <c r="F7" s="3" t="s">
        <v>13</v>
      </c>
      <c r="H7" s="3" t="s">
        <v>14</v>
      </c>
      <c r="I7" s="13" t="s">
        <v>15</v>
      </c>
      <c r="O7" s="45" t="s">
        <v>166</v>
      </c>
      <c r="Q7" s="3"/>
      <c r="R7" s="3"/>
      <c r="S7" s="3"/>
      <c r="T7" s="46" t="s">
        <v>167</v>
      </c>
      <c r="AH7" s="2" t="str">
        <f>F7</f>
        <v>A10</v>
      </c>
      <c r="AJ7" s="10">
        <v>3</v>
      </c>
      <c r="AK7" s="61">
        <f t="shared" ref="AK7:AK38" si="4">AK6+1</f>
        <v>3</v>
      </c>
      <c r="AL7" s="62">
        <f t="shared" si="2"/>
        <v>0</v>
      </c>
      <c r="AN7" s="2">
        <f t="shared" si="0"/>
        <v>0</v>
      </c>
      <c r="AP7" s="10">
        <v>3</v>
      </c>
      <c r="AQ7" s="61">
        <f t="shared" ref="AQ7:AQ38" si="5">AQ6+1</f>
        <v>3</v>
      </c>
      <c r="AR7" s="62">
        <f t="shared" si="3"/>
        <v>0</v>
      </c>
      <c r="AT7" s="2" t="str">
        <f t="shared" si="1"/>
        <v>C2</v>
      </c>
      <c r="AV7" s="10">
        <v>3</v>
      </c>
      <c r="AW7" s="61">
        <f t="shared" ref="AW7:AW30" si="6">AW6+1</f>
        <v>3</v>
      </c>
      <c r="AX7" s="62">
        <f>AW7-AV7</f>
        <v>0</v>
      </c>
    </row>
    <row r="8" spans="2:50" x14ac:dyDescent="0.25">
      <c r="B8" s="10" t="s">
        <v>8</v>
      </c>
      <c r="C8" s="2">
        <v>4</v>
      </c>
      <c r="D8" s="12" t="s">
        <v>12</v>
      </c>
      <c r="I8" s="13"/>
      <c r="O8" s="3" t="s">
        <v>195</v>
      </c>
      <c r="U8" s="3" t="s">
        <v>11</v>
      </c>
      <c r="AH8" s="2">
        <f>F8</f>
        <v>0</v>
      </c>
      <c r="AJ8" s="10">
        <v>4</v>
      </c>
      <c r="AK8" s="61">
        <f t="shared" si="4"/>
        <v>4</v>
      </c>
      <c r="AL8" s="62">
        <f t="shared" si="2"/>
        <v>0</v>
      </c>
      <c r="AN8" s="2">
        <f t="shared" si="0"/>
        <v>0</v>
      </c>
      <c r="AP8" s="64">
        <v>4</v>
      </c>
      <c r="AQ8" s="61">
        <f t="shared" si="5"/>
        <v>4</v>
      </c>
      <c r="AR8" s="62">
        <f t="shared" si="3"/>
        <v>0</v>
      </c>
      <c r="AT8" s="2">
        <f t="shared" si="1"/>
        <v>0</v>
      </c>
      <c r="AV8" s="10">
        <v>4</v>
      </c>
      <c r="AW8" s="61">
        <f t="shared" si="6"/>
        <v>4</v>
      </c>
      <c r="AX8" s="62">
        <f>AW8-AV8</f>
        <v>0</v>
      </c>
    </row>
    <row r="9" spans="2:50" x14ac:dyDescent="0.25">
      <c r="B9" s="10" t="s">
        <v>8</v>
      </c>
      <c r="C9" s="2">
        <v>5</v>
      </c>
      <c r="D9" s="14" t="s">
        <v>18</v>
      </c>
      <c r="I9" s="11"/>
      <c r="O9" s="3" t="s">
        <v>16</v>
      </c>
      <c r="U9" s="3" t="s">
        <v>17</v>
      </c>
      <c r="AH9" s="2">
        <f>F9</f>
        <v>0</v>
      </c>
      <c r="AJ9" s="10">
        <v>5</v>
      </c>
      <c r="AK9" s="61">
        <f t="shared" si="4"/>
        <v>5</v>
      </c>
      <c r="AL9" s="62">
        <f t="shared" si="2"/>
        <v>0</v>
      </c>
      <c r="AN9" s="2">
        <f t="shared" si="0"/>
        <v>0</v>
      </c>
      <c r="AP9" s="10">
        <v>5</v>
      </c>
      <c r="AQ9" s="61">
        <f t="shared" si="5"/>
        <v>5</v>
      </c>
      <c r="AR9" s="62">
        <f t="shared" si="3"/>
        <v>0</v>
      </c>
      <c r="AT9" s="2">
        <f t="shared" si="1"/>
        <v>0</v>
      </c>
      <c r="AV9" s="67">
        <v>5</v>
      </c>
      <c r="AW9" s="61">
        <f t="shared" si="6"/>
        <v>5</v>
      </c>
      <c r="AX9" s="62">
        <f>AW9-AV9</f>
        <v>0</v>
      </c>
    </row>
    <row r="10" spans="2:50" x14ac:dyDescent="0.25">
      <c r="B10" s="10" t="s">
        <v>8</v>
      </c>
      <c r="C10" s="2">
        <v>6</v>
      </c>
      <c r="D10" s="12" t="s">
        <v>12</v>
      </c>
      <c r="I10" s="11"/>
      <c r="AH10" s="2">
        <f>F10</f>
        <v>0</v>
      </c>
      <c r="AJ10" s="10">
        <v>6</v>
      </c>
      <c r="AK10" s="61">
        <f t="shared" si="4"/>
        <v>6</v>
      </c>
      <c r="AL10" s="62">
        <f t="shared" si="2"/>
        <v>0</v>
      </c>
      <c r="AN10" s="2">
        <f t="shared" si="0"/>
        <v>0</v>
      </c>
      <c r="AP10" s="64">
        <v>6</v>
      </c>
      <c r="AQ10" s="61">
        <f t="shared" si="5"/>
        <v>6</v>
      </c>
      <c r="AR10" s="62">
        <f t="shared" si="3"/>
        <v>0</v>
      </c>
      <c r="AT10" s="2">
        <f t="shared" si="1"/>
        <v>0</v>
      </c>
      <c r="AV10" s="10">
        <v>6</v>
      </c>
      <c r="AW10" s="61">
        <f t="shared" si="6"/>
        <v>6</v>
      </c>
      <c r="AX10" s="62">
        <f>AW10-AV10</f>
        <v>0</v>
      </c>
    </row>
    <row r="11" spans="2:50" x14ac:dyDescent="0.25">
      <c r="B11" s="10" t="s">
        <v>8</v>
      </c>
      <c r="C11" s="2">
        <v>7</v>
      </c>
      <c r="D11" s="14" t="s">
        <v>18</v>
      </c>
      <c r="I11" s="11"/>
      <c r="AH11" s="2">
        <f>F11</f>
        <v>0</v>
      </c>
      <c r="AJ11" s="10">
        <v>7</v>
      </c>
      <c r="AK11" s="61">
        <f t="shared" si="4"/>
        <v>7</v>
      </c>
      <c r="AL11" s="62">
        <f t="shared" si="2"/>
        <v>0</v>
      </c>
      <c r="AN11" s="2">
        <f t="shared" si="0"/>
        <v>0</v>
      </c>
      <c r="AP11" s="64">
        <v>7</v>
      </c>
      <c r="AQ11" s="61">
        <f t="shared" si="5"/>
        <v>7</v>
      </c>
      <c r="AR11" s="62">
        <f t="shared" si="3"/>
        <v>0</v>
      </c>
      <c r="AT11" s="2">
        <f t="shared" si="1"/>
        <v>0</v>
      </c>
      <c r="AV11" s="10">
        <v>7</v>
      </c>
      <c r="AW11" s="61">
        <f t="shared" si="6"/>
        <v>7</v>
      </c>
      <c r="AX11" s="62">
        <f>AW11-AV11</f>
        <v>0</v>
      </c>
    </row>
    <row r="12" spans="2:50" x14ac:dyDescent="0.25">
      <c r="B12" s="10" t="s">
        <v>8</v>
      </c>
      <c r="C12" s="2">
        <v>8</v>
      </c>
      <c r="D12" s="3" t="s">
        <v>19</v>
      </c>
      <c r="I12" s="11"/>
      <c r="AH12" s="2">
        <f>F12</f>
        <v>0</v>
      </c>
      <c r="AJ12" s="10">
        <v>8</v>
      </c>
      <c r="AK12" s="61">
        <f t="shared" si="4"/>
        <v>8</v>
      </c>
      <c r="AL12" s="62">
        <f t="shared" si="2"/>
        <v>0</v>
      </c>
      <c r="AN12" s="2">
        <f t="shared" si="0"/>
        <v>0</v>
      </c>
      <c r="AP12" s="10">
        <v>8</v>
      </c>
      <c r="AQ12" s="61">
        <f t="shared" si="5"/>
        <v>8</v>
      </c>
      <c r="AR12" s="62">
        <f t="shared" si="3"/>
        <v>0</v>
      </c>
      <c r="AT12" s="2">
        <f t="shared" si="1"/>
        <v>0</v>
      </c>
      <c r="AV12" s="10">
        <v>8</v>
      </c>
      <c r="AW12" s="61">
        <f t="shared" si="6"/>
        <v>8</v>
      </c>
      <c r="AX12" s="62">
        <f>AW12-AV12</f>
        <v>0</v>
      </c>
    </row>
    <row r="13" spans="2:50" x14ac:dyDescent="0.25">
      <c r="B13" s="10" t="s">
        <v>8</v>
      </c>
      <c r="C13" s="2">
        <v>9</v>
      </c>
      <c r="D13" s="3" t="s">
        <v>19</v>
      </c>
      <c r="I13" s="11"/>
      <c r="AH13" s="2">
        <f>F13</f>
        <v>0</v>
      </c>
      <c r="AJ13" s="10">
        <v>9</v>
      </c>
      <c r="AK13" s="61">
        <f t="shared" si="4"/>
        <v>9</v>
      </c>
      <c r="AL13" s="62">
        <f t="shared" si="2"/>
        <v>0</v>
      </c>
      <c r="AN13" s="2">
        <f t="shared" si="0"/>
        <v>0</v>
      </c>
      <c r="AP13" s="64">
        <v>9</v>
      </c>
      <c r="AQ13" s="61">
        <f t="shared" si="5"/>
        <v>9</v>
      </c>
      <c r="AR13" s="62">
        <f t="shared" si="3"/>
        <v>0</v>
      </c>
      <c r="AT13" s="2">
        <f t="shared" si="1"/>
        <v>0</v>
      </c>
      <c r="AV13" s="10">
        <v>9</v>
      </c>
      <c r="AW13" s="61">
        <f t="shared" si="6"/>
        <v>9</v>
      </c>
      <c r="AX13" s="62">
        <f>AW13-AV13</f>
        <v>0</v>
      </c>
    </row>
    <row r="14" spans="2:50" x14ac:dyDescent="0.25">
      <c r="B14" s="10" t="s">
        <v>8</v>
      </c>
      <c r="C14" s="2">
        <v>10</v>
      </c>
      <c r="F14" s="3" t="s">
        <v>20</v>
      </c>
      <c r="I14" s="11"/>
      <c r="AE14" s="1" t="s">
        <v>206</v>
      </c>
      <c r="AH14" s="2" t="str">
        <f>F14</f>
        <v>A1</v>
      </c>
      <c r="AJ14" s="10">
        <v>10</v>
      </c>
      <c r="AK14" s="61">
        <f t="shared" si="4"/>
        <v>10</v>
      </c>
      <c r="AL14" s="62">
        <f t="shared" si="2"/>
        <v>0</v>
      </c>
      <c r="AN14" s="2">
        <f t="shared" si="0"/>
        <v>0</v>
      </c>
      <c r="AP14" s="10">
        <v>10</v>
      </c>
      <c r="AQ14" s="61">
        <f t="shared" si="5"/>
        <v>10</v>
      </c>
      <c r="AR14" s="62">
        <f t="shared" si="3"/>
        <v>0</v>
      </c>
      <c r="AT14" s="2">
        <f t="shared" si="1"/>
        <v>0</v>
      </c>
      <c r="AV14" s="10">
        <v>10</v>
      </c>
      <c r="AW14" s="61">
        <f t="shared" si="6"/>
        <v>10</v>
      </c>
      <c r="AX14" s="62">
        <f>AW14-AV14</f>
        <v>0</v>
      </c>
    </row>
    <row r="15" spans="2:50" x14ac:dyDescent="0.25">
      <c r="B15" s="10" t="s">
        <v>8</v>
      </c>
      <c r="C15" s="2">
        <v>11</v>
      </c>
      <c r="F15" s="3" t="s">
        <v>21</v>
      </c>
      <c r="I15" s="11"/>
      <c r="AE15" s="68">
        <v>16</v>
      </c>
      <c r="AF15" s="66" t="s">
        <v>204</v>
      </c>
      <c r="AH15" s="2" t="str">
        <f>F15</f>
        <v>A2</v>
      </c>
      <c r="AJ15" s="10">
        <v>11</v>
      </c>
      <c r="AK15" s="61">
        <f t="shared" si="4"/>
        <v>11</v>
      </c>
      <c r="AL15" s="62">
        <f t="shared" si="2"/>
        <v>0</v>
      </c>
      <c r="AN15" s="2">
        <f t="shared" si="0"/>
        <v>0</v>
      </c>
      <c r="AP15" s="10">
        <v>11</v>
      </c>
      <c r="AQ15" s="61">
        <f t="shared" si="5"/>
        <v>11</v>
      </c>
      <c r="AR15" s="62">
        <f t="shared" si="3"/>
        <v>0</v>
      </c>
      <c r="AT15" s="2">
        <f t="shared" si="1"/>
        <v>0</v>
      </c>
      <c r="AV15" s="10">
        <v>11</v>
      </c>
      <c r="AW15" s="61">
        <f t="shared" si="6"/>
        <v>11</v>
      </c>
      <c r="AX15" s="62">
        <f>AW15-AV15</f>
        <v>0</v>
      </c>
    </row>
    <row r="16" spans="2:50" x14ac:dyDescent="0.25">
      <c r="B16" s="10" t="s">
        <v>8</v>
      </c>
      <c r="C16" s="2">
        <v>12</v>
      </c>
      <c r="F16" s="3" t="s">
        <v>22</v>
      </c>
      <c r="I16" s="11"/>
      <c r="AE16" s="68">
        <v>17</v>
      </c>
      <c r="AF16" s="66" t="s">
        <v>204</v>
      </c>
      <c r="AH16" s="2" t="str">
        <f>F16</f>
        <v>A3</v>
      </c>
      <c r="AJ16" s="10">
        <v>12</v>
      </c>
      <c r="AK16" s="61">
        <f t="shared" si="4"/>
        <v>12</v>
      </c>
      <c r="AL16" s="62">
        <f t="shared" si="2"/>
        <v>0</v>
      </c>
      <c r="AN16" s="2">
        <f t="shared" si="0"/>
        <v>0</v>
      </c>
      <c r="AP16" s="10">
        <v>12</v>
      </c>
      <c r="AQ16" s="61">
        <f t="shared" si="5"/>
        <v>12</v>
      </c>
      <c r="AR16" s="62">
        <f t="shared" si="3"/>
        <v>0</v>
      </c>
      <c r="AT16" s="2">
        <f t="shared" si="1"/>
        <v>0</v>
      </c>
      <c r="AV16" s="10">
        <v>12</v>
      </c>
      <c r="AW16" s="61">
        <f t="shared" si="6"/>
        <v>12</v>
      </c>
      <c r="AX16" s="62">
        <f>AW16-AV16</f>
        <v>0</v>
      </c>
    </row>
    <row r="17" spans="2:50" x14ac:dyDescent="0.25">
      <c r="B17" s="10" t="s">
        <v>8</v>
      </c>
      <c r="C17" s="2">
        <v>13</v>
      </c>
      <c r="F17" s="3" t="s">
        <v>23</v>
      </c>
      <c r="H17" s="54"/>
      <c r="I17" s="11"/>
      <c r="AE17" s="68">
        <v>26</v>
      </c>
      <c r="AF17" s="66" t="s">
        <v>205</v>
      </c>
      <c r="AH17" s="2" t="str">
        <f>F17</f>
        <v>A4</v>
      </c>
      <c r="AJ17" s="10">
        <v>13</v>
      </c>
      <c r="AK17" s="61">
        <f t="shared" si="4"/>
        <v>13</v>
      </c>
      <c r="AL17" s="62">
        <f t="shared" si="2"/>
        <v>0</v>
      </c>
      <c r="AN17" s="2">
        <f t="shared" si="0"/>
        <v>0</v>
      </c>
      <c r="AP17" s="64">
        <v>13</v>
      </c>
      <c r="AQ17" s="61">
        <f t="shared" si="5"/>
        <v>13</v>
      </c>
      <c r="AR17" s="62">
        <f t="shared" si="3"/>
        <v>0</v>
      </c>
      <c r="AT17" s="2">
        <f t="shared" si="1"/>
        <v>0</v>
      </c>
      <c r="AV17" s="10">
        <v>13</v>
      </c>
      <c r="AW17" s="61">
        <f t="shared" si="6"/>
        <v>13</v>
      </c>
      <c r="AX17" s="62">
        <f>AW17-AV17</f>
        <v>0</v>
      </c>
    </row>
    <row r="18" spans="2:50" x14ac:dyDescent="0.25">
      <c r="B18" s="10" t="s">
        <v>8</v>
      </c>
      <c r="C18" s="2">
        <v>14</v>
      </c>
      <c r="H18" s="54" t="s">
        <v>187</v>
      </c>
      <c r="I18" s="11"/>
      <c r="AH18" s="2">
        <f>F18</f>
        <v>0</v>
      </c>
      <c r="AJ18" s="10">
        <v>14</v>
      </c>
      <c r="AK18" s="61">
        <f t="shared" si="4"/>
        <v>14</v>
      </c>
      <c r="AL18" s="62">
        <f t="shared" si="2"/>
        <v>0</v>
      </c>
      <c r="AN18" s="2">
        <f t="shared" si="0"/>
        <v>0</v>
      </c>
      <c r="AP18" s="64">
        <v>14</v>
      </c>
      <c r="AQ18" s="61">
        <f t="shared" si="5"/>
        <v>14</v>
      </c>
      <c r="AR18" s="62">
        <f t="shared" si="3"/>
        <v>0</v>
      </c>
      <c r="AT18" s="2" t="str">
        <f t="shared" si="1"/>
        <v>C12</v>
      </c>
      <c r="AV18" s="64">
        <v>14</v>
      </c>
      <c r="AW18" s="61">
        <f t="shared" si="6"/>
        <v>14</v>
      </c>
      <c r="AX18" s="62">
        <f>AW18-AV18</f>
        <v>0</v>
      </c>
    </row>
    <row r="19" spans="2:50" x14ac:dyDescent="0.25">
      <c r="B19" s="10" t="s">
        <v>8</v>
      </c>
      <c r="C19" s="2">
        <v>15</v>
      </c>
      <c r="H19" s="54" t="s">
        <v>70</v>
      </c>
      <c r="I19" s="11"/>
      <c r="AE19" s="1" t="s">
        <v>207</v>
      </c>
      <c r="AH19" s="2">
        <f>F19</f>
        <v>0</v>
      </c>
      <c r="AJ19" s="10">
        <v>15</v>
      </c>
      <c r="AK19" s="61">
        <f t="shared" si="4"/>
        <v>15</v>
      </c>
      <c r="AL19" s="62">
        <f t="shared" si="2"/>
        <v>0</v>
      </c>
      <c r="AN19" s="2">
        <f t="shared" si="0"/>
        <v>0</v>
      </c>
      <c r="AP19" s="10">
        <v>15</v>
      </c>
      <c r="AQ19" s="61">
        <f t="shared" si="5"/>
        <v>15</v>
      </c>
      <c r="AR19" s="62">
        <f t="shared" si="3"/>
        <v>0</v>
      </c>
      <c r="AT19" s="2" t="str">
        <f t="shared" si="1"/>
        <v>C13</v>
      </c>
      <c r="AV19" s="64">
        <v>15</v>
      </c>
      <c r="AW19" s="61">
        <f t="shared" si="6"/>
        <v>15</v>
      </c>
      <c r="AX19" s="62">
        <f>AW19-AV19</f>
        <v>0</v>
      </c>
    </row>
    <row r="20" spans="2:50" x14ac:dyDescent="0.25">
      <c r="B20" s="10" t="s">
        <v>8</v>
      </c>
      <c r="C20" s="2">
        <v>16</v>
      </c>
      <c r="F20" s="3" t="s">
        <v>25</v>
      </c>
      <c r="H20" s="54"/>
      <c r="I20" s="11"/>
      <c r="AE20" s="68">
        <v>4</v>
      </c>
      <c r="AF20" s="66" t="s">
        <v>209</v>
      </c>
      <c r="AH20" s="2" t="str">
        <f>F20</f>
        <v>A14</v>
      </c>
      <c r="AJ20" s="64">
        <v>16</v>
      </c>
      <c r="AK20" s="61">
        <f t="shared" si="4"/>
        <v>16</v>
      </c>
      <c r="AL20" s="62">
        <f t="shared" si="2"/>
        <v>0</v>
      </c>
      <c r="AN20" s="2">
        <f t="shared" si="0"/>
        <v>0</v>
      </c>
      <c r="AP20" s="10">
        <v>16</v>
      </c>
      <c r="AQ20" s="61">
        <f t="shared" si="5"/>
        <v>16</v>
      </c>
      <c r="AR20" s="62">
        <f t="shared" si="3"/>
        <v>0</v>
      </c>
      <c r="AT20" s="2">
        <f t="shared" si="1"/>
        <v>0</v>
      </c>
      <c r="AV20" s="64">
        <v>16</v>
      </c>
      <c r="AW20" s="61">
        <f t="shared" si="6"/>
        <v>16</v>
      </c>
      <c r="AX20" s="62">
        <f>AW20-AV20</f>
        <v>0</v>
      </c>
    </row>
    <row r="21" spans="2:50" x14ac:dyDescent="0.25">
      <c r="B21" s="10" t="s">
        <v>8</v>
      </c>
      <c r="C21" s="2">
        <v>17</v>
      </c>
      <c r="D21" s="14" t="s">
        <v>18</v>
      </c>
      <c r="H21" s="54"/>
      <c r="I21" s="11"/>
      <c r="AE21" s="68">
        <v>6</v>
      </c>
      <c r="AF21" s="66" t="s">
        <v>214</v>
      </c>
      <c r="AH21" s="2">
        <f>F21</f>
        <v>0</v>
      </c>
      <c r="AJ21" s="64">
        <v>17</v>
      </c>
      <c r="AK21" s="61">
        <f t="shared" si="4"/>
        <v>17</v>
      </c>
      <c r="AL21" s="62">
        <f t="shared" si="2"/>
        <v>0</v>
      </c>
      <c r="AN21" s="2">
        <f t="shared" si="0"/>
        <v>0</v>
      </c>
      <c r="AP21" s="64">
        <v>17</v>
      </c>
      <c r="AQ21" s="61">
        <f t="shared" si="5"/>
        <v>17</v>
      </c>
      <c r="AR21" s="62">
        <f t="shared" si="3"/>
        <v>0</v>
      </c>
      <c r="AT21" s="2">
        <f t="shared" si="1"/>
        <v>0</v>
      </c>
      <c r="AV21" s="64">
        <v>17</v>
      </c>
      <c r="AW21" s="61">
        <f t="shared" si="6"/>
        <v>17</v>
      </c>
      <c r="AX21" s="62">
        <f>AW21-AV21</f>
        <v>0</v>
      </c>
    </row>
    <row r="22" spans="2:50" x14ac:dyDescent="0.25">
      <c r="B22" s="10" t="s">
        <v>8</v>
      </c>
      <c r="C22" s="2">
        <v>18</v>
      </c>
      <c r="G22" s="3" t="s">
        <v>26</v>
      </c>
      <c r="H22" s="54"/>
      <c r="I22" s="11"/>
      <c r="AE22" s="68">
        <v>7</v>
      </c>
      <c r="AH22" s="2">
        <f>F22</f>
        <v>0</v>
      </c>
      <c r="AJ22" s="10">
        <v>18</v>
      </c>
      <c r="AK22" s="61">
        <f t="shared" si="4"/>
        <v>18</v>
      </c>
      <c r="AL22" s="62">
        <f t="shared" si="2"/>
        <v>0</v>
      </c>
      <c r="AN22" s="2" t="str">
        <f t="shared" si="0"/>
        <v>B13</v>
      </c>
      <c r="AP22" s="64">
        <v>18</v>
      </c>
      <c r="AQ22" s="61">
        <f t="shared" si="5"/>
        <v>18</v>
      </c>
      <c r="AR22" s="62">
        <f t="shared" si="3"/>
        <v>0</v>
      </c>
      <c r="AT22" s="2">
        <f t="shared" si="1"/>
        <v>0</v>
      </c>
      <c r="AV22" s="64">
        <v>18</v>
      </c>
      <c r="AW22" s="61">
        <f t="shared" si="6"/>
        <v>18</v>
      </c>
      <c r="AX22" s="62">
        <f>AW22-AV22</f>
        <v>0</v>
      </c>
    </row>
    <row r="23" spans="2:50" x14ac:dyDescent="0.25">
      <c r="B23" s="10" t="s">
        <v>8</v>
      </c>
      <c r="C23" s="2">
        <v>19</v>
      </c>
      <c r="D23" s="15" t="s">
        <v>27</v>
      </c>
      <c r="G23" s="3" t="s">
        <v>28</v>
      </c>
      <c r="H23" s="3" t="s">
        <v>29</v>
      </c>
      <c r="I23" s="11"/>
      <c r="AC23" t="s">
        <v>212</v>
      </c>
      <c r="AE23" s="68">
        <v>17</v>
      </c>
      <c r="AF23" s="66" t="s">
        <v>215</v>
      </c>
      <c r="AH23" s="2">
        <f>F23</f>
        <v>0</v>
      </c>
      <c r="AJ23" s="10">
        <v>19</v>
      </c>
      <c r="AK23" s="61">
        <f t="shared" si="4"/>
        <v>19</v>
      </c>
      <c r="AL23" s="62">
        <f t="shared" si="2"/>
        <v>0</v>
      </c>
      <c r="AN23" s="2" t="str">
        <f t="shared" si="0"/>
        <v>B25</v>
      </c>
      <c r="AP23" s="10">
        <v>19</v>
      </c>
      <c r="AQ23" s="61">
        <f t="shared" si="5"/>
        <v>19</v>
      </c>
      <c r="AR23" s="62">
        <f t="shared" si="3"/>
        <v>0</v>
      </c>
      <c r="AT23" s="2" t="str">
        <f t="shared" si="1"/>
        <v>C25</v>
      </c>
      <c r="AV23" s="64">
        <v>19</v>
      </c>
      <c r="AW23" s="61">
        <f t="shared" si="6"/>
        <v>19</v>
      </c>
      <c r="AX23" s="62">
        <f>AW23-AV23</f>
        <v>0</v>
      </c>
    </row>
    <row r="24" spans="2:50" x14ac:dyDescent="0.25">
      <c r="B24" s="10" t="s">
        <v>8</v>
      </c>
      <c r="C24" s="2">
        <v>20</v>
      </c>
      <c r="D24" s="3" t="s">
        <v>19</v>
      </c>
      <c r="I24" s="11"/>
      <c r="T24" s="2"/>
      <c r="U24" s="2"/>
      <c r="AE24" s="68">
        <v>18</v>
      </c>
      <c r="AF24" s="66" t="s">
        <v>216</v>
      </c>
      <c r="AH24" s="2">
        <f>F24</f>
        <v>0</v>
      </c>
      <c r="AJ24" s="10">
        <v>20</v>
      </c>
      <c r="AK24" s="61">
        <f t="shared" si="4"/>
        <v>20</v>
      </c>
      <c r="AL24" s="62">
        <f t="shared" si="2"/>
        <v>0</v>
      </c>
      <c r="AN24" s="2">
        <f t="shared" si="0"/>
        <v>0</v>
      </c>
      <c r="AP24" s="10">
        <v>20</v>
      </c>
      <c r="AQ24" s="61">
        <f t="shared" si="5"/>
        <v>20</v>
      </c>
      <c r="AR24" s="62">
        <f t="shared" si="3"/>
        <v>0</v>
      </c>
      <c r="AT24" s="2">
        <f t="shared" si="1"/>
        <v>0</v>
      </c>
      <c r="AV24" s="10">
        <v>20</v>
      </c>
      <c r="AW24" s="61">
        <f t="shared" si="6"/>
        <v>20</v>
      </c>
      <c r="AX24" s="62">
        <f>AW24-AV24</f>
        <v>0</v>
      </c>
    </row>
    <row r="25" spans="2:50" x14ac:dyDescent="0.25">
      <c r="B25" s="10" t="s">
        <v>8</v>
      </c>
      <c r="C25" s="2">
        <v>21</v>
      </c>
      <c r="F25" s="3" t="s">
        <v>30</v>
      </c>
      <c r="I25" s="11"/>
      <c r="T25" s="2"/>
      <c r="U25" s="2"/>
      <c r="AE25" s="68">
        <v>9</v>
      </c>
      <c r="AF25" s="66" t="s">
        <v>210</v>
      </c>
      <c r="AH25" s="2" t="str">
        <f>F25</f>
        <v>A27</v>
      </c>
      <c r="AJ25" s="10">
        <v>21</v>
      </c>
      <c r="AK25" s="61">
        <f t="shared" si="4"/>
        <v>21</v>
      </c>
      <c r="AL25" s="62">
        <f t="shared" si="2"/>
        <v>0</v>
      </c>
      <c r="AN25" s="2">
        <f t="shared" si="0"/>
        <v>0</v>
      </c>
      <c r="AP25" s="10">
        <v>21</v>
      </c>
      <c r="AQ25" s="61">
        <f t="shared" si="5"/>
        <v>21</v>
      </c>
      <c r="AR25" s="62">
        <f t="shared" si="3"/>
        <v>0</v>
      </c>
      <c r="AT25" s="2">
        <f t="shared" si="1"/>
        <v>0</v>
      </c>
      <c r="AV25" s="10">
        <v>21</v>
      </c>
      <c r="AW25" s="61">
        <f t="shared" si="6"/>
        <v>21</v>
      </c>
      <c r="AX25" s="62">
        <f t="shared" ref="AX25:AX30" si="7">AW25-AV25</f>
        <v>0</v>
      </c>
    </row>
    <row r="26" spans="2:50" x14ac:dyDescent="0.25">
      <c r="B26" s="10" t="s">
        <v>8</v>
      </c>
      <c r="C26" s="2">
        <v>22</v>
      </c>
      <c r="F26" s="3" t="s">
        <v>31</v>
      </c>
      <c r="I26" s="11"/>
      <c r="T26" s="2"/>
      <c r="U26" s="2"/>
      <c r="AE26" s="68">
        <v>24</v>
      </c>
      <c r="AF26" s="66" t="s">
        <v>211</v>
      </c>
      <c r="AH26" s="2" t="str">
        <f>F26</f>
        <v>A28</v>
      </c>
      <c r="AJ26" s="10">
        <v>22</v>
      </c>
      <c r="AK26" s="61">
        <f t="shared" si="4"/>
        <v>22</v>
      </c>
      <c r="AL26" s="62">
        <f t="shared" si="2"/>
        <v>0</v>
      </c>
      <c r="AN26" s="2">
        <f t="shared" si="0"/>
        <v>0</v>
      </c>
      <c r="AP26" s="10">
        <v>22</v>
      </c>
      <c r="AQ26" s="61">
        <f t="shared" si="5"/>
        <v>22</v>
      </c>
      <c r="AR26" s="62">
        <f t="shared" si="3"/>
        <v>0</v>
      </c>
      <c r="AT26" s="2">
        <f t="shared" si="1"/>
        <v>0</v>
      </c>
      <c r="AV26" s="10">
        <v>22</v>
      </c>
      <c r="AW26" s="61">
        <f t="shared" si="6"/>
        <v>22</v>
      </c>
      <c r="AX26" s="62">
        <f t="shared" si="7"/>
        <v>0</v>
      </c>
    </row>
    <row r="27" spans="2:50" x14ac:dyDescent="0.25">
      <c r="B27" s="10" t="s">
        <v>8</v>
      </c>
      <c r="C27" s="2">
        <v>23</v>
      </c>
      <c r="F27" s="3" t="s">
        <v>32</v>
      </c>
      <c r="I27" s="11"/>
      <c r="T27" s="3"/>
      <c r="U27" s="3"/>
      <c r="AE27" s="68">
        <v>29</v>
      </c>
      <c r="AF27" s="66" t="s">
        <v>213</v>
      </c>
      <c r="AH27" s="2" t="str">
        <f>F27</f>
        <v>A6</v>
      </c>
      <c r="AJ27" s="10">
        <v>23</v>
      </c>
      <c r="AK27" s="61">
        <f t="shared" si="4"/>
        <v>23</v>
      </c>
      <c r="AL27" s="62">
        <f t="shared" si="2"/>
        <v>0</v>
      </c>
      <c r="AN27" s="2">
        <f t="shared" si="0"/>
        <v>0</v>
      </c>
      <c r="AP27" s="10">
        <v>23</v>
      </c>
      <c r="AQ27" s="61">
        <f t="shared" si="5"/>
        <v>23</v>
      </c>
      <c r="AR27" s="62">
        <f t="shared" si="3"/>
        <v>0</v>
      </c>
      <c r="AT27" s="2">
        <f t="shared" si="1"/>
        <v>0</v>
      </c>
      <c r="AV27" s="10">
        <v>23</v>
      </c>
      <c r="AW27" s="61">
        <f t="shared" si="6"/>
        <v>23</v>
      </c>
      <c r="AX27" s="62">
        <f t="shared" si="7"/>
        <v>0</v>
      </c>
    </row>
    <row r="28" spans="2:50" x14ac:dyDescent="0.25">
      <c r="B28" s="10" t="s">
        <v>8</v>
      </c>
      <c r="C28" s="2">
        <v>24</v>
      </c>
      <c r="F28" s="3" t="s">
        <v>33</v>
      </c>
      <c r="I28" s="11"/>
      <c r="U28" s="2"/>
      <c r="AE28" s="68">
        <v>30</v>
      </c>
      <c r="AF28" s="66" t="s">
        <v>213</v>
      </c>
      <c r="AH28" s="2" t="str">
        <f>F28</f>
        <v>A8</v>
      </c>
      <c r="AJ28" s="10">
        <v>24</v>
      </c>
      <c r="AK28" s="61">
        <f t="shared" si="4"/>
        <v>24</v>
      </c>
      <c r="AL28" s="62">
        <f t="shared" si="2"/>
        <v>0</v>
      </c>
      <c r="AN28" s="2">
        <f t="shared" si="0"/>
        <v>0</v>
      </c>
      <c r="AP28" s="64">
        <v>24</v>
      </c>
      <c r="AQ28" s="61">
        <f t="shared" si="5"/>
        <v>24</v>
      </c>
      <c r="AR28" s="62">
        <f t="shared" si="3"/>
        <v>0</v>
      </c>
      <c r="AT28" s="2">
        <f t="shared" si="1"/>
        <v>0</v>
      </c>
      <c r="AV28" s="10">
        <v>24</v>
      </c>
      <c r="AW28" s="61">
        <f t="shared" si="6"/>
        <v>24</v>
      </c>
      <c r="AX28" s="62">
        <f t="shared" si="7"/>
        <v>0</v>
      </c>
    </row>
    <row r="29" spans="2:50" x14ac:dyDescent="0.25">
      <c r="B29" s="10" t="s">
        <v>8</v>
      </c>
      <c r="C29" s="2">
        <v>25</v>
      </c>
      <c r="F29" s="3" t="s">
        <v>34</v>
      </c>
      <c r="I29" s="11"/>
      <c r="AE29" s="68">
        <v>31</v>
      </c>
      <c r="AF29" s="66" t="s">
        <v>213</v>
      </c>
      <c r="AH29" s="2" t="str">
        <f>F29</f>
        <v>A5</v>
      </c>
      <c r="AJ29" s="10">
        <v>25</v>
      </c>
      <c r="AK29" s="61">
        <f t="shared" si="4"/>
        <v>25</v>
      </c>
      <c r="AL29" s="62">
        <f t="shared" si="2"/>
        <v>0</v>
      </c>
      <c r="AN29" s="2">
        <f t="shared" si="0"/>
        <v>0</v>
      </c>
      <c r="AP29" s="10">
        <v>25</v>
      </c>
      <c r="AQ29" s="61">
        <f t="shared" si="5"/>
        <v>25</v>
      </c>
      <c r="AR29" s="62">
        <f t="shared" si="3"/>
        <v>0</v>
      </c>
      <c r="AT29" s="2">
        <f t="shared" si="1"/>
        <v>0</v>
      </c>
      <c r="AV29" s="10">
        <v>25</v>
      </c>
      <c r="AW29" s="61">
        <f t="shared" si="6"/>
        <v>25</v>
      </c>
      <c r="AX29" s="62">
        <f t="shared" si="7"/>
        <v>0</v>
      </c>
    </row>
    <row r="30" spans="2:50" x14ac:dyDescent="0.25">
      <c r="B30" s="10" t="s">
        <v>8</v>
      </c>
      <c r="C30" s="2">
        <v>26</v>
      </c>
      <c r="F30" s="3" t="s">
        <v>35</v>
      </c>
      <c r="I30" s="11"/>
      <c r="T30" s="2"/>
      <c r="U30" s="2"/>
      <c r="AE30" s="68">
        <v>32</v>
      </c>
      <c r="AF30" s="66" t="s">
        <v>213</v>
      </c>
      <c r="AH30" s="2" t="str">
        <f>F30</f>
        <v>A7</v>
      </c>
      <c r="AJ30" s="64">
        <v>26</v>
      </c>
      <c r="AK30" s="61">
        <f t="shared" si="4"/>
        <v>26</v>
      </c>
      <c r="AL30" s="62">
        <f t="shared" si="2"/>
        <v>0</v>
      </c>
      <c r="AN30" s="2">
        <f t="shared" si="0"/>
        <v>0</v>
      </c>
      <c r="AP30" s="10">
        <v>26</v>
      </c>
      <c r="AQ30" s="61">
        <f t="shared" si="5"/>
        <v>26</v>
      </c>
      <c r="AR30" s="62">
        <f t="shared" si="3"/>
        <v>0</v>
      </c>
      <c r="AT30" s="2">
        <f t="shared" si="1"/>
        <v>0</v>
      </c>
      <c r="AV30" s="10">
        <v>26</v>
      </c>
      <c r="AW30" s="61">
        <f t="shared" si="6"/>
        <v>26</v>
      </c>
      <c r="AX30" s="62">
        <f t="shared" si="7"/>
        <v>0</v>
      </c>
    </row>
    <row r="31" spans="2:50" x14ac:dyDescent="0.25">
      <c r="B31" s="10" t="s">
        <v>8</v>
      </c>
      <c r="C31" s="2">
        <v>27</v>
      </c>
      <c r="F31" s="3" t="s">
        <v>36</v>
      </c>
      <c r="I31" s="11"/>
      <c r="U31" s="2"/>
      <c r="AE31" s="68">
        <v>33</v>
      </c>
      <c r="AF31" s="66" t="s">
        <v>213</v>
      </c>
      <c r="AH31" s="2" t="str">
        <f>F31</f>
        <v>A15</v>
      </c>
      <c r="AJ31" s="10">
        <v>27</v>
      </c>
      <c r="AK31" s="61">
        <f t="shared" si="4"/>
        <v>27</v>
      </c>
      <c r="AL31" s="62">
        <f t="shared" si="2"/>
        <v>0</v>
      </c>
      <c r="AN31" s="2">
        <f t="shared" si="0"/>
        <v>0</v>
      </c>
      <c r="AP31" s="10">
        <v>27</v>
      </c>
      <c r="AQ31" s="61">
        <f t="shared" si="5"/>
        <v>27</v>
      </c>
      <c r="AR31" s="62">
        <f t="shared" si="3"/>
        <v>0</v>
      </c>
      <c r="AT31" s="2">
        <f t="shared" si="1"/>
        <v>0</v>
      </c>
      <c r="AV31" s="6"/>
      <c r="AW31" s="6"/>
      <c r="AX31" s="71"/>
    </row>
    <row r="32" spans="2:50" x14ac:dyDescent="0.25">
      <c r="B32" s="10" t="s">
        <v>8</v>
      </c>
      <c r="C32" s="2">
        <v>28</v>
      </c>
      <c r="G32" s="3" t="s">
        <v>37</v>
      </c>
      <c r="I32" s="11"/>
      <c r="AE32" s="68">
        <v>34</v>
      </c>
      <c r="AF32" s="66" t="s">
        <v>213</v>
      </c>
      <c r="AH32" s="2">
        <f>F32</f>
        <v>0</v>
      </c>
      <c r="AJ32" s="10">
        <v>28</v>
      </c>
      <c r="AK32" s="61">
        <f t="shared" si="4"/>
        <v>28</v>
      </c>
      <c r="AL32" s="62">
        <f t="shared" si="2"/>
        <v>0</v>
      </c>
      <c r="AN32" s="2" t="str">
        <f t="shared" si="0"/>
        <v>B14</v>
      </c>
      <c r="AP32" s="10">
        <v>28</v>
      </c>
      <c r="AQ32" s="61">
        <f t="shared" si="5"/>
        <v>28</v>
      </c>
      <c r="AR32" s="62">
        <f t="shared" si="3"/>
        <v>0</v>
      </c>
      <c r="AT32" s="2">
        <f t="shared" si="1"/>
        <v>0</v>
      </c>
      <c r="AV32" s="61"/>
      <c r="AW32" s="61"/>
      <c r="AX32" s="70"/>
    </row>
    <row r="33" spans="2:50" x14ac:dyDescent="0.25">
      <c r="B33" s="10" t="s">
        <v>8</v>
      </c>
      <c r="C33" s="2">
        <v>29</v>
      </c>
      <c r="D33" s="16" t="s">
        <v>38</v>
      </c>
      <c r="G33" s="49" t="s">
        <v>203</v>
      </c>
      <c r="H33" s="49" t="s">
        <v>40</v>
      </c>
      <c r="I33" s="11"/>
      <c r="AH33" s="2">
        <f>F33</f>
        <v>0</v>
      </c>
      <c r="AJ33" s="10">
        <v>29</v>
      </c>
      <c r="AK33" s="61">
        <f t="shared" si="4"/>
        <v>29</v>
      </c>
      <c r="AL33" s="62">
        <f t="shared" si="2"/>
        <v>0</v>
      </c>
      <c r="AN33" s="2" t="str">
        <f t="shared" si="0"/>
        <v>B26</v>
      </c>
      <c r="AP33" s="64">
        <v>29</v>
      </c>
      <c r="AQ33" s="61">
        <f t="shared" si="5"/>
        <v>29</v>
      </c>
      <c r="AR33" s="62">
        <f t="shared" si="3"/>
        <v>0</v>
      </c>
      <c r="AT33" s="2" t="str">
        <f t="shared" si="1"/>
        <v>C26</v>
      </c>
      <c r="AV33" s="61"/>
      <c r="AW33" s="61"/>
      <c r="AX33" s="70"/>
    </row>
    <row r="34" spans="2:50" x14ac:dyDescent="0.25">
      <c r="B34" s="10" t="s">
        <v>8</v>
      </c>
      <c r="C34" s="2">
        <v>30</v>
      </c>
      <c r="D34" s="3" t="s">
        <v>19</v>
      </c>
      <c r="I34" s="11"/>
      <c r="AH34" s="2">
        <f>F34</f>
        <v>0</v>
      </c>
      <c r="AJ34" s="10">
        <v>30</v>
      </c>
      <c r="AK34" s="61">
        <f t="shared" si="4"/>
        <v>30</v>
      </c>
      <c r="AL34" s="62">
        <f t="shared" si="2"/>
        <v>0</v>
      </c>
      <c r="AN34" s="2">
        <f t="shared" si="0"/>
        <v>0</v>
      </c>
      <c r="AP34" s="64">
        <v>30</v>
      </c>
      <c r="AQ34" s="61">
        <f t="shared" si="5"/>
        <v>30</v>
      </c>
      <c r="AR34" s="62">
        <f t="shared" si="3"/>
        <v>0</v>
      </c>
      <c r="AT34" s="2">
        <f t="shared" si="1"/>
        <v>0</v>
      </c>
      <c r="AV34" s="61"/>
      <c r="AW34" s="61"/>
      <c r="AX34" s="70"/>
    </row>
    <row r="35" spans="2:50" x14ac:dyDescent="0.25">
      <c r="B35" s="10" t="s">
        <v>8</v>
      </c>
      <c r="C35" s="2">
        <v>31</v>
      </c>
      <c r="F35" s="3" t="s">
        <v>41</v>
      </c>
      <c r="I35" s="11"/>
      <c r="AE35" s="1" t="s">
        <v>208</v>
      </c>
      <c r="AH35" s="2" t="str">
        <f>F35</f>
        <v>A29</v>
      </c>
      <c r="AJ35" s="10">
        <v>31</v>
      </c>
      <c r="AK35" s="61">
        <f t="shared" si="4"/>
        <v>31</v>
      </c>
      <c r="AL35" s="62">
        <f t="shared" si="2"/>
        <v>0</v>
      </c>
      <c r="AN35" s="2">
        <f t="shared" si="0"/>
        <v>0</v>
      </c>
      <c r="AP35" s="64">
        <v>31</v>
      </c>
      <c r="AQ35" s="61">
        <f t="shared" si="5"/>
        <v>31</v>
      </c>
      <c r="AR35" s="62">
        <f t="shared" si="3"/>
        <v>0</v>
      </c>
      <c r="AT35" s="2">
        <f t="shared" si="1"/>
        <v>0</v>
      </c>
      <c r="AV35" s="61"/>
      <c r="AW35" s="61"/>
      <c r="AX35" s="70"/>
    </row>
    <row r="36" spans="2:50" x14ac:dyDescent="0.25">
      <c r="B36" s="10" t="s">
        <v>8</v>
      </c>
      <c r="C36" s="2">
        <v>32</v>
      </c>
      <c r="F36" s="3" t="s">
        <v>42</v>
      </c>
      <c r="I36" s="11"/>
      <c r="AE36" s="68">
        <v>14</v>
      </c>
      <c r="AF36" s="66" t="s">
        <v>222</v>
      </c>
      <c r="AH36" s="2" t="str">
        <f>F36</f>
        <v>A30</v>
      </c>
      <c r="AJ36" s="10">
        <v>32</v>
      </c>
      <c r="AK36" s="61">
        <f t="shared" si="4"/>
        <v>32</v>
      </c>
      <c r="AL36" s="62">
        <f t="shared" si="2"/>
        <v>0</v>
      </c>
      <c r="AN36" s="2">
        <f t="shared" si="0"/>
        <v>0</v>
      </c>
      <c r="AP36" s="64">
        <v>32</v>
      </c>
      <c r="AQ36" s="61">
        <f t="shared" si="5"/>
        <v>32</v>
      </c>
      <c r="AR36" s="62">
        <f t="shared" si="3"/>
        <v>0</v>
      </c>
      <c r="AT36" s="2">
        <f t="shared" si="1"/>
        <v>0</v>
      </c>
      <c r="AV36" s="61"/>
      <c r="AW36" s="61"/>
      <c r="AX36" s="70"/>
    </row>
    <row r="37" spans="2:50" x14ac:dyDescent="0.25">
      <c r="B37" s="10" t="s">
        <v>8</v>
      </c>
      <c r="C37" s="2">
        <v>33</v>
      </c>
      <c r="F37" s="3" t="s">
        <v>43</v>
      </c>
      <c r="I37" s="11"/>
      <c r="AE37" s="68">
        <v>15</v>
      </c>
      <c r="AF37" s="66" t="s">
        <v>222</v>
      </c>
      <c r="AH37" s="2" t="str">
        <f>F37</f>
        <v>A25</v>
      </c>
      <c r="AJ37" s="10">
        <v>33</v>
      </c>
      <c r="AK37" s="61">
        <f t="shared" si="4"/>
        <v>33</v>
      </c>
      <c r="AL37" s="62">
        <f t="shared" si="2"/>
        <v>0</v>
      </c>
      <c r="AN37" s="2">
        <f t="shared" si="0"/>
        <v>0</v>
      </c>
      <c r="AP37" s="64">
        <v>33</v>
      </c>
      <c r="AQ37" s="61">
        <f t="shared" si="5"/>
        <v>33</v>
      </c>
      <c r="AR37" s="62">
        <f t="shared" si="3"/>
        <v>0</v>
      </c>
      <c r="AT37" s="2">
        <f t="shared" si="1"/>
        <v>0</v>
      </c>
      <c r="AV37" s="61"/>
      <c r="AW37" s="61"/>
      <c r="AX37" s="70"/>
    </row>
    <row r="38" spans="2:50" x14ac:dyDescent="0.25">
      <c r="B38" s="17" t="s">
        <v>8</v>
      </c>
      <c r="C38" s="18">
        <v>34</v>
      </c>
      <c r="D38" s="19" t="s">
        <v>18</v>
      </c>
      <c r="E38" s="18"/>
      <c r="F38" s="20"/>
      <c r="G38" s="20"/>
      <c r="H38" s="20"/>
      <c r="I38" s="21"/>
      <c r="AE38" s="68">
        <v>16</v>
      </c>
      <c r="AF38" s="66" t="s">
        <v>222</v>
      </c>
      <c r="AH38" s="2">
        <f>F38</f>
        <v>0</v>
      </c>
      <c r="AJ38" s="17">
        <v>34</v>
      </c>
      <c r="AK38" s="18">
        <f t="shared" si="4"/>
        <v>34</v>
      </c>
      <c r="AL38" s="63">
        <f t="shared" si="2"/>
        <v>0</v>
      </c>
      <c r="AN38" s="2">
        <f t="shared" si="0"/>
        <v>0</v>
      </c>
      <c r="AP38" s="65">
        <v>34</v>
      </c>
      <c r="AQ38" s="18">
        <f t="shared" si="5"/>
        <v>34</v>
      </c>
      <c r="AR38" s="63">
        <f t="shared" si="3"/>
        <v>0</v>
      </c>
      <c r="AT38" s="2">
        <f t="shared" si="1"/>
        <v>0</v>
      </c>
      <c r="AV38" s="61"/>
      <c r="AW38" s="61"/>
      <c r="AX38" s="70"/>
    </row>
    <row r="39" spans="2:50" x14ac:dyDescent="0.25">
      <c r="AE39" s="68">
        <v>17</v>
      </c>
      <c r="AF39" s="66" t="s">
        <v>222</v>
      </c>
      <c r="AH39" s="2">
        <f>F39</f>
        <v>0</v>
      </c>
      <c r="AN39" s="2">
        <f t="shared" si="0"/>
        <v>0</v>
      </c>
      <c r="AP39" s="61"/>
      <c r="AT39" s="2">
        <f t="shared" si="1"/>
        <v>0</v>
      </c>
      <c r="AV39" s="61"/>
    </row>
    <row r="40" spans="2:50" x14ac:dyDescent="0.25">
      <c r="B40" s="5" t="s">
        <v>44</v>
      </c>
      <c r="C40" s="6">
        <v>1</v>
      </c>
      <c r="D40" s="8" t="s">
        <v>19</v>
      </c>
      <c r="E40" s="6"/>
      <c r="F40" s="8"/>
      <c r="G40" s="8"/>
      <c r="H40" s="8"/>
      <c r="I40" s="9"/>
      <c r="AE40" s="68">
        <v>18</v>
      </c>
      <c r="AF40" s="66" t="s">
        <v>222</v>
      </c>
      <c r="AH40" s="2">
        <f>F40</f>
        <v>0</v>
      </c>
      <c r="AN40" s="2">
        <f t="shared" si="0"/>
        <v>0</v>
      </c>
      <c r="AP40" s="61"/>
      <c r="AT40" s="2">
        <f t="shared" si="1"/>
        <v>0</v>
      </c>
      <c r="AV40" s="61"/>
    </row>
    <row r="41" spans="2:50" x14ac:dyDescent="0.25">
      <c r="B41" s="10" t="s">
        <v>44</v>
      </c>
      <c r="C41" s="2">
        <v>2</v>
      </c>
      <c r="D41" s="3" t="s">
        <v>19</v>
      </c>
      <c r="I41" s="11"/>
      <c r="AE41" s="68">
        <v>19</v>
      </c>
      <c r="AF41" s="66" t="s">
        <v>222</v>
      </c>
      <c r="AH41" s="2">
        <f>F41</f>
        <v>0</v>
      </c>
      <c r="AN41" s="2">
        <f t="shared" si="0"/>
        <v>0</v>
      </c>
      <c r="AP41" s="61"/>
      <c r="AT41" s="2">
        <f t="shared" si="1"/>
        <v>0</v>
      </c>
      <c r="AV41" s="61"/>
    </row>
    <row r="42" spans="2:50" x14ac:dyDescent="0.25">
      <c r="B42" s="10" t="s">
        <v>44</v>
      </c>
      <c r="C42" s="2">
        <v>3</v>
      </c>
      <c r="D42" s="3" t="s">
        <v>19</v>
      </c>
      <c r="I42" s="11"/>
      <c r="AH42" s="2">
        <f>F42</f>
        <v>0</v>
      </c>
      <c r="AN42" s="2">
        <f t="shared" si="0"/>
        <v>0</v>
      </c>
      <c r="AP42" s="69"/>
      <c r="AT42" s="2">
        <f t="shared" si="1"/>
        <v>0</v>
      </c>
      <c r="AV42" s="61"/>
    </row>
    <row r="43" spans="2:50" x14ac:dyDescent="0.25">
      <c r="B43" s="10" t="s">
        <v>44</v>
      </c>
      <c r="C43" s="2">
        <v>4</v>
      </c>
      <c r="D43" s="3" t="s">
        <v>19</v>
      </c>
      <c r="I43" s="11"/>
      <c r="AH43" s="2">
        <f>F43</f>
        <v>0</v>
      </c>
      <c r="AN43" s="2">
        <f t="shared" si="0"/>
        <v>0</v>
      </c>
      <c r="AP43" s="61"/>
      <c r="AT43" s="2">
        <f t="shared" si="1"/>
        <v>0</v>
      </c>
      <c r="AV43" s="61"/>
    </row>
    <row r="44" spans="2:50" x14ac:dyDescent="0.25">
      <c r="B44" s="10" t="s">
        <v>44</v>
      </c>
      <c r="C44" s="2">
        <v>5</v>
      </c>
      <c r="D44" s="3" t="s">
        <v>19</v>
      </c>
      <c r="I44" s="11"/>
      <c r="AH44" s="2">
        <f>F44</f>
        <v>0</v>
      </c>
      <c r="AN44" s="2">
        <f t="shared" si="0"/>
        <v>0</v>
      </c>
      <c r="AP44" s="61"/>
      <c r="AT44" s="2">
        <f t="shared" si="1"/>
        <v>0</v>
      </c>
      <c r="AV44" s="61"/>
    </row>
    <row r="45" spans="2:50" x14ac:dyDescent="0.25">
      <c r="B45" s="10" t="s">
        <v>44</v>
      </c>
      <c r="C45" s="2">
        <v>6</v>
      </c>
      <c r="I45" s="13" t="s">
        <v>45</v>
      </c>
      <c r="AH45" s="2">
        <f>F45</f>
        <v>0</v>
      </c>
      <c r="AN45" s="2">
        <f t="shared" si="0"/>
        <v>0</v>
      </c>
      <c r="AP45" s="69"/>
      <c r="AT45" s="2">
        <f t="shared" si="1"/>
        <v>0</v>
      </c>
      <c r="AV45" s="61"/>
    </row>
    <row r="46" spans="2:50" x14ac:dyDescent="0.25">
      <c r="B46" s="10" t="s">
        <v>44</v>
      </c>
      <c r="C46" s="2">
        <v>7</v>
      </c>
      <c r="D46" s="14" t="s">
        <v>18</v>
      </c>
      <c r="H46" s="3" t="s">
        <v>47</v>
      </c>
      <c r="I46" s="13" t="s">
        <v>48</v>
      </c>
      <c r="J46" s="22"/>
      <c r="AH46" s="2">
        <f>F46</f>
        <v>0</v>
      </c>
      <c r="AN46" s="2">
        <f t="shared" si="0"/>
        <v>0</v>
      </c>
      <c r="AP46" s="61"/>
      <c r="AT46" s="2" t="str">
        <f t="shared" si="1"/>
        <v>C1</v>
      </c>
      <c r="AV46" s="61"/>
    </row>
    <row r="47" spans="2:50" x14ac:dyDescent="0.25">
      <c r="B47" s="10" t="s">
        <v>44</v>
      </c>
      <c r="C47" s="2">
        <v>8</v>
      </c>
      <c r="D47" s="3" t="s">
        <v>19</v>
      </c>
      <c r="I47" s="11"/>
      <c r="R47" s="3" t="s">
        <v>46</v>
      </c>
      <c r="AH47" s="2">
        <f>F47</f>
        <v>0</v>
      </c>
      <c r="AN47" s="2">
        <f t="shared" si="0"/>
        <v>0</v>
      </c>
      <c r="AP47" s="61"/>
      <c r="AT47" s="2">
        <f t="shared" si="1"/>
        <v>0</v>
      </c>
      <c r="AV47" s="61"/>
    </row>
    <row r="48" spans="2:50" x14ac:dyDescent="0.25">
      <c r="B48" s="10" t="s">
        <v>44</v>
      </c>
      <c r="C48" s="2">
        <v>9</v>
      </c>
      <c r="D48" s="59" t="s">
        <v>197</v>
      </c>
      <c r="I48" s="23" t="s">
        <v>50</v>
      </c>
      <c r="R48" s="3" t="s">
        <v>49</v>
      </c>
      <c r="AH48" s="2">
        <f>F48</f>
        <v>0</v>
      </c>
      <c r="AN48" s="2">
        <f t="shared" si="0"/>
        <v>0</v>
      </c>
      <c r="AP48" s="61"/>
      <c r="AT48" s="2">
        <f t="shared" si="1"/>
        <v>0</v>
      </c>
      <c r="AV48" s="61"/>
    </row>
    <row r="49" spans="2:48" x14ac:dyDescent="0.25">
      <c r="B49" s="10" t="s">
        <v>44</v>
      </c>
      <c r="C49" s="2">
        <v>10</v>
      </c>
      <c r="D49" s="3" t="s">
        <v>19</v>
      </c>
      <c r="I49" s="11"/>
      <c r="R49" s="45" t="s">
        <v>168</v>
      </c>
      <c r="AH49" s="2">
        <f>F49</f>
        <v>0</v>
      </c>
      <c r="AN49" s="2">
        <f t="shared" si="0"/>
        <v>0</v>
      </c>
      <c r="AP49" s="61"/>
      <c r="AT49" s="2">
        <f t="shared" si="1"/>
        <v>0</v>
      </c>
      <c r="AV49" s="61"/>
    </row>
    <row r="50" spans="2:48" x14ac:dyDescent="0.25">
      <c r="B50" s="10" t="s">
        <v>44</v>
      </c>
      <c r="C50" s="2">
        <v>11</v>
      </c>
      <c r="F50" s="3" t="s">
        <v>51</v>
      </c>
      <c r="I50" s="11"/>
      <c r="AH50" s="2" t="str">
        <f>F50</f>
        <v>A32</v>
      </c>
      <c r="AN50" s="2">
        <f t="shared" si="0"/>
        <v>0</v>
      </c>
      <c r="AP50" s="61"/>
      <c r="AT50" s="2">
        <f t="shared" si="1"/>
        <v>0</v>
      </c>
      <c r="AV50" s="61"/>
    </row>
    <row r="51" spans="2:48" ht="18.75" x14ac:dyDescent="0.3">
      <c r="B51" s="10" t="s">
        <v>44</v>
      </c>
      <c r="C51" s="2">
        <v>12</v>
      </c>
      <c r="F51" s="3" t="s">
        <v>52</v>
      </c>
      <c r="I51" s="11"/>
      <c r="L51" s="4" t="s">
        <v>183</v>
      </c>
      <c r="O51" s="46" t="s">
        <v>184</v>
      </c>
      <c r="AH51" s="2" t="str">
        <f>F51</f>
        <v>A31</v>
      </c>
      <c r="AN51" s="2">
        <f t="shared" si="0"/>
        <v>0</v>
      </c>
      <c r="AP51" s="61"/>
      <c r="AT51" s="2">
        <f t="shared" si="1"/>
        <v>0</v>
      </c>
      <c r="AV51" s="61"/>
    </row>
    <row r="52" spans="2:48" x14ac:dyDescent="0.25">
      <c r="B52" s="10" t="s">
        <v>44</v>
      </c>
      <c r="C52" s="2">
        <v>13</v>
      </c>
      <c r="F52" s="3" t="s">
        <v>53</v>
      </c>
      <c r="I52" s="11"/>
      <c r="J52" s="1"/>
      <c r="AH52" s="2" t="str">
        <f>F52</f>
        <v>A21</v>
      </c>
      <c r="AN52" s="2">
        <f t="shared" si="0"/>
        <v>0</v>
      </c>
      <c r="AP52" s="61"/>
      <c r="AT52" s="2">
        <f t="shared" si="1"/>
        <v>0</v>
      </c>
      <c r="AV52" s="61"/>
    </row>
    <row r="53" spans="2:48" x14ac:dyDescent="0.25">
      <c r="B53" s="10" t="s">
        <v>44</v>
      </c>
      <c r="C53" s="2">
        <v>14</v>
      </c>
      <c r="D53" s="3" t="s">
        <v>19</v>
      </c>
      <c r="I53" s="11"/>
      <c r="AH53" s="2">
        <f>F53</f>
        <v>0</v>
      </c>
      <c r="AN53" s="2">
        <f t="shared" si="0"/>
        <v>0</v>
      </c>
      <c r="AP53" s="61"/>
      <c r="AT53" s="2">
        <f t="shared" si="1"/>
        <v>0</v>
      </c>
      <c r="AV53" s="61"/>
    </row>
    <row r="54" spans="2:48" x14ac:dyDescent="0.25">
      <c r="B54" s="10" t="s">
        <v>44</v>
      </c>
      <c r="C54" s="2">
        <v>15</v>
      </c>
      <c r="F54" s="3" t="s">
        <v>54</v>
      </c>
      <c r="I54" s="11"/>
      <c r="AH54" s="2" t="str">
        <f>F54</f>
        <v>A9</v>
      </c>
      <c r="AN54" s="2">
        <f t="shared" si="0"/>
        <v>0</v>
      </c>
      <c r="AP54" s="61"/>
      <c r="AT54" s="2">
        <f t="shared" si="1"/>
        <v>0</v>
      </c>
      <c r="AV54" s="61"/>
    </row>
    <row r="55" spans="2:48" x14ac:dyDescent="0.25">
      <c r="B55" s="10" t="s">
        <v>44</v>
      </c>
      <c r="C55" s="2">
        <v>16</v>
      </c>
      <c r="D55" s="3" t="s">
        <v>19</v>
      </c>
      <c r="I55" s="11"/>
      <c r="AH55" s="2">
        <f>F55</f>
        <v>0</v>
      </c>
      <c r="AN55" s="2">
        <f t="shared" si="0"/>
        <v>0</v>
      </c>
      <c r="AP55" s="61"/>
      <c r="AT55" s="2">
        <f t="shared" si="1"/>
        <v>0</v>
      </c>
      <c r="AV55" s="61"/>
    </row>
    <row r="56" spans="2:48" x14ac:dyDescent="0.25">
      <c r="B56" s="10" t="s">
        <v>44</v>
      </c>
      <c r="C56" s="2">
        <v>17</v>
      </c>
      <c r="F56" s="3" t="s">
        <v>55</v>
      </c>
      <c r="I56" s="11"/>
      <c r="J56" s="1"/>
      <c r="AH56" s="2" t="str">
        <f>F56</f>
        <v>A34</v>
      </c>
      <c r="AN56" s="2">
        <f t="shared" si="0"/>
        <v>0</v>
      </c>
      <c r="AP56" s="61"/>
      <c r="AT56" s="2">
        <f t="shared" si="1"/>
        <v>0</v>
      </c>
      <c r="AV56" s="61"/>
    </row>
    <row r="57" spans="2:48" x14ac:dyDescent="0.25">
      <c r="B57" s="10" t="s">
        <v>44</v>
      </c>
      <c r="C57" s="2">
        <v>18</v>
      </c>
      <c r="D57" s="3" t="s">
        <v>19</v>
      </c>
      <c r="I57" s="11"/>
      <c r="AH57" s="2">
        <f>F57</f>
        <v>0</v>
      </c>
      <c r="AN57" s="2">
        <f t="shared" si="0"/>
        <v>0</v>
      </c>
      <c r="AP57" s="61"/>
      <c r="AT57" s="2">
        <f t="shared" si="1"/>
        <v>0</v>
      </c>
    </row>
    <row r="58" spans="2:48" x14ac:dyDescent="0.25">
      <c r="B58" s="10" t="s">
        <v>44</v>
      </c>
      <c r="C58" s="2">
        <v>19</v>
      </c>
      <c r="D58" s="3" t="s">
        <v>19</v>
      </c>
      <c r="F58" s="54"/>
      <c r="I58" s="11"/>
      <c r="AH58" s="2">
        <f>F58</f>
        <v>0</v>
      </c>
      <c r="AN58" s="2">
        <f t="shared" si="0"/>
        <v>0</v>
      </c>
      <c r="AP58" s="61"/>
      <c r="AT58" s="2">
        <f t="shared" si="1"/>
        <v>0</v>
      </c>
    </row>
    <row r="59" spans="2:48" x14ac:dyDescent="0.25">
      <c r="B59" s="10" t="s">
        <v>44</v>
      </c>
      <c r="C59" s="2">
        <v>20</v>
      </c>
      <c r="F59" s="54" t="s">
        <v>56</v>
      </c>
      <c r="I59" s="11"/>
      <c r="AH59" s="2" t="str">
        <f>F59</f>
        <v>A11</v>
      </c>
      <c r="AN59" s="2">
        <f t="shared" si="0"/>
        <v>0</v>
      </c>
      <c r="AP59" s="69"/>
      <c r="AT59" s="2">
        <f t="shared" si="1"/>
        <v>0</v>
      </c>
    </row>
    <row r="60" spans="2:48" x14ac:dyDescent="0.25">
      <c r="B60" s="10" t="s">
        <v>44</v>
      </c>
      <c r="C60" s="2">
        <v>21</v>
      </c>
      <c r="D60" s="15" t="s">
        <v>27</v>
      </c>
      <c r="F60" s="54"/>
      <c r="I60" s="11"/>
      <c r="AH60" s="2">
        <f>F60</f>
        <v>0</v>
      </c>
      <c r="AN60" s="2">
        <f t="shared" si="0"/>
        <v>0</v>
      </c>
      <c r="AP60" s="69"/>
      <c r="AT60" s="2">
        <f t="shared" si="1"/>
        <v>0</v>
      </c>
    </row>
    <row r="61" spans="2:48" x14ac:dyDescent="0.25">
      <c r="B61" s="10" t="s">
        <v>44</v>
      </c>
      <c r="C61" s="2">
        <v>22</v>
      </c>
      <c r="D61" s="15" t="s">
        <v>27</v>
      </c>
      <c r="F61" s="54"/>
      <c r="I61" s="11"/>
      <c r="AH61" s="2">
        <f>F61</f>
        <v>0</v>
      </c>
      <c r="AN61" s="2">
        <f t="shared" si="0"/>
        <v>0</v>
      </c>
      <c r="AP61" s="69"/>
      <c r="AT61" s="2">
        <f t="shared" si="1"/>
        <v>0</v>
      </c>
    </row>
    <row r="62" spans="2:48" x14ac:dyDescent="0.25">
      <c r="B62" s="10" t="s">
        <v>44</v>
      </c>
      <c r="C62" s="2">
        <v>23</v>
      </c>
      <c r="F62" s="54"/>
      <c r="G62" s="3" t="s">
        <v>189</v>
      </c>
      <c r="I62" s="11"/>
      <c r="AH62" s="2">
        <f>F62</f>
        <v>0</v>
      </c>
      <c r="AN62" s="2" t="str">
        <f t="shared" si="0"/>
        <v>B15</v>
      </c>
      <c r="AP62" s="69"/>
      <c r="AT62" s="2">
        <f t="shared" si="1"/>
        <v>0</v>
      </c>
    </row>
    <row r="63" spans="2:48" x14ac:dyDescent="0.25">
      <c r="B63" s="10" t="s">
        <v>44</v>
      </c>
      <c r="C63" s="2">
        <v>24</v>
      </c>
      <c r="D63" s="3" t="s">
        <v>19</v>
      </c>
      <c r="F63" s="54"/>
      <c r="I63" s="11"/>
      <c r="AH63" s="2">
        <f>F63</f>
        <v>0</v>
      </c>
      <c r="AN63" s="2">
        <f t="shared" si="0"/>
        <v>0</v>
      </c>
      <c r="AP63" s="69"/>
      <c r="AT63" s="2">
        <f t="shared" si="1"/>
        <v>0</v>
      </c>
    </row>
    <row r="64" spans="2:48" x14ac:dyDescent="0.25">
      <c r="B64" s="10" t="s">
        <v>44</v>
      </c>
      <c r="C64" s="2">
        <v>25</v>
      </c>
      <c r="D64" s="3" t="s">
        <v>19</v>
      </c>
      <c r="F64" s="54"/>
      <c r="I64" s="11"/>
      <c r="AH64" s="2">
        <f>F64</f>
        <v>0</v>
      </c>
      <c r="AN64" s="2">
        <f t="shared" si="0"/>
        <v>0</v>
      </c>
      <c r="AP64" s="61"/>
      <c r="AT64" s="2">
        <f t="shared" si="1"/>
        <v>0</v>
      </c>
    </row>
    <row r="65" spans="2:46" x14ac:dyDescent="0.25">
      <c r="B65" s="10" t="s">
        <v>44</v>
      </c>
      <c r="C65" s="2">
        <v>26</v>
      </c>
      <c r="F65" s="54" t="s">
        <v>57</v>
      </c>
      <c r="I65" s="11"/>
      <c r="AH65" s="2" t="str">
        <f>F65</f>
        <v>A22</v>
      </c>
      <c r="AN65" s="2">
        <f t="shared" si="0"/>
        <v>0</v>
      </c>
      <c r="AP65" s="61"/>
      <c r="AT65" s="2">
        <f t="shared" si="1"/>
        <v>0</v>
      </c>
    </row>
    <row r="66" spans="2:46" x14ac:dyDescent="0.25">
      <c r="B66" s="10" t="s">
        <v>44</v>
      </c>
      <c r="C66" s="2">
        <v>27</v>
      </c>
      <c r="D66" s="3" t="s">
        <v>19</v>
      </c>
      <c r="F66" s="54"/>
      <c r="I66" s="11"/>
      <c r="AH66" s="2">
        <f>F66</f>
        <v>0</v>
      </c>
      <c r="AN66" s="2">
        <f t="shared" si="0"/>
        <v>0</v>
      </c>
      <c r="AP66" s="61"/>
      <c r="AT66" s="2">
        <f t="shared" si="1"/>
        <v>0</v>
      </c>
    </row>
    <row r="67" spans="2:46" x14ac:dyDescent="0.25">
      <c r="B67" s="10" t="s">
        <v>44</v>
      </c>
      <c r="C67" s="2">
        <v>28</v>
      </c>
      <c r="D67" s="3" t="s">
        <v>19</v>
      </c>
      <c r="F67" s="54"/>
      <c r="I67" s="11"/>
      <c r="AH67" s="2">
        <f>F67</f>
        <v>0</v>
      </c>
      <c r="AN67" s="2">
        <f t="shared" si="0"/>
        <v>0</v>
      </c>
      <c r="AP67" s="61"/>
      <c r="AT67" s="2">
        <f t="shared" si="1"/>
        <v>0</v>
      </c>
    </row>
    <row r="68" spans="2:46" ht="18.75" x14ac:dyDescent="0.3">
      <c r="B68" s="10" t="s">
        <v>44</v>
      </c>
      <c r="C68" s="2">
        <v>29</v>
      </c>
      <c r="D68" s="16" t="s">
        <v>38</v>
      </c>
      <c r="F68" s="54"/>
      <c r="I68" s="11"/>
      <c r="L68" s="4" t="s">
        <v>169</v>
      </c>
      <c r="AH68" s="2">
        <f>F68</f>
        <v>0</v>
      </c>
      <c r="AN68" s="2">
        <f t="shared" si="0"/>
        <v>0</v>
      </c>
      <c r="AP68" s="61"/>
      <c r="AT68" s="2">
        <f t="shared" si="1"/>
        <v>0</v>
      </c>
    </row>
    <row r="69" spans="2:46" x14ac:dyDescent="0.25">
      <c r="B69" s="10" t="s">
        <v>44</v>
      </c>
      <c r="C69" s="2">
        <v>30</v>
      </c>
      <c r="D69" s="16" t="s">
        <v>38</v>
      </c>
      <c r="F69" s="54"/>
      <c r="I69" s="11"/>
      <c r="AH69" s="2">
        <f>F69</f>
        <v>0</v>
      </c>
      <c r="AN69" s="2">
        <f t="shared" ref="AN69:AN132" si="8">G69</f>
        <v>0</v>
      </c>
      <c r="AP69" s="61"/>
      <c r="AT69" s="2">
        <f t="shared" ref="AT69:AT132" si="9">H69</f>
        <v>0</v>
      </c>
    </row>
    <row r="70" spans="2:46" x14ac:dyDescent="0.25">
      <c r="B70" s="10" t="s">
        <v>44</v>
      </c>
      <c r="C70" s="2">
        <v>31</v>
      </c>
      <c r="D70" t="s">
        <v>58</v>
      </c>
      <c r="G70" s="54" t="s">
        <v>39</v>
      </c>
      <c r="I70" s="11"/>
      <c r="K70" s="34"/>
      <c r="L70" s="47" t="s">
        <v>170</v>
      </c>
      <c r="AH70" s="2">
        <f>F70</f>
        <v>0</v>
      </c>
      <c r="AN70" s="2" t="str">
        <f t="shared" si="8"/>
        <v>B16</v>
      </c>
      <c r="AP70" s="61"/>
      <c r="AT70" s="2">
        <f t="shared" si="9"/>
        <v>0</v>
      </c>
    </row>
    <row r="71" spans="2:46" x14ac:dyDescent="0.25">
      <c r="B71" s="10" t="s">
        <v>44</v>
      </c>
      <c r="C71" s="2">
        <v>32</v>
      </c>
      <c r="D71" s="3"/>
      <c r="F71" s="54"/>
      <c r="I71" s="13" t="s">
        <v>59</v>
      </c>
      <c r="J71" s="22"/>
      <c r="AH71" s="2">
        <f>F71</f>
        <v>0</v>
      </c>
      <c r="AN71" s="2">
        <f t="shared" si="8"/>
        <v>0</v>
      </c>
      <c r="AT71" s="2">
        <f t="shared" si="9"/>
        <v>0</v>
      </c>
    </row>
    <row r="72" spans="2:46" x14ac:dyDescent="0.25">
      <c r="B72" s="10" t="s">
        <v>44</v>
      </c>
      <c r="C72" s="2">
        <v>33</v>
      </c>
      <c r="F72" s="54" t="s">
        <v>60</v>
      </c>
      <c r="I72" s="11"/>
      <c r="K72" s="34"/>
      <c r="L72" s="47" t="s">
        <v>171</v>
      </c>
      <c r="AH72" s="2" t="str">
        <f>F72</f>
        <v>A33</v>
      </c>
      <c r="AN72" s="2">
        <f t="shared" si="8"/>
        <v>0</v>
      </c>
      <c r="AT72" s="2">
        <f t="shared" si="9"/>
        <v>0</v>
      </c>
    </row>
    <row r="73" spans="2:46" x14ac:dyDescent="0.25">
      <c r="B73" s="10" t="s">
        <v>44</v>
      </c>
      <c r="C73" s="2">
        <v>34</v>
      </c>
      <c r="D73" s="3" t="s">
        <v>19</v>
      </c>
      <c r="F73" s="54"/>
      <c r="I73" s="11"/>
      <c r="K73" s="34"/>
      <c r="L73" s="47" t="s">
        <v>172</v>
      </c>
      <c r="AH73" s="2">
        <f>F73</f>
        <v>0</v>
      </c>
      <c r="AN73" s="2">
        <f t="shared" si="8"/>
        <v>0</v>
      </c>
      <c r="AT73" s="2">
        <f t="shared" si="9"/>
        <v>0</v>
      </c>
    </row>
    <row r="74" spans="2:46" x14ac:dyDescent="0.25">
      <c r="B74" s="17" t="s">
        <v>44</v>
      </c>
      <c r="C74" s="18">
        <v>35</v>
      </c>
      <c r="D74" s="24"/>
      <c r="E74" s="18"/>
      <c r="F74" s="20" t="s">
        <v>61</v>
      </c>
      <c r="G74" s="20"/>
      <c r="H74" s="20"/>
      <c r="I74" s="21"/>
      <c r="K74" s="34"/>
      <c r="L74" s="47" t="s">
        <v>173</v>
      </c>
      <c r="AH74" s="2" t="str">
        <f>F74</f>
        <v>A12</v>
      </c>
      <c r="AN74" s="2">
        <f t="shared" si="8"/>
        <v>0</v>
      </c>
      <c r="AT74" s="2">
        <f t="shared" si="9"/>
        <v>0</v>
      </c>
    </row>
    <row r="75" spans="2:46" x14ac:dyDescent="0.25">
      <c r="K75" s="34"/>
      <c r="L75" s="47" t="s">
        <v>174</v>
      </c>
      <c r="AH75" s="2">
        <f>F75</f>
        <v>0</v>
      </c>
      <c r="AN75" s="2">
        <f t="shared" si="8"/>
        <v>0</v>
      </c>
      <c r="AT75" s="2">
        <f t="shared" si="9"/>
        <v>0</v>
      </c>
    </row>
    <row r="76" spans="2:46" x14ac:dyDescent="0.25">
      <c r="B76" s="5" t="s">
        <v>24</v>
      </c>
      <c r="C76" s="6">
        <v>1</v>
      </c>
      <c r="D76" s="25" t="s">
        <v>18</v>
      </c>
      <c r="E76" s="6"/>
      <c r="F76" s="8"/>
      <c r="G76" s="8"/>
      <c r="H76" s="8"/>
      <c r="I76" s="9"/>
      <c r="AH76" s="2">
        <f>F76</f>
        <v>0</v>
      </c>
      <c r="AN76" s="2">
        <f t="shared" si="8"/>
        <v>0</v>
      </c>
      <c r="AT76" s="2">
        <f t="shared" si="9"/>
        <v>0</v>
      </c>
    </row>
    <row r="77" spans="2:46" x14ac:dyDescent="0.25">
      <c r="B77" s="10" t="s">
        <v>24</v>
      </c>
      <c r="C77" s="2">
        <v>2</v>
      </c>
      <c r="D77" s="26" t="s">
        <v>196</v>
      </c>
      <c r="I77" s="11"/>
      <c r="K77" s="34"/>
      <c r="L77" s="47" t="s">
        <v>175</v>
      </c>
      <c r="AH77" s="2">
        <f>F77</f>
        <v>0</v>
      </c>
      <c r="AN77" s="2">
        <f t="shared" si="8"/>
        <v>0</v>
      </c>
      <c r="AT77" s="2">
        <f t="shared" si="9"/>
        <v>0</v>
      </c>
    </row>
    <row r="78" spans="2:46" x14ac:dyDescent="0.25">
      <c r="B78" s="10" t="s">
        <v>24</v>
      </c>
      <c r="C78" s="2">
        <v>3</v>
      </c>
      <c r="D78" s="3" t="s">
        <v>19</v>
      </c>
      <c r="I78" s="11"/>
      <c r="AH78" s="2">
        <f>F78</f>
        <v>0</v>
      </c>
      <c r="AN78" s="2">
        <f t="shared" si="8"/>
        <v>0</v>
      </c>
      <c r="AT78" s="2">
        <f t="shared" si="9"/>
        <v>0</v>
      </c>
    </row>
    <row r="79" spans="2:46" x14ac:dyDescent="0.25">
      <c r="B79" s="10" t="s">
        <v>24</v>
      </c>
      <c r="C79" s="2">
        <v>4</v>
      </c>
      <c r="D79" s="12" t="s">
        <v>12</v>
      </c>
      <c r="I79" s="11"/>
      <c r="K79" s="34"/>
      <c r="L79" s="47" t="s">
        <v>176</v>
      </c>
      <c r="AH79" s="2">
        <f>F79</f>
        <v>0</v>
      </c>
      <c r="AN79" s="2">
        <f t="shared" si="8"/>
        <v>0</v>
      </c>
      <c r="AT79" s="2">
        <f t="shared" si="9"/>
        <v>0</v>
      </c>
    </row>
    <row r="80" spans="2:46" x14ac:dyDescent="0.25">
      <c r="B80" s="10" t="s">
        <v>24</v>
      </c>
      <c r="C80" s="2">
        <v>5</v>
      </c>
      <c r="I80" s="13" t="s">
        <v>62</v>
      </c>
      <c r="M80" s="46" t="s">
        <v>177</v>
      </c>
      <c r="AH80" s="2">
        <f>F80</f>
        <v>0</v>
      </c>
      <c r="AN80" s="2">
        <f t="shared" si="8"/>
        <v>0</v>
      </c>
      <c r="AT80" s="2">
        <f t="shared" si="9"/>
        <v>0</v>
      </c>
    </row>
    <row r="81" spans="2:46" x14ac:dyDescent="0.25">
      <c r="B81" s="10" t="s">
        <v>24</v>
      </c>
      <c r="C81" s="2">
        <v>6</v>
      </c>
      <c r="I81" s="13" t="s">
        <v>62</v>
      </c>
      <c r="L81" s="48" t="s">
        <v>178</v>
      </c>
      <c r="AH81" s="2">
        <f>F81</f>
        <v>0</v>
      </c>
      <c r="AN81" s="2">
        <f t="shared" si="8"/>
        <v>0</v>
      </c>
      <c r="AT81" s="2">
        <f t="shared" si="9"/>
        <v>0</v>
      </c>
    </row>
    <row r="82" spans="2:46" x14ac:dyDescent="0.25">
      <c r="B82" s="10" t="s">
        <v>24</v>
      </c>
      <c r="C82" s="2">
        <v>7</v>
      </c>
      <c r="I82" s="13" t="s">
        <v>63</v>
      </c>
      <c r="AH82" s="2">
        <f>F82</f>
        <v>0</v>
      </c>
      <c r="AN82" s="2">
        <f t="shared" si="8"/>
        <v>0</v>
      </c>
      <c r="AT82" s="2">
        <f t="shared" si="9"/>
        <v>0</v>
      </c>
    </row>
    <row r="83" spans="2:46" x14ac:dyDescent="0.25">
      <c r="B83" s="10" t="s">
        <v>24</v>
      </c>
      <c r="C83" s="2">
        <v>8</v>
      </c>
      <c r="D83" s="3" t="s">
        <v>19</v>
      </c>
      <c r="I83" s="13"/>
      <c r="K83" s="34"/>
      <c r="L83" s="47" t="s">
        <v>179</v>
      </c>
      <c r="AH83" s="2">
        <f>F83</f>
        <v>0</v>
      </c>
      <c r="AN83" s="2">
        <f t="shared" si="8"/>
        <v>0</v>
      </c>
      <c r="AT83" s="2">
        <f t="shared" si="9"/>
        <v>0</v>
      </c>
    </row>
    <row r="84" spans="2:46" x14ac:dyDescent="0.25">
      <c r="B84" s="10" t="s">
        <v>24</v>
      </c>
      <c r="C84" s="2">
        <v>9</v>
      </c>
      <c r="D84" s="3" t="s">
        <v>19</v>
      </c>
      <c r="I84" s="13"/>
      <c r="L84" t="s">
        <v>180</v>
      </c>
      <c r="AH84" s="2">
        <f>F84</f>
        <v>0</v>
      </c>
      <c r="AN84" s="2">
        <f t="shared" si="8"/>
        <v>0</v>
      </c>
      <c r="AT84" s="2">
        <f t="shared" si="9"/>
        <v>0</v>
      </c>
    </row>
    <row r="85" spans="2:46" x14ac:dyDescent="0.25">
      <c r="B85" s="10" t="s">
        <v>24</v>
      </c>
      <c r="C85" s="2">
        <v>10</v>
      </c>
      <c r="D85" s="16" t="s">
        <v>38</v>
      </c>
      <c r="I85" s="13"/>
      <c r="AH85" s="2">
        <f>F85</f>
        <v>0</v>
      </c>
      <c r="AN85" s="2">
        <f t="shared" si="8"/>
        <v>0</v>
      </c>
      <c r="AT85" s="2">
        <f t="shared" si="9"/>
        <v>0</v>
      </c>
    </row>
    <row r="86" spans="2:46" x14ac:dyDescent="0.25">
      <c r="B86" s="10" t="s">
        <v>24</v>
      </c>
      <c r="C86" s="2">
        <v>11</v>
      </c>
      <c r="D86" s="16" t="s">
        <v>38</v>
      </c>
      <c r="I86" s="13"/>
      <c r="K86" s="34"/>
      <c r="L86" s="47" t="s">
        <v>181</v>
      </c>
      <c r="AH86" s="2">
        <f>F86</f>
        <v>0</v>
      </c>
      <c r="AN86" s="2">
        <f t="shared" si="8"/>
        <v>0</v>
      </c>
      <c r="AT86" s="2">
        <f t="shared" si="9"/>
        <v>0</v>
      </c>
    </row>
    <row r="87" spans="2:46" x14ac:dyDescent="0.25">
      <c r="B87" s="10" t="s">
        <v>24</v>
      </c>
      <c r="C87" s="2">
        <v>12</v>
      </c>
      <c r="H87" s="54"/>
      <c r="I87" s="13" t="s">
        <v>64</v>
      </c>
      <c r="M87" t="s">
        <v>182</v>
      </c>
      <c r="AH87" s="2">
        <f>F87</f>
        <v>0</v>
      </c>
      <c r="AN87" s="2">
        <f t="shared" si="8"/>
        <v>0</v>
      </c>
      <c r="AT87" s="2">
        <f t="shared" si="9"/>
        <v>0</v>
      </c>
    </row>
    <row r="88" spans="2:46" x14ac:dyDescent="0.25">
      <c r="B88" s="10" t="s">
        <v>24</v>
      </c>
      <c r="C88" s="2">
        <v>13</v>
      </c>
      <c r="H88" s="54"/>
      <c r="I88" s="13" t="s">
        <v>65</v>
      </c>
      <c r="AH88" s="2">
        <f>F88</f>
        <v>0</v>
      </c>
      <c r="AN88" s="2">
        <f t="shared" si="8"/>
        <v>0</v>
      </c>
      <c r="AT88" s="2">
        <f t="shared" si="9"/>
        <v>0</v>
      </c>
    </row>
    <row r="89" spans="2:46" x14ac:dyDescent="0.25">
      <c r="B89" s="10" t="s">
        <v>24</v>
      </c>
      <c r="C89" s="2">
        <v>14</v>
      </c>
      <c r="D89" s="3" t="s">
        <v>19</v>
      </c>
      <c r="H89" s="54"/>
      <c r="I89" s="13"/>
      <c r="AH89" s="2">
        <f>F89</f>
        <v>0</v>
      </c>
      <c r="AN89" s="2">
        <f t="shared" si="8"/>
        <v>0</v>
      </c>
      <c r="AT89" s="2">
        <f t="shared" si="9"/>
        <v>0</v>
      </c>
    </row>
    <row r="90" spans="2:46" ht="18.75" x14ac:dyDescent="0.3">
      <c r="B90" s="10" t="s">
        <v>24</v>
      </c>
      <c r="C90" s="2">
        <v>15</v>
      </c>
      <c r="D90" s="59" t="s">
        <v>197</v>
      </c>
      <c r="H90" s="54"/>
      <c r="I90" s="23" t="s">
        <v>66</v>
      </c>
      <c r="L90" s="4" t="s">
        <v>185</v>
      </c>
      <c r="AH90" s="2">
        <f>F90</f>
        <v>0</v>
      </c>
      <c r="AN90" s="2">
        <f t="shared" si="8"/>
        <v>0</v>
      </c>
      <c r="AT90" s="2">
        <f t="shared" si="9"/>
        <v>0</v>
      </c>
    </row>
    <row r="91" spans="2:46" x14ac:dyDescent="0.25">
      <c r="B91" s="10" t="s">
        <v>24</v>
      </c>
      <c r="C91" s="2">
        <v>16</v>
      </c>
      <c r="H91" s="54" t="s">
        <v>186</v>
      </c>
      <c r="I91" s="13"/>
      <c r="AH91" s="2">
        <f>F91</f>
        <v>0</v>
      </c>
      <c r="AN91" s="2">
        <f t="shared" si="8"/>
        <v>0</v>
      </c>
      <c r="AT91" s="2" t="str">
        <f t="shared" si="9"/>
        <v>C8</v>
      </c>
    </row>
    <row r="92" spans="2:46" x14ac:dyDescent="0.25">
      <c r="B92" s="10" t="s">
        <v>24</v>
      </c>
      <c r="C92" s="2">
        <v>17</v>
      </c>
      <c r="D92" t="s">
        <v>67</v>
      </c>
      <c r="F92" s="3" t="s">
        <v>68</v>
      </c>
      <c r="H92" s="54"/>
      <c r="I92" s="13"/>
      <c r="AH92" s="2" t="str">
        <f>F92</f>
        <v>A23</v>
      </c>
      <c r="AN92" s="2">
        <f t="shared" si="8"/>
        <v>0</v>
      </c>
      <c r="AT92" s="2">
        <f t="shared" si="9"/>
        <v>0</v>
      </c>
    </row>
    <row r="93" spans="2:46" x14ac:dyDescent="0.25">
      <c r="B93" s="10" t="s">
        <v>24</v>
      </c>
      <c r="C93" s="2">
        <v>18</v>
      </c>
      <c r="H93" s="54"/>
      <c r="I93" s="13" t="s">
        <v>69</v>
      </c>
      <c r="AH93" s="2">
        <f>F93</f>
        <v>0</v>
      </c>
      <c r="AN93" s="2">
        <f t="shared" si="8"/>
        <v>0</v>
      </c>
      <c r="AT93" s="2">
        <f t="shared" si="9"/>
        <v>0</v>
      </c>
    </row>
    <row r="94" spans="2:46" x14ac:dyDescent="0.25">
      <c r="B94" s="10" t="s">
        <v>24</v>
      </c>
      <c r="C94" s="2">
        <v>19</v>
      </c>
      <c r="H94" s="54"/>
      <c r="I94" s="13" t="s">
        <v>71</v>
      </c>
      <c r="AH94" s="2">
        <f>F94</f>
        <v>0</v>
      </c>
      <c r="AN94" s="2">
        <f t="shared" si="8"/>
        <v>0</v>
      </c>
      <c r="AT94" s="2">
        <f t="shared" si="9"/>
        <v>0</v>
      </c>
    </row>
    <row r="95" spans="2:46" x14ac:dyDescent="0.25">
      <c r="B95" s="10" t="s">
        <v>24</v>
      </c>
      <c r="C95" s="2">
        <v>20</v>
      </c>
      <c r="G95" s="49" t="s">
        <v>198</v>
      </c>
      <c r="H95" s="54"/>
      <c r="I95" s="13"/>
      <c r="AH95" s="2">
        <f>F95</f>
        <v>0</v>
      </c>
      <c r="AN95" s="2" t="str">
        <f t="shared" si="8"/>
        <v>B19</v>
      </c>
      <c r="AT95" s="2">
        <f t="shared" si="9"/>
        <v>0</v>
      </c>
    </row>
    <row r="96" spans="2:46" x14ac:dyDescent="0.25">
      <c r="B96" s="10" t="s">
        <v>24</v>
      </c>
      <c r="C96" s="2">
        <v>21</v>
      </c>
      <c r="H96" s="54"/>
      <c r="I96" s="13" t="s">
        <v>72</v>
      </c>
      <c r="AH96" s="2">
        <f>F96</f>
        <v>0</v>
      </c>
      <c r="AN96" s="2">
        <f t="shared" si="8"/>
        <v>0</v>
      </c>
      <c r="AT96" s="2">
        <f t="shared" si="9"/>
        <v>0</v>
      </c>
    </row>
    <row r="97" spans="2:46" x14ac:dyDescent="0.25">
      <c r="B97" s="10" t="s">
        <v>24</v>
      </c>
      <c r="C97" s="2">
        <v>22</v>
      </c>
      <c r="G97" s="3" t="s">
        <v>73</v>
      </c>
      <c r="H97" s="54"/>
      <c r="I97" s="11"/>
      <c r="AH97" s="2">
        <f>F97</f>
        <v>0</v>
      </c>
      <c r="AN97" s="2" t="str">
        <f t="shared" si="8"/>
        <v>B8</v>
      </c>
      <c r="AT97" s="2">
        <f t="shared" si="9"/>
        <v>0</v>
      </c>
    </row>
    <row r="98" spans="2:46" x14ac:dyDescent="0.25">
      <c r="B98" s="10" t="s">
        <v>24</v>
      </c>
      <c r="C98" s="2">
        <v>23</v>
      </c>
      <c r="D98" s="3" t="s">
        <v>19</v>
      </c>
      <c r="H98" s="54"/>
      <c r="I98" s="11"/>
      <c r="AH98" s="2">
        <f>F98</f>
        <v>0</v>
      </c>
      <c r="AN98" s="2">
        <f t="shared" si="8"/>
        <v>0</v>
      </c>
      <c r="AT98" s="2">
        <f t="shared" si="9"/>
        <v>0</v>
      </c>
    </row>
    <row r="99" spans="2:46" x14ac:dyDescent="0.25">
      <c r="B99" s="10" t="s">
        <v>24</v>
      </c>
      <c r="C99" s="2">
        <v>24</v>
      </c>
      <c r="D99" s="3" t="s">
        <v>19</v>
      </c>
      <c r="H99" s="54"/>
      <c r="I99" s="11"/>
      <c r="AH99" s="2">
        <f>F99</f>
        <v>0</v>
      </c>
      <c r="AN99" s="2">
        <f t="shared" si="8"/>
        <v>0</v>
      </c>
      <c r="AT99" s="2">
        <f t="shared" si="9"/>
        <v>0</v>
      </c>
    </row>
    <row r="100" spans="2:46" x14ac:dyDescent="0.25">
      <c r="B100" s="10" t="s">
        <v>24</v>
      </c>
      <c r="C100" s="2">
        <v>25</v>
      </c>
      <c r="D100" s="3" t="s">
        <v>19</v>
      </c>
      <c r="H100" s="54"/>
      <c r="I100" s="11"/>
      <c r="AH100" s="2">
        <f>F100</f>
        <v>0</v>
      </c>
      <c r="AN100" s="2">
        <f t="shared" si="8"/>
        <v>0</v>
      </c>
      <c r="AT100" s="2">
        <f t="shared" si="9"/>
        <v>0</v>
      </c>
    </row>
    <row r="101" spans="2:46" x14ac:dyDescent="0.25">
      <c r="B101" s="10" t="s">
        <v>24</v>
      </c>
      <c r="C101" s="2">
        <v>26</v>
      </c>
      <c r="D101" s="3" t="s">
        <v>19</v>
      </c>
      <c r="H101" s="54"/>
      <c r="I101" s="11"/>
      <c r="AH101" s="2">
        <f>F101</f>
        <v>0</v>
      </c>
      <c r="AN101" s="2">
        <f t="shared" si="8"/>
        <v>0</v>
      </c>
      <c r="AT101" s="2">
        <f t="shared" si="9"/>
        <v>0</v>
      </c>
    </row>
    <row r="102" spans="2:46" x14ac:dyDescent="0.25">
      <c r="B102" s="10" t="s">
        <v>24</v>
      </c>
      <c r="C102" s="2">
        <v>27</v>
      </c>
      <c r="D102" s="3" t="s">
        <v>19</v>
      </c>
      <c r="I102" s="11"/>
      <c r="AH102" s="2">
        <f>F102</f>
        <v>0</v>
      </c>
      <c r="AN102" s="2">
        <f t="shared" si="8"/>
        <v>0</v>
      </c>
      <c r="AT102" s="2">
        <f t="shared" si="9"/>
        <v>0</v>
      </c>
    </row>
    <row r="103" spans="2:46" x14ac:dyDescent="0.25">
      <c r="B103" s="10" t="s">
        <v>24</v>
      </c>
      <c r="C103" s="2">
        <v>28</v>
      </c>
      <c r="D103" t="s">
        <v>74</v>
      </c>
      <c r="F103" s="3" t="s">
        <v>75</v>
      </c>
      <c r="I103" s="11"/>
      <c r="AH103" s="2" t="str">
        <f>F103</f>
        <v>A24</v>
      </c>
      <c r="AN103" s="2">
        <f t="shared" si="8"/>
        <v>0</v>
      </c>
      <c r="AT103" s="2">
        <f t="shared" si="9"/>
        <v>0</v>
      </c>
    </row>
    <row r="104" spans="2:46" x14ac:dyDescent="0.25">
      <c r="B104" s="10" t="s">
        <v>24</v>
      </c>
      <c r="C104" s="2">
        <v>29</v>
      </c>
      <c r="H104" s="49" t="s">
        <v>219</v>
      </c>
      <c r="I104" s="11"/>
      <c r="N104" s="22"/>
      <c r="AH104" s="2">
        <f>F104</f>
        <v>0</v>
      </c>
      <c r="AN104" s="2">
        <f t="shared" si="8"/>
        <v>0</v>
      </c>
      <c r="AT104" s="2" t="str">
        <f t="shared" si="9"/>
        <v>C9</v>
      </c>
    </row>
    <row r="105" spans="2:46" x14ac:dyDescent="0.25">
      <c r="B105" s="10" t="s">
        <v>24</v>
      </c>
      <c r="C105" s="2">
        <v>30</v>
      </c>
      <c r="F105" s="3" t="s">
        <v>76</v>
      </c>
      <c r="I105" s="11"/>
      <c r="AH105" s="2" t="str">
        <f>F105</f>
        <v>A13</v>
      </c>
      <c r="AN105" s="2">
        <f t="shared" si="8"/>
        <v>0</v>
      </c>
      <c r="AT105" s="2">
        <f t="shared" si="9"/>
        <v>0</v>
      </c>
    </row>
    <row r="106" spans="2:46" x14ac:dyDescent="0.25">
      <c r="B106" s="10" t="s">
        <v>24</v>
      </c>
      <c r="C106" s="2">
        <v>31</v>
      </c>
      <c r="G106" s="3" t="s">
        <v>77</v>
      </c>
      <c r="I106" s="11"/>
      <c r="AH106" s="2">
        <f>F106</f>
        <v>0</v>
      </c>
      <c r="AN106" s="2" t="str">
        <f t="shared" si="8"/>
        <v>B11</v>
      </c>
      <c r="AT106" s="2">
        <f t="shared" si="9"/>
        <v>0</v>
      </c>
    </row>
    <row r="107" spans="2:46" x14ac:dyDescent="0.25">
      <c r="B107" s="10" t="s">
        <v>24</v>
      </c>
      <c r="C107" s="2">
        <v>32</v>
      </c>
      <c r="D107" s="3" t="s">
        <v>19</v>
      </c>
      <c r="I107" s="11"/>
      <c r="AH107" s="2">
        <f>F107</f>
        <v>0</v>
      </c>
      <c r="AN107" s="2">
        <f t="shared" si="8"/>
        <v>0</v>
      </c>
      <c r="AT107" s="2">
        <f t="shared" si="9"/>
        <v>0</v>
      </c>
    </row>
    <row r="108" spans="2:46" x14ac:dyDescent="0.25">
      <c r="B108" s="10" t="s">
        <v>24</v>
      </c>
      <c r="C108" s="2">
        <v>33</v>
      </c>
      <c r="F108" s="3" t="s">
        <v>78</v>
      </c>
      <c r="I108" s="11"/>
      <c r="AH108" s="2" t="str">
        <f>F108</f>
        <v>A18</v>
      </c>
      <c r="AN108" s="2">
        <f t="shared" si="8"/>
        <v>0</v>
      </c>
      <c r="AT108" s="2">
        <f t="shared" si="9"/>
        <v>0</v>
      </c>
    </row>
    <row r="109" spans="2:46" x14ac:dyDescent="0.25">
      <c r="B109" s="10" t="s">
        <v>24</v>
      </c>
      <c r="C109" s="2">
        <v>34</v>
      </c>
      <c r="D109" s="3" t="s">
        <v>19</v>
      </c>
      <c r="I109" s="11"/>
      <c r="AH109" s="2">
        <f>F109</f>
        <v>0</v>
      </c>
      <c r="AN109" s="2">
        <f t="shared" si="8"/>
        <v>0</v>
      </c>
      <c r="AT109" s="2">
        <f t="shared" si="9"/>
        <v>0</v>
      </c>
    </row>
    <row r="110" spans="2:46" x14ac:dyDescent="0.25">
      <c r="B110" s="17" t="s">
        <v>24</v>
      </c>
      <c r="C110" s="18">
        <v>35</v>
      </c>
      <c r="D110" s="24"/>
      <c r="E110" s="18"/>
      <c r="F110" s="20"/>
      <c r="G110" s="20"/>
      <c r="H110" s="20"/>
      <c r="I110" s="27" t="s">
        <v>79</v>
      </c>
      <c r="AH110" s="2">
        <f>F110</f>
        <v>0</v>
      </c>
      <c r="AN110" s="2">
        <f t="shared" si="8"/>
        <v>0</v>
      </c>
      <c r="AT110" s="2">
        <f t="shared" si="9"/>
        <v>0</v>
      </c>
    </row>
    <row r="111" spans="2:46" x14ac:dyDescent="0.25">
      <c r="I111" s="3"/>
      <c r="AH111" s="2">
        <f>F111</f>
        <v>0</v>
      </c>
      <c r="AN111" s="2">
        <f t="shared" si="8"/>
        <v>0</v>
      </c>
      <c r="AT111" s="2">
        <f t="shared" si="9"/>
        <v>0</v>
      </c>
    </row>
    <row r="112" spans="2:46" x14ac:dyDescent="0.25">
      <c r="B112" s="5" t="s">
        <v>80</v>
      </c>
      <c r="C112" s="6">
        <v>1</v>
      </c>
      <c r="D112" s="28" t="s">
        <v>12</v>
      </c>
      <c r="E112" s="6"/>
      <c r="F112" s="8"/>
      <c r="G112" s="8"/>
      <c r="H112" s="8"/>
      <c r="I112" s="29"/>
      <c r="AH112" s="2">
        <f>F112</f>
        <v>0</v>
      </c>
      <c r="AN112" s="2">
        <f t="shared" si="8"/>
        <v>0</v>
      </c>
      <c r="AT112" s="2">
        <f t="shared" si="9"/>
        <v>0</v>
      </c>
    </row>
    <row r="113" spans="2:46" x14ac:dyDescent="0.25">
      <c r="B113" s="10" t="s">
        <v>80</v>
      </c>
      <c r="C113" s="2">
        <v>2</v>
      </c>
      <c r="G113" s="3" t="s">
        <v>81</v>
      </c>
      <c r="I113" s="13"/>
      <c r="AH113" s="2">
        <f>F113</f>
        <v>0</v>
      </c>
      <c r="AN113" s="2" t="str">
        <f t="shared" si="8"/>
        <v>B23</v>
      </c>
      <c r="AT113" s="2">
        <f t="shared" si="9"/>
        <v>0</v>
      </c>
    </row>
    <row r="114" spans="2:46" x14ac:dyDescent="0.25">
      <c r="B114" s="10" t="s">
        <v>80</v>
      </c>
      <c r="C114" s="2">
        <v>3</v>
      </c>
      <c r="D114" s="12" t="s">
        <v>12</v>
      </c>
      <c r="I114" s="13"/>
      <c r="AH114" s="2">
        <f>F114</f>
        <v>0</v>
      </c>
      <c r="AN114" s="2">
        <f t="shared" si="8"/>
        <v>0</v>
      </c>
      <c r="AT114" s="2">
        <f t="shared" si="9"/>
        <v>0</v>
      </c>
    </row>
    <row r="115" spans="2:46" x14ac:dyDescent="0.25">
      <c r="B115" s="10" t="s">
        <v>80</v>
      </c>
      <c r="C115" s="2">
        <v>4</v>
      </c>
      <c r="D115" s="3" t="s">
        <v>19</v>
      </c>
      <c r="I115" s="13"/>
      <c r="AH115" s="2">
        <f>F115</f>
        <v>0</v>
      </c>
      <c r="AN115" s="2">
        <f t="shared" si="8"/>
        <v>0</v>
      </c>
      <c r="AT115" s="2">
        <f t="shared" si="9"/>
        <v>0</v>
      </c>
    </row>
    <row r="116" spans="2:46" x14ac:dyDescent="0.25">
      <c r="B116" s="10" t="s">
        <v>80</v>
      </c>
      <c r="C116" s="2">
        <v>5</v>
      </c>
      <c r="D116" s="3" t="s">
        <v>19</v>
      </c>
      <c r="I116" s="13"/>
      <c r="AH116" s="2">
        <f>F116</f>
        <v>0</v>
      </c>
      <c r="AN116" s="2">
        <f t="shared" si="8"/>
        <v>0</v>
      </c>
      <c r="AT116" s="2">
        <f t="shared" si="9"/>
        <v>0</v>
      </c>
    </row>
    <row r="117" spans="2:46" x14ac:dyDescent="0.25">
      <c r="B117" s="10" t="s">
        <v>80</v>
      </c>
      <c r="C117" s="2">
        <v>6</v>
      </c>
      <c r="I117" s="13" t="s">
        <v>82</v>
      </c>
      <c r="J117" s="22"/>
      <c r="AH117" s="2">
        <f>F117</f>
        <v>0</v>
      </c>
      <c r="AN117" s="2">
        <f t="shared" si="8"/>
        <v>0</v>
      </c>
      <c r="AT117" s="2">
        <f t="shared" si="9"/>
        <v>0</v>
      </c>
    </row>
    <row r="118" spans="2:46" x14ac:dyDescent="0.25">
      <c r="B118" s="10" t="s">
        <v>80</v>
      </c>
      <c r="C118" s="2">
        <v>7</v>
      </c>
      <c r="D118" s="14" t="s">
        <v>18</v>
      </c>
      <c r="I118" s="13"/>
      <c r="AH118" s="2">
        <f>F118</f>
        <v>0</v>
      </c>
      <c r="AN118" s="2">
        <f t="shared" si="8"/>
        <v>0</v>
      </c>
      <c r="AT118" s="2">
        <f t="shared" si="9"/>
        <v>0</v>
      </c>
    </row>
    <row r="119" spans="2:46" x14ac:dyDescent="0.25">
      <c r="B119" s="10" t="s">
        <v>80</v>
      </c>
      <c r="C119" s="2">
        <v>8</v>
      </c>
      <c r="D119" s="16" t="s">
        <v>38</v>
      </c>
      <c r="I119" s="13"/>
      <c r="AH119" s="2">
        <f>F119</f>
        <v>0</v>
      </c>
      <c r="AN119" s="2">
        <f t="shared" si="8"/>
        <v>0</v>
      </c>
      <c r="AT119" s="2">
        <f t="shared" si="9"/>
        <v>0</v>
      </c>
    </row>
    <row r="120" spans="2:46" x14ac:dyDescent="0.25">
      <c r="B120" s="10" t="s">
        <v>80</v>
      </c>
      <c r="C120" s="2">
        <v>9</v>
      </c>
      <c r="G120" s="3" t="s">
        <v>83</v>
      </c>
      <c r="I120" s="13"/>
      <c r="AH120" s="2">
        <f>F120</f>
        <v>0</v>
      </c>
      <c r="AN120" s="2" t="str">
        <f t="shared" si="8"/>
        <v>B20</v>
      </c>
      <c r="AT120" s="2">
        <f t="shared" si="9"/>
        <v>0</v>
      </c>
    </row>
    <row r="121" spans="2:46" x14ac:dyDescent="0.25">
      <c r="B121" s="10" t="s">
        <v>80</v>
      </c>
      <c r="C121" s="2">
        <v>10</v>
      </c>
      <c r="G121" s="3" t="s">
        <v>84</v>
      </c>
      <c r="I121" s="13"/>
      <c r="AH121" s="2">
        <f>F121</f>
        <v>0</v>
      </c>
      <c r="AN121" s="2" t="str">
        <f t="shared" si="8"/>
        <v>B27</v>
      </c>
      <c r="AT121" s="2">
        <f t="shared" si="9"/>
        <v>0</v>
      </c>
    </row>
    <row r="122" spans="2:46" x14ac:dyDescent="0.25">
      <c r="B122" s="10" t="s">
        <v>80</v>
      </c>
      <c r="C122" s="2">
        <v>11</v>
      </c>
      <c r="G122" s="3" t="s">
        <v>85</v>
      </c>
      <c r="I122" s="13"/>
      <c r="AH122" s="2">
        <f>F122</f>
        <v>0</v>
      </c>
      <c r="AN122" s="2" t="str">
        <f t="shared" si="8"/>
        <v>B28</v>
      </c>
      <c r="AT122" s="2">
        <f t="shared" si="9"/>
        <v>0</v>
      </c>
    </row>
    <row r="123" spans="2:46" x14ac:dyDescent="0.25">
      <c r="B123" s="10" t="s">
        <v>80</v>
      </c>
      <c r="C123" s="2">
        <v>12</v>
      </c>
      <c r="D123" s="3" t="s">
        <v>19</v>
      </c>
      <c r="I123" s="13"/>
      <c r="AH123" s="2">
        <f>F123</f>
        <v>0</v>
      </c>
      <c r="AN123" s="2">
        <f t="shared" si="8"/>
        <v>0</v>
      </c>
      <c r="AT123" s="2">
        <f t="shared" si="9"/>
        <v>0</v>
      </c>
    </row>
    <row r="124" spans="2:46" x14ac:dyDescent="0.25">
      <c r="B124" s="10" t="s">
        <v>80</v>
      </c>
      <c r="C124" s="2">
        <v>13</v>
      </c>
      <c r="D124" s="3" t="s">
        <v>19</v>
      </c>
      <c r="I124" s="13"/>
      <c r="AH124" s="2">
        <f>F124</f>
        <v>0</v>
      </c>
      <c r="AN124" s="2">
        <f t="shared" si="8"/>
        <v>0</v>
      </c>
      <c r="AT124" s="2">
        <f t="shared" si="9"/>
        <v>0</v>
      </c>
    </row>
    <row r="125" spans="2:46" x14ac:dyDescent="0.25">
      <c r="B125" s="10" t="s">
        <v>80</v>
      </c>
      <c r="C125" s="2">
        <v>14</v>
      </c>
      <c r="D125" s="3" t="s">
        <v>19</v>
      </c>
      <c r="I125" s="13"/>
      <c r="AH125" s="2">
        <f>F125</f>
        <v>0</v>
      </c>
      <c r="AN125" s="2">
        <f t="shared" si="8"/>
        <v>0</v>
      </c>
      <c r="AT125" s="2">
        <f t="shared" si="9"/>
        <v>0</v>
      </c>
    </row>
    <row r="126" spans="2:46" x14ac:dyDescent="0.25">
      <c r="B126" s="10" t="s">
        <v>80</v>
      </c>
      <c r="C126" s="2">
        <v>15</v>
      </c>
      <c r="I126" s="13" t="s">
        <v>86</v>
      </c>
      <c r="J126" s="22"/>
      <c r="AH126" s="2">
        <f>F126</f>
        <v>0</v>
      </c>
      <c r="AN126" s="2">
        <f t="shared" si="8"/>
        <v>0</v>
      </c>
      <c r="AT126" s="2">
        <f t="shared" si="9"/>
        <v>0</v>
      </c>
    </row>
    <row r="127" spans="2:46" x14ac:dyDescent="0.25">
      <c r="B127" s="10" t="s">
        <v>80</v>
      </c>
      <c r="C127" s="2">
        <v>16</v>
      </c>
      <c r="G127" s="3" t="s">
        <v>87</v>
      </c>
      <c r="I127" s="11"/>
      <c r="AH127" s="2">
        <f>F127</f>
        <v>0</v>
      </c>
      <c r="AN127" s="2" t="str">
        <f t="shared" si="8"/>
        <v>B3</v>
      </c>
      <c r="AT127" s="2">
        <f t="shared" si="9"/>
        <v>0</v>
      </c>
    </row>
    <row r="128" spans="2:46" x14ac:dyDescent="0.25">
      <c r="B128" s="10" t="s">
        <v>80</v>
      </c>
      <c r="C128" s="2">
        <v>17</v>
      </c>
      <c r="G128" s="3" t="s">
        <v>88</v>
      </c>
      <c r="I128" s="11"/>
      <c r="AH128" s="2">
        <f>F128</f>
        <v>0</v>
      </c>
      <c r="AN128" s="2" t="str">
        <f t="shared" si="8"/>
        <v>B1</v>
      </c>
      <c r="AT128" s="2">
        <f t="shared" si="9"/>
        <v>0</v>
      </c>
    </row>
    <row r="129" spans="2:46" x14ac:dyDescent="0.25">
      <c r="B129" s="10" t="s">
        <v>80</v>
      </c>
      <c r="C129" s="2">
        <v>18</v>
      </c>
      <c r="D129" s="3" t="s">
        <v>19</v>
      </c>
      <c r="I129" s="11"/>
      <c r="AH129" s="2">
        <f>F129</f>
        <v>0</v>
      </c>
      <c r="AN129" s="2">
        <f t="shared" si="8"/>
        <v>0</v>
      </c>
      <c r="AT129" s="2">
        <f t="shared" si="9"/>
        <v>0</v>
      </c>
    </row>
    <row r="130" spans="2:46" x14ac:dyDescent="0.25">
      <c r="B130" s="10" t="s">
        <v>80</v>
      </c>
      <c r="C130" s="2">
        <v>19</v>
      </c>
      <c r="D130" s="3" t="s">
        <v>19</v>
      </c>
      <c r="I130" s="11"/>
      <c r="AH130" s="2">
        <f>F130</f>
        <v>0</v>
      </c>
      <c r="AN130" s="2">
        <f t="shared" si="8"/>
        <v>0</v>
      </c>
      <c r="AT130" s="2">
        <f t="shared" si="9"/>
        <v>0</v>
      </c>
    </row>
    <row r="131" spans="2:46" x14ac:dyDescent="0.25">
      <c r="B131" s="10" t="s">
        <v>80</v>
      </c>
      <c r="C131" s="2">
        <v>20</v>
      </c>
      <c r="G131" s="3" t="s">
        <v>89</v>
      </c>
      <c r="I131" s="11"/>
      <c r="AH131" s="2">
        <f>F131</f>
        <v>0</v>
      </c>
      <c r="AN131" s="2" t="str">
        <f t="shared" si="8"/>
        <v>B10</v>
      </c>
      <c r="AT131" s="2">
        <f t="shared" si="9"/>
        <v>0</v>
      </c>
    </row>
    <row r="132" spans="2:46" x14ac:dyDescent="0.25">
      <c r="B132" s="10" t="s">
        <v>80</v>
      </c>
      <c r="C132" s="2">
        <v>21</v>
      </c>
      <c r="D132" s="3" t="s">
        <v>19</v>
      </c>
      <c r="I132" s="11"/>
      <c r="AH132" s="2">
        <f>F132</f>
        <v>0</v>
      </c>
      <c r="AN132" s="2">
        <f t="shared" si="8"/>
        <v>0</v>
      </c>
      <c r="AT132" s="2">
        <f t="shared" si="9"/>
        <v>0</v>
      </c>
    </row>
    <row r="133" spans="2:46" x14ac:dyDescent="0.25">
      <c r="B133" s="10" t="s">
        <v>80</v>
      </c>
      <c r="C133" s="2">
        <v>22</v>
      </c>
      <c r="G133" s="3" t="s">
        <v>90</v>
      </c>
      <c r="I133" s="11"/>
      <c r="AH133" s="2">
        <f>F133</f>
        <v>0</v>
      </c>
      <c r="AN133" s="2" t="str">
        <f t="shared" ref="AN133:AN177" si="10">G133</f>
        <v>B12</v>
      </c>
      <c r="AT133" s="2">
        <f t="shared" ref="AT133:AT177" si="11">H133</f>
        <v>0</v>
      </c>
    </row>
    <row r="134" spans="2:46" x14ac:dyDescent="0.25">
      <c r="B134" s="10" t="s">
        <v>80</v>
      </c>
      <c r="C134" s="2">
        <v>23</v>
      </c>
      <c r="H134" s="49" t="s">
        <v>221</v>
      </c>
      <c r="I134" s="11"/>
      <c r="AH134" s="2">
        <f>F134</f>
        <v>0</v>
      </c>
      <c r="AN134" s="2">
        <f t="shared" si="10"/>
        <v>0</v>
      </c>
      <c r="AT134" s="2" t="str">
        <f t="shared" si="11"/>
        <v>C11</v>
      </c>
    </row>
    <row r="135" spans="2:46" x14ac:dyDescent="0.25">
      <c r="B135" s="10" t="s">
        <v>80</v>
      </c>
      <c r="C135" s="2">
        <v>24</v>
      </c>
      <c r="G135" s="3" t="s">
        <v>92</v>
      </c>
      <c r="I135" s="11"/>
      <c r="AH135" s="2">
        <f>F135</f>
        <v>0</v>
      </c>
      <c r="AN135" s="2" t="str">
        <f t="shared" si="10"/>
        <v>B5</v>
      </c>
      <c r="AT135" s="2">
        <f t="shared" si="11"/>
        <v>0</v>
      </c>
    </row>
    <row r="136" spans="2:46" x14ac:dyDescent="0.25">
      <c r="B136" s="10" t="s">
        <v>80</v>
      </c>
      <c r="C136" s="2">
        <v>25</v>
      </c>
      <c r="G136" s="3" t="s">
        <v>93</v>
      </c>
      <c r="I136" s="11"/>
      <c r="AH136" s="2">
        <f>F136</f>
        <v>0</v>
      </c>
      <c r="AN136" s="2" t="str">
        <f t="shared" si="10"/>
        <v>B2</v>
      </c>
      <c r="AT136" s="2">
        <f t="shared" si="11"/>
        <v>0</v>
      </c>
    </row>
    <row r="137" spans="2:46" x14ac:dyDescent="0.25">
      <c r="B137" s="10" t="s">
        <v>80</v>
      </c>
      <c r="C137" s="2">
        <v>26</v>
      </c>
      <c r="D137" s="3" t="s">
        <v>19</v>
      </c>
      <c r="I137" s="11"/>
      <c r="AH137" s="2">
        <f>F137</f>
        <v>0</v>
      </c>
      <c r="AN137" s="2">
        <f t="shared" si="10"/>
        <v>0</v>
      </c>
      <c r="AT137" s="2">
        <f t="shared" si="11"/>
        <v>0</v>
      </c>
    </row>
    <row r="138" spans="2:46" x14ac:dyDescent="0.25">
      <c r="B138" s="10" t="s">
        <v>80</v>
      </c>
      <c r="C138" s="2">
        <v>27</v>
      </c>
      <c r="D138" s="3" t="s">
        <v>19</v>
      </c>
      <c r="I138" s="11"/>
      <c r="AH138" s="2">
        <f>F138</f>
        <v>0</v>
      </c>
      <c r="AN138" s="2">
        <f t="shared" si="10"/>
        <v>0</v>
      </c>
      <c r="AT138" s="2">
        <f t="shared" si="11"/>
        <v>0</v>
      </c>
    </row>
    <row r="139" spans="2:46" x14ac:dyDescent="0.25">
      <c r="B139" s="10" t="s">
        <v>80</v>
      </c>
      <c r="C139" s="2">
        <v>28</v>
      </c>
      <c r="I139" s="13" t="s">
        <v>94</v>
      </c>
      <c r="AH139" s="2">
        <f>F139</f>
        <v>0</v>
      </c>
      <c r="AN139" s="2">
        <f t="shared" si="10"/>
        <v>0</v>
      </c>
      <c r="AT139" s="2">
        <f t="shared" si="11"/>
        <v>0</v>
      </c>
    </row>
    <row r="140" spans="2:46" x14ac:dyDescent="0.25">
      <c r="B140" s="10" t="s">
        <v>80</v>
      </c>
      <c r="C140" s="2">
        <v>29</v>
      </c>
      <c r="H140" s="49" t="s">
        <v>220</v>
      </c>
      <c r="I140" s="11"/>
      <c r="AH140" s="2">
        <f>F140</f>
        <v>0</v>
      </c>
      <c r="AN140" s="2">
        <f t="shared" si="10"/>
        <v>0</v>
      </c>
      <c r="AT140" s="2" t="str">
        <f t="shared" si="11"/>
        <v>C10</v>
      </c>
    </row>
    <row r="141" spans="2:46" x14ac:dyDescent="0.25">
      <c r="B141" s="10" t="s">
        <v>80</v>
      </c>
      <c r="C141" s="2">
        <v>30</v>
      </c>
      <c r="D141" s="16" t="s">
        <v>38</v>
      </c>
      <c r="I141" s="11"/>
      <c r="AH141" s="2">
        <f>F141</f>
        <v>0</v>
      </c>
      <c r="AN141" s="2">
        <f t="shared" si="10"/>
        <v>0</v>
      </c>
      <c r="AT141" s="2">
        <f t="shared" si="11"/>
        <v>0</v>
      </c>
    </row>
    <row r="142" spans="2:46" x14ac:dyDescent="0.25">
      <c r="B142" s="17" t="s">
        <v>80</v>
      </c>
      <c r="C142" s="18">
        <v>31</v>
      </c>
      <c r="D142" s="30" t="s">
        <v>38</v>
      </c>
      <c r="E142" s="18"/>
      <c r="F142" s="20"/>
      <c r="G142" s="20"/>
      <c r="H142" s="20"/>
      <c r="I142" s="27"/>
      <c r="AH142" s="2">
        <f>F142</f>
        <v>0</v>
      </c>
      <c r="AN142" s="2">
        <f t="shared" si="10"/>
        <v>0</v>
      </c>
      <c r="AT142" s="2">
        <f t="shared" si="11"/>
        <v>0</v>
      </c>
    </row>
    <row r="143" spans="2:46" x14ac:dyDescent="0.25">
      <c r="AH143" s="2">
        <f t="shared" ref="AH143:AH177" si="12">F143</f>
        <v>0</v>
      </c>
      <c r="AN143" s="2">
        <f t="shared" si="10"/>
        <v>0</v>
      </c>
      <c r="AT143" s="2">
        <f t="shared" si="11"/>
        <v>0</v>
      </c>
    </row>
    <row r="144" spans="2:46" x14ac:dyDescent="0.25">
      <c r="AH144" s="2">
        <f t="shared" si="12"/>
        <v>0</v>
      </c>
      <c r="AN144" s="2">
        <f t="shared" si="10"/>
        <v>0</v>
      </c>
      <c r="AT144" s="2">
        <f t="shared" si="11"/>
        <v>0</v>
      </c>
    </row>
    <row r="145" spans="2:48" x14ac:dyDescent="0.25">
      <c r="AH145" s="2">
        <f t="shared" si="12"/>
        <v>0</v>
      </c>
      <c r="AN145" s="2">
        <f t="shared" si="10"/>
        <v>0</v>
      </c>
      <c r="AT145" s="2">
        <f t="shared" si="11"/>
        <v>0</v>
      </c>
    </row>
    <row r="146" spans="2:48" x14ac:dyDescent="0.25">
      <c r="B146" s="31" t="s">
        <v>95</v>
      </c>
      <c r="AH146" s="2">
        <f t="shared" si="12"/>
        <v>0</v>
      </c>
      <c r="AN146" s="2">
        <f t="shared" si="10"/>
        <v>0</v>
      </c>
      <c r="AT146" s="2">
        <f t="shared" si="11"/>
        <v>0</v>
      </c>
    </row>
    <row r="147" spans="2:48" x14ac:dyDescent="0.25">
      <c r="AH147" s="2">
        <f t="shared" si="12"/>
        <v>0</v>
      </c>
      <c r="AN147" s="2">
        <f t="shared" si="10"/>
        <v>0</v>
      </c>
      <c r="AT147" s="2">
        <f t="shared" si="11"/>
        <v>0</v>
      </c>
    </row>
    <row r="148" spans="2:48" x14ac:dyDescent="0.25">
      <c r="B148" s="5" t="s">
        <v>96</v>
      </c>
      <c r="C148" s="6"/>
      <c r="D148" s="7" t="s">
        <v>97</v>
      </c>
      <c r="E148" s="6"/>
      <c r="F148" s="8"/>
      <c r="G148" s="8"/>
      <c r="H148" s="29" t="s">
        <v>47</v>
      </c>
      <c r="AH148" s="2">
        <f t="shared" si="12"/>
        <v>0</v>
      </c>
      <c r="AN148" s="2">
        <f t="shared" si="10"/>
        <v>0</v>
      </c>
    </row>
    <row r="149" spans="2:48" x14ac:dyDescent="0.25">
      <c r="B149" s="10" t="s">
        <v>98</v>
      </c>
      <c r="D149" t="s">
        <v>99</v>
      </c>
      <c r="H149" s="13" t="s">
        <v>100</v>
      </c>
      <c r="AH149" s="2">
        <f t="shared" si="12"/>
        <v>0</v>
      </c>
      <c r="AN149" s="2">
        <f t="shared" si="10"/>
        <v>0</v>
      </c>
      <c r="AT149" s="2" t="str">
        <f t="shared" si="11"/>
        <v>C2 + C24</v>
      </c>
    </row>
    <row r="150" spans="2:48" x14ac:dyDescent="0.25">
      <c r="B150" s="10"/>
      <c r="H150" s="13"/>
      <c r="AH150" s="2">
        <f t="shared" si="12"/>
        <v>0</v>
      </c>
      <c r="AN150" s="2">
        <f t="shared" si="10"/>
        <v>0</v>
      </c>
      <c r="AT150" s="2">
        <f t="shared" si="11"/>
        <v>0</v>
      </c>
    </row>
    <row r="151" spans="2:48" x14ac:dyDescent="0.25">
      <c r="B151" s="10" t="s">
        <v>101</v>
      </c>
      <c r="D151" t="s">
        <v>102</v>
      </c>
      <c r="H151" s="13"/>
      <c r="AH151" s="2">
        <f t="shared" si="12"/>
        <v>0</v>
      </c>
      <c r="AN151" s="2">
        <f t="shared" si="10"/>
        <v>0</v>
      </c>
      <c r="AT151" s="2">
        <f t="shared" si="11"/>
        <v>0</v>
      </c>
    </row>
    <row r="152" spans="2:48" x14ac:dyDescent="0.25">
      <c r="B152" s="10" t="s">
        <v>103</v>
      </c>
      <c r="D152" t="s">
        <v>104</v>
      </c>
      <c r="G152" s="49" t="s">
        <v>217</v>
      </c>
      <c r="H152" s="13" t="s">
        <v>105</v>
      </c>
      <c r="AH152" s="2">
        <f t="shared" si="12"/>
        <v>0</v>
      </c>
      <c r="AN152" s="2" t="str">
        <f t="shared" si="10"/>
        <v>B22</v>
      </c>
      <c r="AT152" s="2" t="str">
        <f t="shared" si="11"/>
        <v>C3</v>
      </c>
    </row>
    <row r="153" spans="2:48" x14ac:dyDescent="0.25">
      <c r="B153" s="10" t="s">
        <v>106</v>
      </c>
      <c r="D153" t="s">
        <v>107</v>
      </c>
      <c r="G153" s="49" t="s">
        <v>218</v>
      </c>
      <c r="H153" s="13" t="s">
        <v>108</v>
      </c>
      <c r="AH153" s="2">
        <f t="shared" si="12"/>
        <v>0</v>
      </c>
      <c r="AN153" s="2" t="str">
        <f t="shared" si="10"/>
        <v>B21</v>
      </c>
      <c r="AT153" s="2" t="str">
        <f t="shared" si="11"/>
        <v>C4</v>
      </c>
    </row>
    <row r="154" spans="2:48" x14ac:dyDescent="0.25">
      <c r="B154" s="10" t="s">
        <v>109</v>
      </c>
      <c r="H154" s="13" t="s">
        <v>91</v>
      </c>
      <c r="AH154" s="2">
        <f t="shared" si="12"/>
        <v>0</v>
      </c>
      <c r="AN154" s="2">
        <f t="shared" si="10"/>
        <v>0</v>
      </c>
      <c r="AT154" s="2" t="str">
        <f t="shared" si="11"/>
        <v>C20</v>
      </c>
    </row>
    <row r="155" spans="2:48" x14ac:dyDescent="0.25">
      <c r="B155" s="10" t="s">
        <v>110</v>
      </c>
      <c r="H155" s="13" t="s">
        <v>111</v>
      </c>
      <c r="AH155" s="2">
        <f t="shared" si="12"/>
        <v>0</v>
      </c>
      <c r="AN155" s="2">
        <f t="shared" si="10"/>
        <v>0</v>
      </c>
      <c r="AT155" s="2" t="str">
        <f t="shared" si="11"/>
        <v>C22</v>
      </c>
    </row>
    <row r="156" spans="2:48" x14ac:dyDescent="0.25">
      <c r="B156" s="10" t="s">
        <v>112</v>
      </c>
      <c r="H156" s="13" t="s">
        <v>113</v>
      </c>
      <c r="M156" s="32"/>
      <c r="N156" s="7"/>
      <c r="O156" s="7"/>
      <c r="P156" s="7"/>
      <c r="Q156" s="7"/>
      <c r="R156" s="7"/>
      <c r="S156" s="7"/>
      <c r="T156" s="7"/>
      <c r="U156" s="9"/>
      <c r="AH156" s="2">
        <f t="shared" si="12"/>
        <v>0</v>
      </c>
      <c r="AN156" s="2">
        <f t="shared" si="10"/>
        <v>0</v>
      </c>
      <c r="AT156" s="2" t="str">
        <f t="shared" si="11"/>
        <v>C23</v>
      </c>
    </row>
    <row r="157" spans="2:48" x14ac:dyDescent="0.25">
      <c r="B157" s="10" t="s">
        <v>114</v>
      </c>
      <c r="H157" s="13"/>
      <c r="M157" s="33"/>
      <c r="N157" s="1" t="s">
        <v>115</v>
      </c>
      <c r="U157" s="11"/>
      <c r="AH157" s="2">
        <f t="shared" si="12"/>
        <v>0</v>
      </c>
      <c r="AN157" s="2">
        <f t="shared" si="10"/>
        <v>0</v>
      </c>
      <c r="AT157" s="2">
        <f t="shared" si="11"/>
        <v>0</v>
      </c>
    </row>
    <row r="158" spans="2:48" x14ac:dyDescent="0.25">
      <c r="B158" s="10" t="s">
        <v>20</v>
      </c>
      <c r="D158" t="s">
        <v>116</v>
      </c>
      <c r="H158" s="13"/>
      <c r="M158" s="33"/>
      <c r="U158" s="11"/>
      <c r="AH158" s="2">
        <f t="shared" si="12"/>
        <v>0</v>
      </c>
      <c r="AN158" s="2">
        <f t="shared" si="10"/>
        <v>0</v>
      </c>
      <c r="AT158" s="2">
        <f t="shared" si="11"/>
        <v>0</v>
      </c>
      <c r="AV158" s="61"/>
    </row>
    <row r="159" spans="2:48" x14ac:dyDescent="0.25">
      <c r="B159" s="10" t="s">
        <v>117</v>
      </c>
      <c r="D159" t="s">
        <v>118</v>
      </c>
      <c r="H159" s="13"/>
      <c r="M159" s="33"/>
      <c r="N159" s="34">
        <v>1</v>
      </c>
      <c r="O159" s="34">
        <v>2</v>
      </c>
      <c r="P159" s="34">
        <v>3</v>
      </c>
      <c r="Q159" s="34">
        <v>4</v>
      </c>
      <c r="R159" s="34">
        <v>5</v>
      </c>
      <c r="S159" s="34">
        <v>6</v>
      </c>
      <c r="T159" s="34">
        <v>7</v>
      </c>
      <c r="U159" s="11"/>
      <c r="AH159" s="2">
        <f t="shared" si="12"/>
        <v>0</v>
      </c>
      <c r="AN159" s="2">
        <f t="shared" si="10"/>
        <v>0</v>
      </c>
      <c r="AT159" s="2">
        <f t="shared" si="11"/>
        <v>0</v>
      </c>
      <c r="AV159" s="61"/>
    </row>
    <row r="160" spans="2:48" x14ac:dyDescent="0.25">
      <c r="B160" s="10" t="s">
        <v>119</v>
      </c>
      <c r="D160" t="s">
        <v>120</v>
      </c>
      <c r="H160" s="13"/>
      <c r="M160" s="33"/>
      <c r="N160" s="34" t="s">
        <v>96</v>
      </c>
      <c r="O160" s="34" t="s">
        <v>98</v>
      </c>
      <c r="P160" s="34" t="s">
        <v>121</v>
      </c>
      <c r="Q160" s="34" t="s">
        <v>122</v>
      </c>
      <c r="R160" s="34" t="s">
        <v>123</v>
      </c>
      <c r="S160" s="34" t="s">
        <v>124</v>
      </c>
      <c r="T160" s="34" t="s">
        <v>125</v>
      </c>
      <c r="U160" s="11"/>
      <c r="AH160" s="2">
        <f t="shared" si="12"/>
        <v>0</v>
      </c>
      <c r="AN160" s="2">
        <f t="shared" si="10"/>
        <v>0</v>
      </c>
      <c r="AT160" s="2">
        <f t="shared" si="11"/>
        <v>0</v>
      </c>
    </row>
    <row r="161" spans="2:48" x14ac:dyDescent="0.25">
      <c r="B161" s="10" t="s">
        <v>126</v>
      </c>
      <c r="D161" t="s">
        <v>127</v>
      </c>
      <c r="H161" s="13"/>
      <c r="M161" s="33"/>
      <c r="U161" s="11"/>
      <c r="AH161" s="2">
        <f t="shared" si="12"/>
        <v>0</v>
      </c>
      <c r="AN161" s="2">
        <f t="shared" si="10"/>
        <v>0</v>
      </c>
      <c r="AT161" s="2">
        <f t="shared" si="11"/>
        <v>0</v>
      </c>
    </row>
    <row r="162" spans="2:48" x14ac:dyDescent="0.25">
      <c r="B162" s="10" t="s">
        <v>21</v>
      </c>
      <c r="D162" t="s">
        <v>128</v>
      </c>
      <c r="H162" s="13"/>
      <c r="M162" s="33"/>
      <c r="O162" s="35">
        <v>8</v>
      </c>
      <c r="P162" s="35">
        <v>9</v>
      </c>
      <c r="Q162" s="35">
        <v>10</v>
      </c>
      <c r="R162" s="35">
        <v>11</v>
      </c>
      <c r="S162" s="35">
        <v>12</v>
      </c>
      <c r="T162" s="35">
        <v>13</v>
      </c>
      <c r="U162" s="11"/>
      <c r="AH162" s="2">
        <f t="shared" si="12"/>
        <v>0</v>
      </c>
      <c r="AN162" s="2">
        <f t="shared" si="10"/>
        <v>0</v>
      </c>
      <c r="AT162" s="2">
        <f t="shared" si="11"/>
        <v>0</v>
      </c>
    </row>
    <row r="163" spans="2:48" s="3" customFormat="1" x14ac:dyDescent="0.25">
      <c r="B163" s="10" t="s">
        <v>22</v>
      </c>
      <c r="C163" s="2"/>
      <c r="D163" t="s">
        <v>129</v>
      </c>
      <c r="E163" s="2"/>
      <c r="H163" s="13"/>
      <c r="I163"/>
      <c r="J163"/>
      <c r="K163"/>
      <c r="L163"/>
      <c r="M163" s="33"/>
      <c r="N163"/>
      <c r="O163" s="36" t="s">
        <v>130</v>
      </c>
      <c r="P163" s="37" t="s">
        <v>131</v>
      </c>
      <c r="Q163" s="38" t="s">
        <v>132</v>
      </c>
      <c r="R163" s="39" t="s">
        <v>133</v>
      </c>
      <c r="S163" s="40" t="s">
        <v>134</v>
      </c>
      <c r="T163" s="41" t="s">
        <v>135</v>
      </c>
      <c r="U163" s="11"/>
      <c r="V163"/>
      <c r="W163"/>
      <c r="AH163" s="2">
        <f t="shared" si="12"/>
        <v>0</v>
      </c>
      <c r="AN163" s="2">
        <f t="shared" si="10"/>
        <v>0</v>
      </c>
      <c r="AT163" s="2">
        <f t="shared" si="11"/>
        <v>0</v>
      </c>
      <c r="AV163" s="2"/>
    </row>
    <row r="164" spans="2:48" x14ac:dyDescent="0.25">
      <c r="B164" s="10" t="s">
        <v>23</v>
      </c>
      <c r="D164" t="s">
        <v>136</v>
      </c>
      <c r="H164" s="13"/>
      <c r="M164" s="33"/>
      <c r="U164" s="11"/>
      <c r="V164" s="56"/>
      <c r="W164" s="56"/>
      <c r="X164" s="56"/>
      <c r="Y164" s="56"/>
      <c r="Z164" s="56"/>
      <c r="AH164" s="2">
        <f t="shared" si="12"/>
        <v>0</v>
      </c>
      <c r="AN164" s="2">
        <f t="shared" si="10"/>
        <v>0</v>
      </c>
      <c r="AT164" s="2">
        <f t="shared" si="11"/>
        <v>0</v>
      </c>
    </row>
    <row r="165" spans="2:48" s="3" customFormat="1" x14ac:dyDescent="0.25">
      <c r="B165" s="10" t="s">
        <v>137</v>
      </c>
      <c r="C165" s="2"/>
      <c r="D165"/>
      <c r="E165" s="2"/>
      <c r="H165" s="13" t="s">
        <v>138</v>
      </c>
      <c r="I165"/>
      <c r="J165"/>
      <c r="K165"/>
      <c r="L165"/>
      <c r="M165" s="33"/>
      <c r="N165"/>
      <c r="O165" s="35">
        <v>14</v>
      </c>
      <c r="P165" s="35">
        <v>15</v>
      </c>
      <c r="Q165" s="35">
        <v>16</v>
      </c>
      <c r="R165" s="35">
        <v>17</v>
      </c>
      <c r="S165" s="35">
        <v>18</v>
      </c>
      <c r="T165" s="35">
        <v>19</v>
      </c>
      <c r="U165" s="11"/>
      <c r="V165" s="56"/>
      <c r="W165" s="54"/>
      <c r="X165" s="54"/>
      <c r="Y165" s="54"/>
      <c r="Z165" s="54"/>
      <c r="AH165" s="2">
        <f t="shared" si="12"/>
        <v>0</v>
      </c>
      <c r="AN165" s="2">
        <f t="shared" si="10"/>
        <v>0</v>
      </c>
      <c r="AT165" s="2" t="str">
        <f t="shared" si="11"/>
        <v>C5</v>
      </c>
      <c r="AV165" s="2"/>
    </row>
    <row r="166" spans="2:48" s="3" customFormat="1" x14ac:dyDescent="0.25">
      <c r="B166" s="10" t="s">
        <v>34</v>
      </c>
      <c r="C166" s="2"/>
      <c r="D166" t="s">
        <v>139</v>
      </c>
      <c r="E166" s="2"/>
      <c r="H166" s="13"/>
      <c r="I166"/>
      <c r="J166"/>
      <c r="K166"/>
      <c r="L166"/>
      <c r="M166" s="33"/>
      <c r="N166"/>
      <c r="O166" s="36" t="s">
        <v>140</v>
      </c>
      <c r="P166" s="37" t="s">
        <v>141</v>
      </c>
      <c r="Q166" s="38" t="s">
        <v>142</v>
      </c>
      <c r="R166" s="39" t="s">
        <v>143</v>
      </c>
      <c r="S166" s="40" t="s">
        <v>188</v>
      </c>
      <c r="T166" s="41" t="s">
        <v>144</v>
      </c>
      <c r="U166" s="11"/>
      <c r="V166" s="56"/>
      <c r="W166" s="55" t="s">
        <v>192</v>
      </c>
      <c r="X166" s="57"/>
      <c r="Y166" s="58"/>
      <c r="Z166" s="54"/>
      <c r="AH166" s="2">
        <f t="shared" si="12"/>
        <v>0</v>
      </c>
      <c r="AN166" s="2">
        <f t="shared" si="10"/>
        <v>0</v>
      </c>
      <c r="AT166" s="2">
        <f t="shared" si="11"/>
        <v>0</v>
      </c>
      <c r="AV166" s="2"/>
    </row>
    <row r="167" spans="2:48" x14ac:dyDescent="0.25">
      <c r="B167" s="10" t="s">
        <v>145</v>
      </c>
      <c r="H167" s="13" t="s">
        <v>146</v>
      </c>
      <c r="M167" s="33"/>
      <c r="U167" s="11"/>
      <c r="V167" s="56"/>
      <c r="W167" s="56"/>
      <c r="X167" s="56"/>
      <c r="Y167" s="56"/>
      <c r="Z167" s="56"/>
      <c r="AH167" s="2">
        <f t="shared" si="12"/>
        <v>0</v>
      </c>
      <c r="AN167" s="2">
        <f t="shared" si="10"/>
        <v>0</v>
      </c>
      <c r="AT167" s="2" t="str">
        <f t="shared" si="11"/>
        <v>C6</v>
      </c>
      <c r="AV167" s="3"/>
    </row>
    <row r="168" spans="2:48" x14ac:dyDescent="0.25">
      <c r="B168" s="10" t="s">
        <v>147</v>
      </c>
      <c r="H168" s="13" t="s">
        <v>148</v>
      </c>
      <c r="M168" s="33"/>
      <c r="N168" s="34">
        <v>20</v>
      </c>
      <c r="O168" s="34">
        <v>21</v>
      </c>
      <c r="P168" s="34">
        <v>22</v>
      </c>
      <c r="Q168" s="34">
        <v>23</v>
      </c>
      <c r="R168" s="34">
        <v>24</v>
      </c>
      <c r="S168" s="34">
        <v>25</v>
      </c>
      <c r="T168" s="34">
        <v>26</v>
      </c>
      <c r="U168" s="11"/>
      <c r="V168" s="56"/>
      <c r="W168" s="56"/>
      <c r="X168" s="56"/>
      <c r="Y168" s="56"/>
      <c r="Z168" s="56"/>
      <c r="AH168" s="2">
        <f t="shared" si="12"/>
        <v>0</v>
      </c>
      <c r="AN168" s="2">
        <f t="shared" si="10"/>
        <v>0</v>
      </c>
      <c r="AT168" s="2" t="str">
        <f t="shared" si="11"/>
        <v>C7</v>
      </c>
    </row>
    <row r="169" spans="2:48" x14ac:dyDescent="0.25">
      <c r="B169" s="10" t="s">
        <v>149</v>
      </c>
      <c r="C169" s="2" t="s">
        <v>150</v>
      </c>
      <c r="D169" t="s">
        <v>151</v>
      </c>
      <c r="H169" s="13" t="s">
        <v>152</v>
      </c>
      <c r="M169" s="33"/>
      <c r="N169" s="35" t="s">
        <v>109</v>
      </c>
      <c r="O169" s="35" t="s">
        <v>149</v>
      </c>
      <c r="P169" s="35" t="s">
        <v>110</v>
      </c>
      <c r="Q169" s="35" t="s">
        <v>112</v>
      </c>
      <c r="R169" s="35" t="s">
        <v>98</v>
      </c>
      <c r="S169" s="42" t="s">
        <v>153</v>
      </c>
      <c r="T169" s="43" t="s">
        <v>154</v>
      </c>
      <c r="U169" s="11"/>
      <c r="AH169" s="2">
        <f t="shared" si="12"/>
        <v>0</v>
      </c>
      <c r="AN169" s="2">
        <f t="shared" si="10"/>
        <v>0</v>
      </c>
      <c r="AT169" s="2" t="str">
        <f t="shared" si="11"/>
        <v>C21</v>
      </c>
      <c r="AV169" s="3"/>
    </row>
    <row r="170" spans="2:48" x14ac:dyDescent="0.25">
      <c r="B170" s="10" t="s">
        <v>32</v>
      </c>
      <c r="D170" t="s">
        <v>155</v>
      </c>
      <c r="H170" s="13"/>
      <c r="M170" s="33"/>
      <c r="U170" s="11"/>
      <c r="AH170" s="2">
        <f t="shared" si="12"/>
        <v>0</v>
      </c>
      <c r="AN170" s="2">
        <f t="shared" si="10"/>
        <v>0</v>
      </c>
      <c r="AT170" s="2">
        <f t="shared" si="11"/>
        <v>0</v>
      </c>
    </row>
    <row r="171" spans="2:48" x14ac:dyDescent="0.25">
      <c r="B171" s="10" t="s">
        <v>35</v>
      </c>
      <c r="D171" t="s">
        <v>156</v>
      </c>
      <c r="H171" s="13"/>
      <c r="M171" s="44"/>
      <c r="N171" s="24"/>
      <c r="O171" s="24"/>
      <c r="P171" s="24"/>
      <c r="Q171" s="24"/>
      <c r="R171" s="24"/>
      <c r="S171" s="24"/>
      <c r="T171" s="24"/>
      <c r="U171" s="21"/>
      <c r="AH171" s="2">
        <f t="shared" si="12"/>
        <v>0</v>
      </c>
      <c r="AN171" s="2">
        <f t="shared" si="10"/>
        <v>0</v>
      </c>
      <c r="AT171" s="2">
        <f t="shared" si="11"/>
        <v>0</v>
      </c>
    </row>
    <row r="172" spans="2:48" x14ac:dyDescent="0.25">
      <c r="B172" s="10" t="s">
        <v>33</v>
      </c>
      <c r="D172" s="3" t="s">
        <v>19</v>
      </c>
      <c r="H172" s="13"/>
      <c r="AH172" s="2">
        <f t="shared" si="12"/>
        <v>0</v>
      </c>
      <c r="AN172" s="2">
        <f t="shared" si="10"/>
        <v>0</v>
      </c>
      <c r="AT172" s="2">
        <f t="shared" si="11"/>
        <v>0</v>
      </c>
    </row>
    <row r="173" spans="2:48" x14ac:dyDescent="0.25">
      <c r="B173" s="10" t="s">
        <v>157</v>
      </c>
      <c r="D173" s="3" t="s">
        <v>19</v>
      </c>
      <c r="H173" s="13"/>
      <c r="AH173" s="2">
        <f t="shared" si="12"/>
        <v>0</v>
      </c>
      <c r="AN173" s="2">
        <f t="shared" si="10"/>
        <v>0</v>
      </c>
      <c r="AT173" s="2">
        <f t="shared" si="11"/>
        <v>0</v>
      </c>
    </row>
    <row r="174" spans="2:48" x14ac:dyDescent="0.25">
      <c r="B174" s="10" t="s">
        <v>158</v>
      </c>
      <c r="D174" s="3" t="s">
        <v>19</v>
      </c>
      <c r="H174" s="13"/>
      <c r="AH174" s="2">
        <f t="shared" si="12"/>
        <v>0</v>
      </c>
      <c r="AN174" s="2">
        <f t="shared" si="10"/>
        <v>0</v>
      </c>
      <c r="AT174" s="2">
        <f t="shared" si="11"/>
        <v>0</v>
      </c>
    </row>
    <row r="175" spans="2:48" x14ac:dyDescent="0.25">
      <c r="B175" s="10" t="s">
        <v>159</v>
      </c>
      <c r="D175" t="s">
        <v>160</v>
      </c>
      <c r="H175" s="13"/>
      <c r="AH175" s="2">
        <f t="shared" si="12"/>
        <v>0</v>
      </c>
      <c r="AN175" s="2">
        <f t="shared" si="10"/>
        <v>0</v>
      </c>
      <c r="AT175" s="2">
        <f t="shared" si="11"/>
        <v>0</v>
      </c>
    </row>
    <row r="176" spans="2:48" x14ac:dyDescent="0.25">
      <c r="B176" s="10" t="s">
        <v>161</v>
      </c>
      <c r="D176" t="s">
        <v>162</v>
      </c>
      <c r="H176" s="13"/>
      <c r="AH176" s="2">
        <f t="shared" si="12"/>
        <v>0</v>
      </c>
      <c r="AN176" s="2">
        <f t="shared" si="10"/>
        <v>0</v>
      </c>
      <c r="AT176" s="2">
        <f t="shared" si="11"/>
        <v>0</v>
      </c>
    </row>
    <row r="177" spans="2:46" x14ac:dyDescent="0.25">
      <c r="B177" s="17" t="s">
        <v>163</v>
      </c>
      <c r="C177" s="18"/>
      <c r="D177" s="24" t="s">
        <v>164</v>
      </c>
      <c r="E177" s="18"/>
      <c r="F177" s="20"/>
      <c r="G177" s="20"/>
      <c r="H177" s="27"/>
      <c r="AH177" s="2">
        <f t="shared" si="12"/>
        <v>0</v>
      </c>
      <c r="AN177" s="2">
        <f t="shared" si="10"/>
        <v>0</v>
      </c>
      <c r="AT177" s="2">
        <f t="shared" si="11"/>
        <v>0</v>
      </c>
    </row>
  </sheetData>
  <sortState xmlns:xlrd2="http://schemas.microsoft.com/office/spreadsheetml/2017/richdata2" ref="AV5:AV177">
    <sortCondition ref="AV5:AV177"/>
  </sortState>
  <hyperlinks>
    <hyperlink ref="O7" r:id="rId1" xr:uid="{93EDB2D8-7585-4A5D-8E7F-58C73BA3AC2D}"/>
    <hyperlink ref="T7" r:id="rId2" xr:uid="{B55BBAD0-1333-4727-9D42-0B1144FE0F17}"/>
    <hyperlink ref="R49" r:id="rId3" xr:uid="{B8CC438A-59CB-46F2-8139-82E20FA74FD3}"/>
    <hyperlink ref="M80" r:id="rId4" display="https://a.co/d/e5KIoYY" xr:uid="{7E591F1D-5EF7-4941-894E-351C1A023A1E}"/>
    <hyperlink ref="O51" r:id="rId5" xr:uid="{BB09E7BB-745C-4D66-99C8-5D0FACC533FA}"/>
  </hyperlinks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</dc:creator>
  <cp:lastModifiedBy>David G</cp:lastModifiedBy>
  <dcterms:created xsi:type="dcterms:W3CDTF">2024-04-21T22:29:54Z</dcterms:created>
  <dcterms:modified xsi:type="dcterms:W3CDTF">2024-05-02T16:29:00Z</dcterms:modified>
</cp:coreProperties>
</file>