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/PycharmProjects/cor-space-config/"/>
    </mc:Choice>
  </mc:AlternateContent>
  <xr:revisionPtr revIDLastSave="0" documentId="13_ncr:1_{29B4F5D9-13C6-1C45-A340-9BBA5FA5C98F}" xr6:coauthVersionLast="43" xr6:coauthVersionMax="43" xr10:uidLastSave="{00000000-0000-0000-0000-000000000000}"/>
  <bookViews>
    <workbookView xWindow="44200" yWindow="7720" windowWidth="28040" windowHeight="17440" activeTab="2" xr2:uid="{EA6EA9B5-B5A8-E14B-A1A8-570F267023DC}"/>
  </bookViews>
  <sheets>
    <sheet name="Baselines " sheetId="5" r:id="rId1"/>
    <sheet name="Datasets" sheetId="4" r:id="rId2"/>
    <sheet name="algo vs. algo" sheetId="6" r:id="rId3"/>
    <sheet name="sparsity level" sheetId="10" r:id="rId4"/>
    <sheet name="correaltion threshold" sheetId="11" r:id="rId5"/>
    <sheet name="tricklet length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6" i="4"/>
  <c r="E17" i="4"/>
  <c r="E6" i="4"/>
  <c r="E18" i="4"/>
  <c r="E19" i="4"/>
  <c r="E20" i="4"/>
  <c r="E21" i="4"/>
  <c r="E7" i="4"/>
  <c r="E15" i="4"/>
  <c r="E13" i="4"/>
  <c r="E5" i="4"/>
  <c r="E14" i="4"/>
  <c r="E3" i="4"/>
  <c r="E8" i="4"/>
  <c r="E4" i="4"/>
  <c r="E2" i="4"/>
</calcChain>
</file>

<file path=xl/sharedStrings.xml><?xml version="1.0" encoding="utf-8"?>
<sst xmlns="http://schemas.openxmlformats.org/spreadsheetml/2006/main" count="135" uniqueCount="83">
  <si>
    <t>Regression (Eichinger et. al 2015)</t>
  </si>
  <si>
    <t>Wavelet Decomposition (Oinam et. al 2013)</t>
  </si>
  <si>
    <t>Dictionary for TS similarity (Patel et. al 2010)</t>
  </si>
  <si>
    <t>Fourier</t>
  </si>
  <si>
    <t>Chebyshev</t>
  </si>
  <si>
    <t>Gorilla (Pelkonen et. Al 2015)</t>
  </si>
  <si>
    <t>http://www.vldb.org/pvldb/vol8/p1816-teller.pdf</t>
  </si>
  <si>
    <t>Name</t>
  </si>
  <si>
    <t>Description</t>
  </si>
  <si>
    <t>Sales_Transactions_Dataset_Weekly</t>
  </si>
  <si>
    <t>https://archive.ics.uci.edu/ml/datasets/Sales_Transactions_Dataset_Weekly</t>
  </si>
  <si>
    <t>Time series nb</t>
  </si>
  <si>
    <t>TS length</t>
  </si>
  <si>
    <t>http://www.timeseriesclassification.com/description.php?Dataset=UWaveGestureLibraryAll</t>
  </si>
  <si>
    <t>Yoga (test)</t>
  </si>
  <si>
    <t>UWaveGestureLibraryAll (test)</t>
  </si>
  <si>
    <t>Wafer</t>
  </si>
  <si>
    <t>http://www.timeseriesclassification.com/description.php?Dataset=Wafer</t>
  </si>
  <si>
    <t>TwoPatterns</t>
  </si>
  <si>
    <t>http://www.timeseriesclassification.com/description.php?Dataset=TwoPatterns</t>
  </si>
  <si>
    <t>http://www.timeseriesclassification.com/description.php?Dataset=Yoga</t>
  </si>
  <si>
    <t>StarLightCurves</t>
  </si>
  <si>
    <t>http://www.timeseriesclassification.com/description.php?Dataset=StarlightCurves</t>
  </si>
  <si>
    <t>ACSF1</t>
  </si>
  <si>
    <t>http://www.timeseriesclassification.com/description.php?Dataset=CinCECGtorso</t>
  </si>
  <si>
    <t>http://www.wattict.com/web/index.php/databases/acs-f1</t>
  </si>
  <si>
    <t>HouseTwenty</t>
  </si>
  <si>
    <t>PigAirwayPressure</t>
  </si>
  <si>
    <t>SemgHandGenderCh2</t>
  </si>
  <si>
    <t>Nb data points</t>
  </si>
  <si>
    <t>PAMAP2 Physical Activity Monitoring Data Set</t>
  </si>
  <si>
    <t>https://archive.ics.uci.edu/ml/datasets/PAMAP2+Physical+Activity+Monitoring</t>
  </si>
  <si>
    <t>WESAD (Wearable Stress and Affect Detection)</t>
  </si>
  <si>
    <t>https://archive.ics.uci.edu/ml/datasets/WESAD+%28Wearable+Stress+and+Affect+Detection%29</t>
  </si>
  <si>
    <t>PM2.5 Data of Five Chinese Cities</t>
  </si>
  <si>
    <t>Appliances energy prediction</t>
  </si>
  <si>
    <t>https://archive.ics.uci.edu/ml/datasets/Appliances+energy+prediction</t>
  </si>
  <si>
    <t>https://archive.ics.uci.edu/ml/datasets/Beijing+PM2.5+Data</t>
  </si>
  <si>
    <t>Buzz in social media Data Set</t>
  </si>
  <si>
    <t>https://archive.ics.uci.edu/ml/datasets/Buzz+in+social+media+</t>
  </si>
  <si>
    <t xml:space="preserve">Beijing PM2.5 Data </t>
  </si>
  <si>
    <t>Educational Process Mining (EPM): A Learning Analytics</t>
  </si>
  <si>
    <t>https://archive.ics.uci.edu/ml/datasets/Educational+Process+Mining+%28EPM%29%3A+A+Learning+Analytics+Data+Set</t>
  </si>
  <si>
    <t>Gas sensor array temperature modulation Data Set</t>
  </si>
  <si>
    <t>https://archive.ics.uci.edu/ml/datasets/Gas+sensor+array+temperature+modulation</t>
  </si>
  <si>
    <t>Gas sensor array temperature modulation Data Set (20160930_203718)</t>
  </si>
  <si>
    <t>Dataset</t>
  </si>
  <si>
    <t>Paramters</t>
  </si>
  <si>
    <t>Threshold correlation</t>
  </si>
  <si>
    <t>Nb atoms used</t>
  </si>
  <si>
    <t xml:space="preserve">Tricklet length </t>
  </si>
  <si>
    <t>CinCECGTorso (test)</t>
  </si>
  <si>
    <t>Algorithm</t>
  </si>
  <si>
    <t>Compression ratio</t>
  </si>
  <si>
    <t xml:space="preserve">Error </t>
  </si>
  <si>
    <t>Matching pursuit algorithm</t>
  </si>
  <si>
    <t>Reconstruction time</t>
  </si>
  <si>
    <t>Dictionary size</t>
  </si>
  <si>
    <r>
      <rPr>
        <b/>
        <sz val="9"/>
        <color theme="1"/>
        <rFont val="Calibri"/>
        <family val="2"/>
        <scheme val="minor"/>
      </rPr>
      <t>Values</t>
    </r>
    <r>
      <rPr>
        <sz val="9"/>
        <color theme="1"/>
        <rFont val="Calibri"/>
        <family val="2"/>
        <scheme val="minor"/>
      </rPr>
      <t xml:space="preserve"> </t>
    </r>
  </si>
  <si>
    <t>sparsity level</t>
  </si>
  <si>
    <t>correlation threshold</t>
  </si>
  <si>
    <t xml:space="preserve">Reference </t>
  </si>
  <si>
    <t>TRISTAN</t>
  </si>
  <si>
    <t>Compression time</t>
  </si>
  <si>
    <t>Yoga</t>
  </si>
  <si>
    <t>Dim</t>
  </si>
  <si>
    <t>3000 * 426</t>
  </si>
  <si>
    <t>2 weeks</t>
  </si>
  <si>
    <t>omp</t>
  </si>
  <si>
    <t>Our technique</t>
  </si>
  <si>
    <t>Learning dictionary para</t>
  </si>
  <si>
    <t>53 variables from train</t>
  </si>
  <si>
    <t>* initial size/ new size</t>
  </si>
  <si>
    <t>MSE Tristan</t>
  </si>
  <si>
    <t>MSE ours</t>
  </si>
  <si>
    <t>Comp%Reconst time Tristan</t>
  </si>
  <si>
    <t>Comp%Reconst time ours</t>
  </si>
  <si>
    <t>Compression ratio Tristan*</t>
  </si>
  <si>
    <t>Compression ratio ours*</t>
  </si>
  <si>
    <t>PigAirwayPressure_TRAIN</t>
  </si>
  <si>
    <t>207, 2001</t>
  </si>
  <si>
    <t>ACSF1_TRAIN</t>
  </si>
  <si>
    <t>(99, 1461)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</si>
</sst>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1"/>
    <xf numFmtId="0" fontId="1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1" applyFill="1" applyBorder="1"/>
    <xf numFmtId="11" fontId="0" fillId="2" borderId="1" xfId="0" applyNumberFormat="1" applyFill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1" applyFill="1"/>
    <xf numFmtId="1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1" applyFont="1"/>
    <xf numFmtId="0" fontId="4" fillId="4" borderId="0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ldb.org/pvldb/vol8/p1816-teller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Buzz+in+social+media+" TargetMode="External"/><Relationship Id="rId13" Type="http://schemas.openxmlformats.org/officeDocument/2006/relationships/hyperlink" Target="http://www.timeseriesclassification.com/description.php?Dataset=Wafer" TargetMode="External"/><Relationship Id="rId3" Type="http://schemas.openxmlformats.org/officeDocument/2006/relationships/hyperlink" Target="http://www.timeseriesclassification.com/description.php?Dataset=Yoga" TargetMode="External"/><Relationship Id="rId7" Type="http://schemas.openxmlformats.org/officeDocument/2006/relationships/hyperlink" Target="https://archive.ics.uci.edu/ml/datasets/Beijing+PM2.5+Data" TargetMode="External"/><Relationship Id="rId12" Type="http://schemas.openxmlformats.org/officeDocument/2006/relationships/hyperlink" Target="http://www.timeseriesclassification.com/description.php?Dataset=TwoPatterns" TargetMode="External"/><Relationship Id="rId2" Type="http://schemas.openxmlformats.org/officeDocument/2006/relationships/hyperlink" Target="http://www.timeseriesclassification.com/description.php?Dataset=UWaveGestureLibraryAll" TargetMode="External"/><Relationship Id="rId1" Type="http://schemas.openxmlformats.org/officeDocument/2006/relationships/hyperlink" Target="https://archive.ics.uci.edu/ml/datasets/Sales_Transactions_Dataset_Weekly" TargetMode="External"/><Relationship Id="rId6" Type="http://schemas.openxmlformats.org/officeDocument/2006/relationships/hyperlink" Target="https://archive.ics.uci.edu/ml/datasets/Appliances+energy+prediction" TargetMode="External"/><Relationship Id="rId11" Type="http://schemas.openxmlformats.org/officeDocument/2006/relationships/hyperlink" Target="https://archive.ics.uci.edu/ml/datasets/Gas+sensor+array+temperature+modulation" TargetMode="External"/><Relationship Id="rId5" Type="http://schemas.openxmlformats.org/officeDocument/2006/relationships/hyperlink" Target="https://archive.ics.uci.edu/ml/datasets/WESAD+%28Wearable+Stress+and+Affect+Detection%29" TargetMode="External"/><Relationship Id="rId10" Type="http://schemas.openxmlformats.org/officeDocument/2006/relationships/hyperlink" Target="https://archive.ics.uci.edu/ml/datasets/Gas+sensor+array+temperature+modulation" TargetMode="External"/><Relationship Id="rId4" Type="http://schemas.openxmlformats.org/officeDocument/2006/relationships/hyperlink" Target="https://archive.ics.uci.edu/ml/datasets/PAMAP2+Physical+Activity+Monitoring" TargetMode="External"/><Relationship Id="rId9" Type="http://schemas.openxmlformats.org/officeDocument/2006/relationships/hyperlink" Target="https://archive.ics.uci.edu/ml/datasets/Educational+Process+Mining+%28EPM%29%3A+A+Learning+Analytics+Data+Set" TargetMode="External"/><Relationship Id="rId14" Type="http://schemas.openxmlformats.org/officeDocument/2006/relationships/hyperlink" Target="http://www.timeseriesclassification.com/description.php?Dataset=CinCECGtor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3C3F-3BD3-A14E-B668-D1F985F2737F}">
  <dimension ref="A1:B8"/>
  <sheetViews>
    <sheetView topLeftCell="A2" zoomScale="170" zoomScaleNormal="170" workbookViewId="0">
      <selection activeCell="A5" sqref="A5"/>
    </sheetView>
  </sheetViews>
  <sheetFormatPr baseColWidth="10" defaultRowHeight="16" x14ac:dyDescent="0.2"/>
  <cols>
    <col min="1" max="1" width="30.5" customWidth="1"/>
    <col min="2" max="2" width="30.1640625" customWidth="1"/>
  </cols>
  <sheetData>
    <row r="1" spans="1:2" x14ac:dyDescent="0.2">
      <c r="A1" s="21" t="s">
        <v>52</v>
      </c>
      <c r="B1" s="21" t="s">
        <v>61</v>
      </c>
    </row>
    <row r="2" spans="1:2" x14ac:dyDescent="0.2">
      <c r="A2" s="23" t="s">
        <v>62</v>
      </c>
    </row>
    <row r="3" spans="1:2" x14ac:dyDescent="0.2">
      <c r="A3" s="23" t="s">
        <v>0</v>
      </c>
      <c r="B3" s="22"/>
    </row>
    <row r="4" spans="1:2" x14ac:dyDescent="0.2">
      <c r="A4" s="23" t="s">
        <v>1</v>
      </c>
      <c r="B4" s="22"/>
    </row>
    <row r="5" spans="1:2" x14ac:dyDescent="0.2">
      <c r="A5" s="23" t="s">
        <v>2</v>
      </c>
      <c r="B5" s="22"/>
    </row>
    <row r="6" spans="1:2" x14ac:dyDescent="0.2">
      <c r="A6" s="23" t="s">
        <v>3</v>
      </c>
      <c r="B6" s="22"/>
    </row>
    <row r="7" spans="1:2" x14ac:dyDescent="0.2">
      <c r="A7" s="23" t="s">
        <v>4</v>
      </c>
      <c r="B7" s="22"/>
    </row>
    <row r="8" spans="1:2" x14ac:dyDescent="0.2">
      <c r="A8" s="23" t="s">
        <v>5</v>
      </c>
      <c r="B8" s="24" t="s">
        <v>6</v>
      </c>
    </row>
  </sheetData>
  <hyperlinks>
    <hyperlink ref="B8" r:id="rId1" xr:uid="{3C92EF5D-73E5-6B46-9100-1D4D7A643F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796B-7F89-E54A-8DFC-2721ED663FBA}">
  <dimension ref="A1:E21"/>
  <sheetViews>
    <sheetView zoomScale="140" zoomScaleNormal="140" workbookViewId="0">
      <selection activeCell="A12" sqref="A12"/>
    </sheetView>
  </sheetViews>
  <sheetFormatPr baseColWidth="10" defaultRowHeight="16" x14ac:dyDescent="0.2"/>
  <cols>
    <col min="1" max="1" width="38" style="1" customWidth="1"/>
    <col min="2" max="2" width="14.1640625" style="1" customWidth="1"/>
    <col min="3" max="3" width="13.33203125" style="1" customWidth="1"/>
    <col min="4" max="4" width="64.83203125" style="1" customWidth="1"/>
    <col min="5" max="5" width="20.1640625" style="6" customWidth="1"/>
    <col min="6" max="16384" width="10.83203125" style="1"/>
  </cols>
  <sheetData>
    <row r="1" spans="1:5" s="3" customFormat="1" x14ac:dyDescent="0.2">
      <c r="A1" s="3" t="s">
        <v>7</v>
      </c>
      <c r="B1" s="3" t="s">
        <v>11</v>
      </c>
      <c r="C1" s="3" t="s">
        <v>12</v>
      </c>
      <c r="D1" s="3" t="s">
        <v>8</v>
      </c>
      <c r="E1" s="5" t="s">
        <v>29</v>
      </c>
    </row>
    <row r="2" spans="1:5" s="7" customFormat="1" x14ac:dyDescent="0.2">
      <c r="A2" s="7" t="s">
        <v>9</v>
      </c>
      <c r="B2" s="7">
        <v>53</v>
      </c>
      <c r="C2" s="7">
        <v>811</v>
      </c>
      <c r="D2" s="8" t="s">
        <v>10</v>
      </c>
      <c r="E2" s="9">
        <f t="shared" ref="E2:E7" si="0">B2*C2</f>
        <v>42983</v>
      </c>
    </row>
    <row r="3" spans="1:5" s="7" customFormat="1" x14ac:dyDescent="0.2">
      <c r="A3" s="7" t="s">
        <v>14</v>
      </c>
      <c r="B3" s="7">
        <v>3000</v>
      </c>
      <c r="C3" s="7">
        <v>426</v>
      </c>
      <c r="D3" s="10" t="s">
        <v>20</v>
      </c>
      <c r="E3" s="9">
        <f t="shared" si="0"/>
        <v>1278000</v>
      </c>
    </row>
    <row r="4" spans="1:5" s="7" customFormat="1" x14ac:dyDescent="0.2">
      <c r="A4" s="7" t="s">
        <v>51</v>
      </c>
      <c r="B4" s="7">
        <v>1380</v>
      </c>
      <c r="C4" s="7">
        <v>1639</v>
      </c>
      <c r="D4" s="10" t="s">
        <v>24</v>
      </c>
      <c r="E4" s="9">
        <f t="shared" si="0"/>
        <v>2261820</v>
      </c>
    </row>
    <row r="5" spans="1:5" s="7" customFormat="1" x14ac:dyDescent="0.2">
      <c r="A5" s="7" t="s">
        <v>27</v>
      </c>
      <c r="B5" s="7">
        <v>208</v>
      </c>
      <c r="C5" s="7">
        <v>2000</v>
      </c>
      <c r="D5" s="10"/>
      <c r="E5" s="9">
        <f t="shared" si="0"/>
        <v>416000</v>
      </c>
    </row>
    <row r="6" spans="1:5" s="11" customFormat="1" x14ac:dyDescent="0.2">
      <c r="A6" s="11" t="s">
        <v>35</v>
      </c>
      <c r="B6" s="11">
        <v>29</v>
      </c>
      <c r="C6" s="11">
        <v>19735</v>
      </c>
      <c r="D6" s="16" t="s">
        <v>36</v>
      </c>
      <c r="E6" s="13">
        <f t="shared" si="0"/>
        <v>572315</v>
      </c>
    </row>
    <row r="7" spans="1:5" s="7" customFormat="1" x14ac:dyDescent="0.2">
      <c r="A7" s="7" t="s">
        <v>45</v>
      </c>
      <c r="B7" s="7">
        <v>15</v>
      </c>
      <c r="C7" s="7">
        <v>295719</v>
      </c>
      <c r="D7" s="10" t="s">
        <v>44</v>
      </c>
      <c r="E7" s="9">
        <f t="shared" si="0"/>
        <v>4435785</v>
      </c>
    </row>
    <row r="8" spans="1:5" x14ac:dyDescent="0.2">
      <c r="A8" s="1" t="s">
        <v>15</v>
      </c>
      <c r="B8" s="1">
        <v>3582</v>
      </c>
      <c r="C8" s="1">
        <v>945</v>
      </c>
      <c r="D8" s="4" t="s">
        <v>13</v>
      </c>
      <c r="E8" s="6">
        <f t="shared" ref="E8:E12" si="1">B8*C8</f>
        <v>3384990</v>
      </c>
    </row>
    <row r="9" spans="1:5" x14ac:dyDescent="0.2">
      <c r="A9" s="1" t="s">
        <v>16</v>
      </c>
      <c r="B9" s="1">
        <v>6164</v>
      </c>
      <c r="C9" s="1">
        <v>152</v>
      </c>
      <c r="D9" s="4" t="s">
        <v>17</v>
      </c>
      <c r="E9" s="6">
        <f t="shared" si="1"/>
        <v>936928</v>
      </c>
    </row>
    <row r="10" spans="1:5" x14ac:dyDescent="0.2">
      <c r="A10" s="1" t="s">
        <v>18</v>
      </c>
      <c r="B10" s="1">
        <v>4000</v>
      </c>
      <c r="C10" s="1">
        <v>128</v>
      </c>
      <c r="D10" s="4" t="s">
        <v>19</v>
      </c>
      <c r="E10" s="6">
        <f t="shared" si="1"/>
        <v>512000</v>
      </c>
    </row>
    <row r="11" spans="1:5" x14ac:dyDescent="0.2">
      <c r="A11" s="1" t="s">
        <v>21</v>
      </c>
      <c r="B11" s="1">
        <v>8236</v>
      </c>
      <c r="C11" s="1">
        <v>1024</v>
      </c>
      <c r="D11" s="1" t="s">
        <v>22</v>
      </c>
      <c r="E11" s="6">
        <f t="shared" si="1"/>
        <v>8433664</v>
      </c>
    </row>
    <row r="12" spans="1:5" x14ac:dyDescent="0.2">
      <c r="A12" s="1" t="s">
        <v>23</v>
      </c>
      <c r="B12" s="1">
        <v>100</v>
      </c>
      <c r="C12" s="1">
        <v>1460</v>
      </c>
      <c r="D12" s="1" t="s">
        <v>25</v>
      </c>
      <c r="E12" s="6">
        <f t="shared" si="1"/>
        <v>146000</v>
      </c>
    </row>
    <row r="13" spans="1:5" s="14" customFormat="1" x14ac:dyDescent="0.2">
      <c r="A13" s="14" t="s">
        <v>26</v>
      </c>
      <c r="B13" s="14">
        <v>119</v>
      </c>
      <c r="C13" s="14">
        <v>3000</v>
      </c>
      <c r="E13" s="15">
        <f t="shared" ref="E13:E21" si="2">B13*C13</f>
        <v>357000</v>
      </c>
    </row>
    <row r="14" spans="1:5" x14ac:dyDescent="0.2">
      <c r="A14" s="1" t="s">
        <v>28</v>
      </c>
      <c r="B14" s="1">
        <v>600</v>
      </c>
      <c r="C14" s="1">
        <v>1500</v>
      </c>
      <c r="E14" s="6">
        <f t="shared" si="2"/>
        <v>900000</v>
      </c>
    </row>
    <row r="15" spans="1:5" x14ac:dyDescent="0.2">
      <c r="A15" s="1" t="s">
        <v>30</v>
      </c>
      <c r="B15" s="1">
        <v>52</v>
      </c>
      <c r="C15" s="1">
        <v>3850505</v>
      </c>
      <c r="D15" s="4" t="s">
        <v>31</v>
      </c>
      <c r="E15" s="6">
        <f t="shared" si="2"/>
        <v>200226260</v>
      </c>
    </row>
    <row r="16" spans="1:5" x14ac:dyDescent="0.2">
      <c r="A16" s="1" t="s">
        <v>32</v>
      </c>
      <c r="B16" s="1">
        <v>12</v>
      </c>
      <c r="C16" s="1">
        <v>63000000</v>
      </c>
      <c r="D16" s="2" t="s">
        <v>33</v>
      </c>
      <c r="E16" s="6">
        <f t="shared" si="2"/>
        <v>756000000</v>
      </c>
    </row>
    <row r="17" spans="1:5" x14ac:dyDescent="0.2">
      <c r="A17" s="1" t="s">
        <v>34</v>
      </c>
      <c r="B17" s="1">
        <v>86</v>
      </c>
      <c r="C17" s="1">
        <v>52854</v>
      </c>
      <c r="E17" s="6">
        <f t="shared" si="2"/>
        <v>4545444</v>
      </c>
    </row>
    <row r="18" spans="1:5" s="11" customFormat="1" x14ac:dyDescent="0.2">
      <c r="A18" s="11" t="s">
        <v>40</v>
      </c>
      <c r="B18" s="11">
        <v>13</v>
      </c>
      <c r="C18" s="11">
        <v>43824</v>
      </c>
      <c r="D18" s="12" t="s">
        <v>37</v>
      </c>
      <c r="E18" s="13">
        <f t="shared" si="2"/>
        <v>569712</v>
      </c>
    </row>
    <row r="19" spans="1:5" x14ac:dyDescent="0.2">
      <c r="A19" s="1" t="s">
        <v>38</v>
      </c>
      <c r="B19" s="1">
        <v>77</v>
      </c>
      <c r="C19" s="1">
        <v>140000</v>
      </c>
      <c r="D19" s="2" t="s">
        <v>39</v>
      </c>
      <c r="E19" s="6">
        <f t="shared" si="2"/>
        <v>10780000</v>
      </c>
    </row>
    <row r="20" spans="1:5" x14ac:dyDescent="0.2">
      <c r="A20" s="1" t="s">
        <v>41</v>
      </c>
      <c r="B20" s="1">
        <v>13</v>
      </c>
      <c r="C20" s="1">
        <v>230318</v>
      </c>
      <c r="D20" s="2" t="s">
        <v>42</v>
      </c>
      <c r="E20" s="6">
        <f t="shared" si="2"/>
        <v>2994134</v>
      </c>
    </row>
    <row r="21" spans="1:5" x14ac:dyDescent="0.2">
      <c r="A21" s="1" t="s">
        <v>43</v>
      </c>
      <c r="B21" s="1">
        <v>20</v>
      </c>
      <c r="C21" s="1">
        <v>4095000</v>
      </c>
      <c r="D21" s="2" t="s">
        <v>44</v>
      </c>
      <c r="E21" s="6">
        <f t="shared" si="2"/>
        <v>81900000</v>
      </c>
    </row>
  </sheetData>
  <hyperlinks>
    <hyperlink ref="D2" r:id="rId1" xr:uid="{BF1646E1-5A92-6B45-9079-5461494FA141}"/>
    <hyperlink ref="D8" r:id="rId2" xr:uid="{6FEFED0F-42E4-2D42-AD52-7D412A43718E}"/>
    <hyperlink ref="D3" r:id="rId3" xr:uid="{948155B5-4435-4947-91F3-917EA1C8DD2F}"/>
    <hyperlink ref="D15" r:id="rId4" xr:uid="{03C129C9-19D5-B846-A895-C871549D7F64}"/>
    <hyperlink ref="D16" r:id="rId5" xr:uid="{1E62ACDD-8F90-8049-A4C1-5F218780D2E0}"/>
    <hyperlink ref="D6" r:id="rId6" xr:uid="{4C96EEC9-2CD6-8E40-AE83-F0C301117CF4}"/>
    <hyperlink ref="D18" r:id="rId7" xr:uid="{98F191EE-3E03-E540-9D43-B83BC7EC8881}"/>
    <hyperlink ref="D19" r:id="rId8" xr:uid="{DB101917-816B-E346-A8BB-2C7FBB305849}"/>
    <hyperlink ref="D20" r:id="rId9" xr:uid="{5DB5DF2F-2AF9-DC46-8FE3-65C771743819}"/>
    <hyperlink ref="D21" r:id="rId10" xr:uid="{8C7D4E42-1D0D-0E46-A2DA-F5E2119D1FA1}"/>
    <hyperlink ref="D7" r:id="rId11" xr:uid="{F586B74C-69C3-234C-A172-1C832FB93153}"/>
    <hyperlink ref="D10" r:id="rId12" xr:uid="{62C32C0C-4948-094F-8DC8-89B612203487}"/>
    <hyperlink ref="D9" r:id="rId13" xr:uid="{C792C2CF-CA01-1944-ACE2-ED5FB859DBB8}"/>
    <hyperlink ref="D4" r:id="rId14" xr:uid="{F6C3274B-8834-F944-B79C-20474B09A6BF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16DE-30B7-E345-8186-BD11BDED46A2}">
  <dimension ref="A1:F16"/>
  <sheetViews>
    <sheetView tabSelected="1" zoomScale="160" zoomScaleNormal="160" workbookViewId="0">
      <selection activeCell="B7" sqref="B7"/>
    </sheetView>
  </sheetViews>
  <sheetFormatPr baseColWidth="10" defaultRowHeight="12" x14ac:dyDescent="0.15"/>
  <cols>
    <col min="1" max="1" width="17.5" style="18" customWidth="1"/>
    <col min="2" max="2" width="13.33203125" style="18" customWidth="1"/>
    <col min="3" max="4" width="12.5" style="18" customWidth="1"/>
    <col min="5" max="5" width="18.83203125" style="18" customWidth="1"/>
    <col min="6" max="6" width="15.6640625" style="18" customWidth="1"/>
    <col min="7" max="16384" width="10.83203125" style="18"/>
  </cols>
  <sheetData>
    <row r="1" spans="1:6" x14ac:dyDescent="0.15">
      <c r="A1" s="19" t="s">
        <v>47</v>
      </c>
      <c r="B1" s="20" t="s">
        <v>58</v>
      </c>
      <c r="C1" s="20"/>
    </row>
    <row r="2" spans="1:6" x14ac:dyDescent="0.15">
      <c r="A2" s="20" t="s">
        <v>46</v>
      </c>
      <c r="B2" s="20" t="s">
        <v>64</v>
      </c>
      <c r="C2" s="20"/>
    </row>
    <row r="3" spans="1:6" x14ac:dyDescent="0.15">
      <c r="A3" s="20" t="s">
        <v>65</v>
      </c>
      <c r="B3" s="20" t="s">
        <v>66</v>
      </c>
      <c r="C3" s="20"/>
    </row>
    <row r="4" spans="1:6" x14ac:dyDescent="0.15">
      <c r="A4" s="20" t="s">
        <v>50</v>
      </c>
      <c r="B4" s="20" t="s">
        <v>67</v>
      </c>
      <c r="C4" s="20"/>
    </row>
    <row r="5" spans="1:6" x14ac:dyDescent="0.15">
      <c r="A5" s="20" t="s">
        <v>48</v>
      </c>
      <c r="B5" s="20">
        <v>0.95</v>
      </c>
      <c r="C5" s="20"/>
    </row>
    <row r="6" spans="1:6" x14ac:dyDescent="0.15">
      <c r="A6" s="20" t="s">
        <v>49</v>
      </c>
      <c r="B6" s="25"/>
      <c r="C6" s="20"/>
    </row>
    <row r="7" spans="1:6" x14ac:dyDescent="0.15">
      <c r="A7" s="20" t="s">
        <v>55</v>
      </c>
      <c r="B7" s="20" t="s">
        <v>68</v>
      </c>
      <c r="C7" s="20"/>
    </row>
    <row r="8" spans="1:6" x14ac:dyDescent="0.15">
      <c r="A8" s="20" t="s">
        <v>57</v>
      </c>
      <c r="B8" s="20">
        <v>100</v>
      </c>
      <c r="C8" s="20"/>
    </row>
    <row r="9" spans="1:6" x14ac:dyDescent="0.15">
      <c r="B9" s="20"/>
      <c r="C9" s="20"/>
    </row>
    <row r="14" spans="1:6" x14ac:dyDescent="0.15">
      <c r="B14" s="18" t="s">
        <v>52</v>
      </c>
      <c r="C14" s="18" t="s">
        <v>53</v>
      </c>
      <c r="D14" s="18" t="s">
        <v>54</v>
      </c>
      <c r="E14" s="18" t="s">
        <v>63</v>
      </c>
      <c r="F14" s="18" t="s">
        <v>56</v>
      </c>
    </row>
    <row r="15" spans="1:6" x14ac:dyDescent="0.15">
      <c r="B15" s="18" t="s">
        <v>69</v>
      </c>
    </row>
    <row r="16" spans="1:6" x14ac:dyDescent="0.15">
      <c r="B16" s="18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F4C8-E6FE-784E-B1A1-5B7567BD0581}">
  <dimension ref="A1:G30"/>
  <sheetViews>
    <sheetView zoomScale="160" zoomScaleNormal="160" workbookViewId="0">
      <selection activeCell="C27" sqref="C27"/>
    </sheetView>
  </sheetViews>
  <sheetFormatPr baseColWidth="10" defaultRowHeight="12" x14ac:dyDescent="0.15"/>
  <cols>
    <col min="1" max="1" width="17.1640625" style="18" customWidth="1"/>
    <col min="2" max="2" width="21.1640625" style="18" customWidth="1"/>
    <col min="3" max="3" width="20.83203125" style="18" customWidth="1"/>
    <col min="4" max="4" width="17" style="18" customWidth="1"/>
    <col min="5" max="5" width="10.83203125" style="18"/>
    <col min="6" max="6" width="20.6640625" style="18" customWidth="1"/>
    <col min="7" max="7" width="18.83203125" style="18" customWidth="1"/>
    <col min="8" max="16384" width="10.83203125" style="18"/>
  </cols>
  <sheetData>
    <row r="1" spans="1:7" x14ac:dyDescent="0.15">
      <c r="A1" s="19" t="s">
        <v>47</v>
      </c>
      <c r="B1" s="20" t="s">
        <v>58</v>
      </c>
      <c r="C1" s="20"/>
      <c r="D1" s="20"/>
    </row>
    <row r="2" spans="1:7" x14ac:dyDescent="0.15">
      <c r="A2" s="20" t="s">
        <v>46</v>
      </c>
      <c r="B2" s="20" t="s">
        <v>64</v>
      </c>
      <c r="C2" s="20"/>
      <c r="D2" s="20"/>
    </row>
    <row r="3" spans="1:7" x14ac:dyDescent="0.15">
      <c r="A3" s="20" t="s">
        <v>65</v>
      </c>
      <c r="B3" s="20" t="s">
        <v>66</v>
      </c>
      <c r="C3" s="20"/>
      <c r="D3" s="20"/>
    </row>
    <row r="4" spans="1:7" x14ac:dyDescent="0.15">
      <c r="A4" s="20" t="s">
        <v>50</v>
      </c>
      <c r="B4" s="20">
        <v>14</v>
      </c>
      <c r="C4" s="20"/>
      <c r="D4" s="20"/>
    </row>
    <row r="5" spans="1:7" x14ac:dyDescent="0.15">
      <c r="A5" s="20" t="s">
        <v>48</v>
      </c>
      <c r="B5" s="20">
        <v>0.95</v>
      </c>
      <c r="C5" s="20"/>
      <c r="D5" s="20"/>
    </row>
    <row r="6" spans="1:7" x14ac:dyDescent="0.15">
      <c r="A6" s="20" t="s">
        <v>49</v>
      </c>
      <c r="B6" s="25"/>
      <c r="C6" s="20"/>
      <c r="D6" s="20"/>
    </row>
    <row r="7" spans="1:7" x14ac:dyDescent="0.15">
      <c r="A7" s="20" t="s">
        <v>55</v>
      </c>
      <c r="B7" s="20" t="s">
        <v>68</v>
      </c>
      <c r="C7" s="20"/>
      <c r="D7" s="20"/>
    </row>
    <row r="8" spans="1:7" x14ac:dyDescent="0.15">
      <c r="A8" s="20" t="s">
        <v>57</v>
      </c>
      <c r="B8" s="20">
        <v>100</v>
      </c>
      <c r="C8" s="20"/>
      <c r="D8" s="20"/>
    </row>
    <row r="9" spans="1:7" x14ac:dyDescent="0.15">
      <c r="A9" s="18" t="s">
        <v>70</v>
      </c>
      <c r="B9" s="18" t="s">
        <v>71</v>
      </c>
    </row>
    <row r="12" spans="1:7" x14ac:dyDescent="0.15">
      <c r="A12" s="17" t="s">
        <v>59</v>
      </c>
      <c r="B12" s="17" t="s">
        <v>77</v>
      </c>
      <c r="C12" s="17" t="s">
        <v>78</v>
      </c>
      <c r="D12" s="17" t="s">
        <v>73</v>
      </c>
      <c r="E12" s="17" t="s">
        <v>74</v>
      </c>
      <c r="F12" s="17" t="s">
        <v>75</v>
      </c>
      <c r="G12" s="17" t="s">
        <v>76</v>
      </c>
    </row>
    <row r="13" spans="1:7" x14ac:dyDescent="0.15">
      <c r="A13" s="18">
        <v>1</v>
      </c>
      <c r="B13" s="18">
        <v>7.9</v>
      </c>
      <c r="C13" s="18">
        <v>6.61</v>
      </c>
      <c r="D13" s="18">
        <v>1.8269</v>
      </c>
      <c r="E13" s="18">
        <v>2.0186999999999999</v>
      </c>
      <c r="F13" s="18">
        <v>9.7799999999999994</v>
      </c>
      <c r="G13" s="18">
        <v>41.76</v>
      </c>
    </row>
    <row r="14" spans="1:7" x14ac:dyDescent="0.15">
      <c r="A14" s="18">
        <v>2</v>
      </c>
      <c r="B14" s="18">
        <v>4.0999999999999996</v>
      </c>
      <c r="C14" s="18">
        <v>5.95</v>
      </c>
      <c r="D14" s="18">
        <v>0.68108999999999997</v>
      </c>
      <c r="E14" s="18">
        <v>0.80971000000000004</v>
      </c>
      <c r="F14" s="18">
        <v>15.5</v>
      </c>
      <c r="G14" s="18">
        <v>43.72</v>
      </c>
    </row>
    <row r="15" spans="1:7" x14ac:dyDescent="0.15">
      <c r="A15" s="18">
        <v>3</v>
      </c>
      <c r="B15" s="18">
        <v>2.7</v>
      </c>
      <c r="C15" s="18">
        <v>5.67</v>
      </c>
      <c r="D15" s="18">
        <v>0.25777</v>
      </c>
      <c r="E15" s="18">
        <v>0.34228999999999998</v>
      </c>
      <c r="F15" s="18">
        <v>22.18</v>
      </c>
      <c r="G15" s="18">
        <v>51.27</v>
      </c>
    </row>
    <row r="16" spans="1:7" x14ac:dyDescent="0.15">
      <c r="A16" s="18">
        <v>4</v>
      </c>
      <c r="B16" s="18">
        <v>2.0099999999999998</v>
      </c>
      <c r="C16" s="18">
        <v>5.17</v>
      </c>
      <c r="D16" s="18">
        <v>9.9419999999999994E-2</v>
      </c>
      <c r="E16" s="18">
        <v>0.15548000000000001</v>
      </c>
      <c r="F16" s="18">
        <v>27.83</v>
      </c>
      <c r="G16" s="18">
        <v>56.62</v>
      </c>
    </row>
    <row r="17" spans="1:7" x14ac:dyDescent="0.15">
      <c r="A17" s="18">
        <v>5</v>
      </c>
      <c r="B17" s="18">
        <v>1.63</v>
      </c>
      <c r="C17" s="18">
        <v>4.76</v>
      </c>
      <c r="D17" s="18">
        <v>5.0294999999999999E-2</v>
      </c>
      <c r="E17" s="18">
        <v>9.2800999999999995E-2</v>
      </c>
      <c r="F17" s="18">
        <v>32.68</v>
      </c>
      <c r="G17" s="18">
        <v>60.77</v>
      </c>
    </row>
    <row r="18" spans="1:7" x14ac:dyDescent="0.15">
      <c r="A18" s="18">
        <v>6</v>
      </c>
      <c r="B18" s="18">
        <v>1.35</v>
      </c>
      <c r="C18" s="18">
        <v>4.41</v>
      </c>
      <c r="D18" s="18">
        <v>2.0784E-2</v>
      </c>
      <c r="E18" s="18">
        <v>5.1355999999999999E-2</v>
      </c>
      <c r="F18" s="18">
        <v>38.200000000000003</v>
      </c>
      <c r="G18" s="18">
        <v>65.73</v>
      </c>
    </row>
    <row r="19" spans="1:7" x14ac:dyDescent="0.15">
      <c r="A19" s="18">
        <v>7</v>
      </c>
      <c r="B19" s="18">
        <v>1.1499999999999999</v>
      </c>
      <c r="C19" s="18">
        <v>4.25</v>
      </c>
      <c r="D19" s="18">
        <v>6.1311999999999998E-3</v>
      </c>
      <c r="E19" s="18">
        <v>2.7574000000000001E-2</v>
      </c>
      <c r="F19" s="18">
        <v>46.86</v>
      </c>
      <c r="G19" s="18">
        <v>73.39</v>
      </c>
    </row>
    <row r="20" spans="1:7" x14ac:dyDescent="0.15">
      <c r="A20" s="18">
        <v>8</v>
      </c>
      <c r="B20" s="18">
        <v>1.01</v>
      </c>
      <c r="C20" s="18">
        <v>3.97</v>
      </c>
      <c r="D20" s="18">
        <v>2.0072E-2</v>
      </c>
      <c r="E20" s="18">
        <v>2.5839999999999999E-3</v>
      </c>
      <c r="F20" s="18">
        <v>51.94</v>
      </c>
      <c r="G20" s="18">
        <v>76.86</v>
      </c>
    </row>
    <row r="21" spans="1:7" x14ac:dyDescent="0.15">
      <c r="A21" s="18">
        <v>10</v>
      </c>
      <c r="B21" s="18">
        <v>0.79</v>
      </c>
      <c r="C21" s="18">
        <v>3.5</v>
      </c>
      <c r="D21" s="18">
        <v>1.1377E-4</v>
      </c>
      <c r="E21" s="18">
        <v>1.2269E-2</v>
      </c>
      <c r="F21" s="18">
        <v>63.55</v>
      </c>
      <c r="G21" s="18">
        <v>87.43</v>
      </c>
    </row>
    <row r="22" spans="1:7" x14ac:dyDescent="0.15">
      <c r="A22" s="18">
        <v>12</v>
      </c>
      <c r="B22" s="18">
        <v>0.67</v>
      </c>
      <c r="C22" s="18">
        <v>3.21</v>
      </c>
      <c r="D22" s="26">
        <v>2.9842000000000002E-6</v>
      </c>
      <c r="E22" s="18">
        <v>1.1161000000000001E-2</v>
      </c>
      <c r="F22" s="18">
        <v>73.540000000000006</v>
      </c>
      <c r="G22" s="18">
        <v>96.97</v>
      </c>
    </row>
    <row r="23" spans="1:7" x14ac:dyDescent="0.15">
      <c r="A23" s="18">
        <v>15</v>
      </c>
      <c r="B23" s="18">
        <v>0.57999999999999996</v>
      </c>
      <c r="C23" s="18">
        <v>2.98</v>
      </c>
      <c r="D23" s="26">
        <v>2.0546999999999999E-37</v>
      </c>
      <c r="E23" s="18">
        <v>1.1062000000000001E-2</v>
      </c>
      <c r="F23" s="18">
        <v>96.11</v>
      </c>
      <c r="G23" s="18">
        <v>122.09</v>
      </c>
    </row>
    <row r="24" spans="1:7" x14ac:dyDescent="0.15">
      <c r="A24" s="18">
        <v>20</v>
      </c>
      <c r="B24" s="18">
        <v>0.57999999999999996</v>
      </c>
      <c r="C24" s="18">
        <v>2.9750000000000001</v>
      </c>
      <c r="D24" s="26">
        <v>1.3004E-59</v>
      </c>
      <c r="E24" s="18">
        <v>1.1062000000000001E-2</v>
      </c>
      <c r="F24" s="18">
        <v>99.55</v>
      </c>
      <c r="G24" s="18">
        <v>125.54</v>
      </c>
    </row>
    <row r="30" spans="1:7" x14ac:dyDescent="0.15">
      <c r="A30" s="1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2D3E-3972-124D-B0B2-445D29279125}">
  <dimension ref="A1:G24"/>
  <sheetViews>
    <sheetView zoomScale="170" zoomScaleNormal="170" workbookViewId="0">
      <selection activeCell="D17" sqref="D17"/>
    </sheetView>
  </sheetViews>
  <sheetFormatPr baseColWidth="10" defaultRowHeight="12" x14ac:dyDescent="0.2"/>
  <cols>
    <col min="1" max="1" width="17.1640625" style="29" customWidth="1"/>
    <col min="2" max="2" width="21.1640625" style="29" customWidth="1"/>
    <col min="3" max="3" width="18.33203125" style="29" customWidth="1"/>
    <col min="4" max="4" width="13.83203125" style="29" customWidth="1"/>
    <col min="5" max="5" width="10.83203125" style="29"/>
    <col min="6" max="6" width="20.6640625" style="29" customWidth="1"/>
    <col min="7" max="7" width="18.83203125" style="29" customWidth="1"/>
    <col min="8" max="16384" width="10.83203125" style="29"/>
  </cols>
  <sheetData>
    <row r="1" spans="1:7" x14ac:dyDescent="0.2">
      <c r="A1" s="27" t="s">
        <v>47</v>
      </c>
      <c r="B1" s="28" t="s">
        <v>58</v>
      </c>
      <c r="C1" s="28"/>
      <c r="D1" s="28"/>
    </row>
    <row r="2" spans="1:7" x14ac:dyDescent="0.2">
      <c r="A2" s="28" t="s">
        <v>46</v>
      </c>
      <c r="B2" s="28" t="s">
        <v>79</v>
      </c>
      <c r="C2" s="28"/>
      <c r="D2" s="28"/>
    </row>
    <row r="3" spans="1:7" x14ac:dyDescent="0.2">
      <c r="A3" s="28" t="s">
        <v>65</v>
      </c>
      <c r="B3" s="32" t="s">
        <v>80</v>
      </c>
      <c r="C3" s="28"/>
      <c r="D3" s="28"/>
    </row>
    <row r="4" spans="1:7" x14ac:dyDescent="0.2">
      <c r="A4" s="28" t="s">
        <v>50</v>
      </c>
      <c r="B4" s="28">
        <v>14</v>
      </c>
      <c r="D4" s="28"/>
    </row>
    <row r="5" spans="1:7" x14ac:dyDescent="0.2">
      <c r="A5" s="28" t="s">
        <v>48</v>
      </c>
      <c r="B5" s="30"/>
      <c r="C5" s="32"/>
      <c r="D5" s="28"/>
    </row>
    <row r="6" spans="1:7" x14ac:dyDescent="0.2">
      <c r="A6" s="28" t="s">
        <v>49</v>
      </c>
      <c r="B6" s="28">
        <v>6</v>
      </c>
      <c r="C6" s="28"/>
      <c r="D6" s="28"/>
    </row>
    <row r="7" spans="1:7" x14ac:dyDescent="0.2">
      <c r="A7" s="28" t="s">
        <v>55</v>
      </c>
      <c r="B7" s="28" t="s">
        <v>68</v>
      </c>
      <c r="C7" s="28"/>
      <c r="D7" s="28"/>
    </row>
    <row r="8" spans="1:7" x14ac:dyDescent="0.2">
      <c r="A8" s="28" t="s">
        <v>57</v>
      </c>
      <c r="B8" s="28">
        <v>100</v>
      </c>
      <c r="C8" s="28"/>
      <c r="D8" s="28"/>
    </row>
    <row r="9" spans="1:7" x14ac:dyDescent="0.2">
      <c r="A9" s="29" t="s">
        <v>70</v>
      </c>
      <c r="B9" s="29" t="s">
        <v>71</v>
      </c>
    </row>
    <row r="12" spans="1:7" x14ac:dyDescent="0.2">
      <c r="A12" s="31" t="s">
        <v>60</v>
      </c>
      <c r="B12" s="31" t="s">
        <v>77</v>
      </c>
      <c r="C12" s="31" t="s">
        <v>78</v>
      </c>
      <c r="D12" s="31" t="s">
        <v>73</v>
      </c>
      <c r="E12" s="31" t="s">
        <v>74</v>
      </c>
      <c r="F12" s="31" t="s">
        <v>75</v>
      </c>
      <c r="G12" s="31" t="s">
        <v>76</v>
      </c>
    </row>
    <row r="13" spans="1:7" x14ac:dyDescent="0.2">
      <c r="A13" s="29">
        <v>0.5</v>
      </c>
      <c r="B13" s="29">
        <v>1.2857000000000001</v>
      </c>
      <c r="C13" s="29">
        <v>7.2</v>
      </c>
      <c r="D13" s="29">
        <v>2.2065000000000001E-2</v>
      </c>
      <c r="E13" s="29">
        <v>0.92091000000000001</v>
      </c>
      <c r="F13" s="29">
        <v>11.89</v>
      </c>
      <c r="G13" s="29">
        <v>24.34</v>
      </c>
    </row>
    <row r="14" spans="1:7" x14ac:dyDescent="0.2">
      <c r="A14" s="29">
        <v>0.6</v>
      </c>
      <c r="B14" s="29">
        <v>1.2857000000000001</v>
      </c>
      <c r="C14" s="29">
        <v>7.6</v>
      </c>
      <c r="D14" s="29">
        <v>2.4503E-2</v>
      </c>
      <c r="E14" s="29">
        <v>0.71675999999999995</v>
      </c>
      <c r="F14" s="29">
        <v>12.44</v>
      </c>
      <c r="G14" s="29">
        <v>24.47</v>
      </c>
    </row>
    <row r="15" spans="1:7" x14ac:dyDescent="0.2">
      <c r="A15" s="29">
        <v>0.7</v>
      </c>
      <c r="B15" s="29">
        <v>1.2857000000000001</v>
      </c>
      <c r="C15" s="29">
        <v>7.51</v>
      </c>
      <c r="D15" s="29">
        <v>2.1031000000000001E-2</v>
      </c>
      <c r="E15" s="29">
        <v>0.434</v>
      </c>
      <c r="F15" s="29">
        <v>12.03</v>
      </c>
      <c r="G15" s="29">
        <v>24.78</v>
      </c>
    </row>
    <row r="16" spans="1:7" x14ac:dyDescent="0.2">
      <c r="A16" s="29">
        <v>0.8</v>
      </c>
      <c r="B16" s="29">
        <v>1.2857000000000001</v>
      </c>
      <c r="C16" s="29">
        <v>7.42</v>
      </c>
      <c r="D16" s="29">
        <v>3.5142E-2</v>
      </c>
      <c r="E16" s="29">
        <v>0.29855999999999999</v>
      </c>
      <c r="F16" s="29">
        <v>12.42</v>
      </c>
      <c r="G16" s="29">
        <v>26.22</v>
      </c>
    </row>
    <row r="17" spans="1:7" x14ac:dyDescent="0.2">
      <c r="A17" s="29">
        <v>0.85</v>
      </c>
      <c r="B17" s="29">
        <v>1.2857000000000001</v>
      </c>
      <c r="C17" s="29">
        <v>7.33</v>
      </c>
      <c r="D17" s="29">
        <v>2.9465999999999999E-2</v>
      </c>
      <c r="E17" s="29">
        <v>0.21965000000000001</v>
      </c>
      <c r="F17" s="29">
        <v>12.8</v>
      </c>
      <c r="G17" s="29">
        <v>30.72</v>
      </c>
    </row>
    <row r="18" spans="1:7" x14ac:dyDescent="0.2">
      <c r="A18" s="29">
        <v>0.9</v>
      </c>
      <c r="B18" s="29">
        <v>1.2857000000000001</v>
      </c>
      <c r="C18" s="29">
        <v>7.17</v>
      </c>
      <c r="D18" s="29">
        <v>2.5423999999999999E-2</v>
      </c>
      <c r="E18" s="29">
        <v>0.14649999999999999</v>
      </c>
      <c r="F18" s="29">
        <v>12.39</v>
      </c>
      <c r="G18" s="29">
        <v>29.87</v>
      </c>
    </row>
    <row r="19" spans="1:7" x14ac:dyDescent="0.2">
      <c r="A19" s="29">
        <v>0.92500000000000004</v>
      </c>
      <c r="B19" s="29">
        <v>1.2857000000000001</v>
      </c>
      <c r="C19" s="29">
        <v>7.05</v>
      </c>
      <c r="D19" s="29">
        <v>2.5637E-2</v>
      </c>
      <c r="E19" s="29">
        <v>9.4978999999999994E-2</v>
      </c>
      <c r="F19" s="29">
        <v>12.58</v>
      </c>
      <c r="G19" s="29">
        <v>31.17</v>
      </c>
    </row>
    <row r="20" spans="1:7" x14ac:dyDescent="0.2">
      <c r="A20" s="29">
        <v>0.95</v>
      </c>
      <c r="B20" s="29">
        <v>1.2857000000000001</v>
      </c>
      <c r="C20" s="29">
        <v>6.84</v>
      </c>
      <c r="D20" s="29">
        <v>3.2819000000000001E-2</v>
      </c>
      <c r="E20" s="29">
        <v>8.8696999999999998E-2</v>
      </c>
      <c r="F20" s="29">
        <v>13.01</v>
      </c>
      <c r="G20" s="29">
        <v>35.840000000000003</v>
      </c>
    </row>
    <row r="21" spans="1:7" x14ac:dyDescent="0.2">
      <c r="A21" s="29">
        <v>0.96</v>
      </c>
      <c r="B21" s="29">
        <v>1.2857000000000001</v>
      </c>
      <c r="C21" s="29">
        <v>6.72</v>
      </c>
      <c r="D21" s="29">
        <v>2.7515999999999999E-2</v>
      </c>
      <c r="E21" s="29">
        <v>6.1199999999999997E-2</v>
      </c>
      <c r="F21" s="29">
        <v>12.42</v>
      </c>
      <c r="G21" s="29">
        <v>37.61</v>
      </c>
    </row>
    <row r="22" spans="1:7" x14ac:dyDescent="0.2">
      <c r="A22" s="29">
        <v>0.97</v>
      </c>
      <c r="B22" s="29">
        <v>1.2857000000000001</v>
      </c>
      <c r="C22" s="29">
        <v>6.53</v>
      </c>
      <c r="D22" s="29">
        <v>4.6115999999999997E-2</v>
      </c>
      <c r="E22" s="29">
        <v>6.5724000000000005E-2</v>
      </c>
      <c r="F22" s="29">
        <v>12.59</v>
      </c>
      <c r="G22" s="29">
        <v>41.45</v>
      </c>
    </row>
    <row r="23" spans="1:7" x14ac:dyDescent="0.2">
      <c r="A23" s="29">
        <v>0.98</v>
      </c>
      <c r="B23" s="29">
        <v>1.2857000000000001</v>
      </c>
      <c r="C23" s="29">
        <v>6.25</v>
      </c>
      <c r="D23" s="29">
        <v>2.7421999999999998E-2</v>
      </c>
      <c r="E23" s="29">
        <v>4.6489999999999997E-2</v>
      </c>
      <c r="F23" s="29">
        <v>12.67</v>
      </c>
      <c r="G23" s="29">
        <v>47.64</v>
      </c>
    </row>
    <row r="24" spans="1:7" x14ac:dyDescent="0.2">
      <c r="A24" s="29">
        <v>0.99</v>
      </c>
      <c r="B24" s="29">
        <v>1.2857000000000001</v>
      </c>
      <c r="C24" s="29">
        <v>5.7</v>
      </c>
      <c r="D24" s="29">
        <v>2.1876E-2</v>
      </c>
      <c r="E24" s="29">
        <v>2.9409999999999999E-2</v>
      </c>
      <c r="F24" s="29">
        <v>12.57</v>
      </c>
      <c r="G24" s="29">
        <v>62.2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8B3B-E8F5-E84E-AACB-62F9DECC4962}">
  <dimension ref="A1:G18"/>
  <sheetViews>
    <sheetView zoomScale="170" zoomScaleNormal="170" workbookViewId="0">
      <selection activeCell="B14" sqref="B14"/>
    </sheetView>
  </sheetViews>
  <sheetFormatPr baseColWidth="10" defaultRowHeight="12" x14ac:dyDescent="0.2"/>
  <cols>
    <col min="1" max="1" width="17.1640625" style="29" customWidth="1"/>
    <col min="2" max="2" width="21.1640625" style="29" customWidth="1"/>
    <col min="3" max="3" width="18.33203125" style="29" customWidth="1"/>
    <col min="4" max="4" width="13.83203125" style="29" customWidth="1"/>
    <col min="5" max="5" width="10.83203125" style="29"/>
    <col min="6" max="6" width="20.6640625" style="29" customWidth="1"/>
    <col min="7" max="7" width="18.83203125" style="29" customWidth="1"/>
    <col min="8" max="16384" width="10.83203125" style="29"/>
  </cols>
  <sheetData>
    <row r="1" spans="1:7" x14ac:dyDescent="0.2">
      <c r="A1" s="27" t="s">
        <v>47</v>
      </c>
      <c r="B1" s="28" t="s">
        <v>58</v>
      </c>
      <c r="C1" s="28"/>
      <c r="D1" s="28"/>
    </row>
    <row r="2" spans="1:7" x14ac:dyDescent="0.2">
      <c r="A2" s="28" t="s">
        <v>46</v>
      </c>
      <c r="B2" s="28" t="s">
        <v>81</v>
      </c>
      <c r="C2" s="28"/>
      <c r="D2" s="28"/>
    </row>
    <row r="3" spans="1:7" x14ac:dyDescent="0.2">
      <c r="A3" s="28" t="s">
        <v>65</v>
      </c>
      <c r="B3" s="32" t="s">
        <v>82</v>
      </c>
      <c r="C3" s="28"/>
      <c r="D3" s="28"/>
    </row>
    <row r="4" spans="1:7" x14ac:dyDescent="0.2">
      <c r="A4" s="28" t="s">
        <v>50</v>
      </c>
      <c r="B4" s="30"/>
      <c r="D4" s="28"/>
    </row>
    <row r="5" spans="1:7" x14ac:dyDescent="0.2">
      <c r="A5" s="28" t="s">
        <v>48</v>
      </c>
      <c r="B5" s="28">
        <v>0.95</v>
      </c>
      <c r="C5" s="32"/>
      <c r="D5" s="28"/>
    </row>
    <row r="6" spans="1:7" x14ac:dyDescent="0.2">
      <c r="A6" s="28" t="s">
        <v>49</v>
      </c>
      <c r="B6" s="28">
        <v>6</v>
      </c>
      <c r="C6" s="28"/>
      <c r="D6" s="28"/>
    </row>
    <row r="7" spans="1:7" x14ac:dyDescent="0.2">
      <c r="A7" s="28" t="s">
        <v>55</v>
      </c>
      <c r="B7" s="28" t="s">
        <v>68</v>
      </c>
      <c r="C7" s="28"/>
      <c r="D7" s="28"/>
    </row>
    <row r="8" spans="1:7" x14ac:dyDescent="0.2">
      <c r="A8" s="28" t="s">
        <v>57</v>
      </c>
      <c r="B8" s="28">
        <v>100</v>
      </c>
      <c r="C8" s="28"/>
      <c r="D8" s="28"/>
    </row>
    <row r="9" spans="1:7" x14ac:dyDescent="0.2">
      <c r="A9" s="29" t="s">
        <v>70</v>
      </c>
      <c r="B9" s="29" t="s">
        <v>71</v>
      </c>
    </row>
    <row r="12" spans="1:7" x14ac:dyDescent="0.2">
      <c r="A12" s="27" t="s">
        <v>50</v>
      </c>
      <c r="B12" s="31" t="s">
        <v>77</v>
      </c>
      <c r="C12" s="31" t="s">
        <v>78</v>
      </c>
      <c r="D12" s="31" t="s">
        <v>73</v>
      </c>
      <c r="E12" s="31" t="s">
        <v>74</v>
      </c>
      <c r="F12" s="31" t="s">
        <v>75</v>
      </c>
      <c r="G12" s="31" t="s">
        <v>76</v>
      </c>
    </row>
    <row r="13" spans="1:7" x14ac:dyDescent="0.2">
      <c r="A13" s="29">
        <v>10</v>
      </c>
      <c r="B13" s="29">
        <v>0.92</v>
      </c>
      <c r="C13" s="29">
        <v>4.5</v>
      </c>
      <c r="D13" s="29">
        <v>1.0464000000000001E-3</v>
      </c>
      <c r="E13" s="29">
        <v>4.8989999999999999E-2</v>
      </c>
      <c r="F13" s="29">
        <v>6.07</v>
      </c>
      <c r="G13" s="29">
        <v>15.23</v>
      </c>
    </row>
    <row r="14" spans="1:7" x14ac:dyDescent="0.2">
      <c r="A14" s="29">
        <v>15</v>
      </c>
      <c r="B14" s="29">
        <v>1.34</v>
      </c>
      <c r="C14" s="29">
        <v>6.41</v>
      </c>
      <c r="D14" s="29">
        <v>6.4724000000000004E-2</v>
      </c>
      <c r="E14" s="29">
        <v>0.14524999999999999</v>
      </c>
      <c r="F14" s="29">
        <v>4.34</v>
      </c>
      <c r="G14" s="29">
        <v>9.8800000000000008</v>
      </c>
    </row>
    <row r="15" spans="1:7" x14ac:dyDescent="0.2">
      <c r="A15" s="29">
        <v>20</v>
      </c>
      <c r="B15" s="29">
        <v>1.78</v>
      </c>
      <c r="C15" s="29">
        <v>8.33</v>
      </c>
      <c r="D15" s="29">
        <v>0.33555000000000001</v>
      </c>
      <c r="E15" s="29">
        <v>0.45044000000000001</v>
      </c>
      <c r="F15" s="29">
        <v>3.05</v>
      </c>
      <c r="G15" s="29">
        <v>7.95</v>
      </c>
    </row>
    <row r="16" spans="1:7" x14ac:dyDescent="0.2">
      <c r="A16" s="29">
        <v>25</v>
      </c>
      <c r="B16" s="29">
        <v>2.11</v>
      </c>
      <c r="C16" s="29">
        <v>9.61</v>
      </c>
      <c r="D16" s="29">
        <v>0.68618999999999997</v>
      </c>
      <c r="E16" s="29">
        <v>0.76575000000000004</v>
      </c>
      <c r="F16" s="29">
        <v>2.4300000000000002</v>
      </c>
      <c r="G16" s="29">
        <v>5.57</v>
      </c>
    </row>
    <row r="17" spans="1:7" x14ac:dyDescent="0.2">
      <c r="A17" s="29">
        <v>28</v>
      </c>
      <c r="B17" s="29">
        <v>9.91</v>
      </c>
      <c r="C17" s="29">
        <v>2.3199999999999998</v>
      </c>
      <c r="D17" s="29">
        <v>2.0217000000000001</v>
      </c>
      <c r="E17" s="29">
        <v>2.1930999999999998</v>
      </c>
      <c r="F17" s="29">
        <v>2.4300000000000002</v>
      </c>
      <c r="G17" s="29">
        <v>6.19</v>
      </c>
    </row>
    <row r="18" spans="1:7" x14ac:dyDescent="0.2">
      <c r="A18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Baselines </vt:lpstr>
      <vt:lpstr>Datasets</vt:lpstr>
      <vt:lpstr>algo vs. algo</vt:lpstr>
      <vt:lpstr>sparsity level</vt:lpstr>
      <vt:lpstr>correaltion threshold</vt:lpstr>
      <vt:lpstr>tricklet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2019-08-01T11:33:30Z</dcterms:created>
  <dcterms:modified xsi:type="dcterms:W3CDTF">2019-08-02T05:18:20Z</dcterms:modified>
</cp:coreProperties>
</file>