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/PycharmProjects/Datasets/UCRArchive_2018/Yoga/"/>
    </mc:Choice>
  </mc:AlternateContent>
  <xr:revisionPtr revIDLastSave="0" documentId="13_ncr:1_{E6B03135-70F2-3548-9C8E-2DDD9376A29D}" xr6:coauthVersionLast="44" xr6:coauthVersionMax="44" xr10:uidLastSave="{00000000-0000-0000-0000-000000000000}"/>
  <bookViews>
    <workbookView xWindow="3360" yWindow="460" windowWidth="28040" windowHeight="17440" activeTab="5" xr2:uid="{EA6EA9B5-B5A8-E14B-A1A8-570F267023DC}"/>
  </bookViews>
  <sheets>
    <sheet name="Baselines " sheetId="5" r:id="rId1"/>
    <sheet name="Datasets" sheetId="4" r:id="rId2"/>
    <sheet name="Applications" sheetId="15" r:id="rId3"/>
    <sheet name="Global " sheetId="16" r:id="rId4"/>
    <sheet name="Global Sparsity level" sheetId="10" r:id="rId5"/>
    <sheet name="Global tricklet length" sheetId="17" r:id="rId6"/>
    <sheet name="Global correaltion threshold" sheetId="11" r:id="rId7"/>
    <sheet name="Global algo vs. algo" sheetId="6" r:id="rId8"/>
    <sheet name="tricklet length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6" i="4"/>
  <c r="E17" i="4"/>
  <c r="E6" i="4"/>
  <c r="E18" i="4"/>
  <c r="E19" i="4"/>
  <c r="E20" i="4"/>
  <c r="E21" i="4"/>
  <c r="E7" i="4"/>
  <c r="E15" i="4"/>
  <c r="E13" i="4"/>
  <c r="E5" i="4"/>
  <c r="E14" i="4"/>
  <c r="E3" i="4"/>
  <c r="E8" i="4"/>
  <c r="E4" i="4"/>
  <c r="E2" i="4"/>
</calcChain>
</file>

<file path=xl/sharedStrings.xml><?xml version="1.0" encoding="utf-8"?>
<sst xmlns="http://schemas.openxmlformats.org/spreadsheetml/2006/main" count="351" uniqueCount="155">
  <si>
    <t>Chebyshev</t>
  </si>
  <si>
    <t>Name</t>
  </si>
  <si>
    <t>Description</t>
  </si>
  <si>
    <t>Sales_Transactions_Dataset_Weekly</t>
  </si>
  <si>
    <t>https://archive.ics.uci.edu/ml/datasets/Sales_Transactions_Dataset_Weekly</t>
  </si>
  <si>
    <t>Time series nb</t>
  </si>
  <si>
    <t>TS length</t>
  </si>
  <si>
    <t>http://www.timeseriesclassification.com/description.php?Dataset=UWaveGestureLibraryAll</t>
  </si>
  <si>
    <t>Yoga (test)</t>
  </si>
  <si>
    <t>UWaveGestureLibraryAll (test)</t>
  </si>
  <si>
    <t>Wafer</t>
  </si>
  <si>
    <t>http://www.timeseriesclassification.com/description.php?Dataset=Wafer</t>
  </si>
  <si>
    <t>TwoPatterns</t>
  </si>
  <si>
    <t>http://www.timeseriesclassification.com/description.php?Dataset=TwoPatterns</t>
  </si>
  <si>
    <t>http://www.timeseriesclassification.com/description.php?Dataset=Yoga</t>
  </si>
  <si>
    <t>StarLightCurves</t>
  </si>
  <si>
    <t>http://www.timeseriesclassification.com/description.php?Dataset=StarlightCurves</t>
  </si>
  <si>
    <t>ACSF1</t>
  </si>
  <si>
    <t>http://www.timeseriesclassification.com/description.php?Dataset=CinCECGtorso</t>
  </si>
  <si>
    <t>http://www.wattict.com/web/index.php/databases/acs-f1</t>
  </si>
  <si>
    <t>HouseTwenty</t>
  </si>
  <si>
    <t>PigAirwayPressure</t>
  </si>
  <si>
    <t>SemgHandGenderCh2</t>
  </si>
  <si>
    <t>Nb data points</t>
  </si>
  <si>
    <t>PAMAP2 Physical Activity Monitoring Data Set</t>
  </si>
  <si>
    <t>https://archive.ics.uci.edu/ml/datasets/PAMAP2+Physical+Activity+Monitoring</t>
  </si>
  <si>
    <t>WESAD (Wearable Stress and Affect Detection)</t>
  </si>
  <si>
    <t>https://archive.ics.uci.edu/ml/datasets/WESAD+%28Wearable+Stress+and+Affect+Detection%29</t>
  </si>
  <si>
    <t>PM2.5 Data of Five Chinese Cities</t>
  </si>
  <si>
    <t>Appliances energy prediction</t>
  </si>
  <si>
    <t>https://archive.ics.uci.edu/ml/datasets/Appliances+energy+prediction</t>
  </si>
  <si>
    <t>https://archive.ics.uci.edu/ml/datasets/Beijing+PM2.5+Data</t>
  </si>
  <si>
    <t>Buzz in social media Data Set</t>
  </si>
  <si>
    <t>https://archive.ics.uci.edu/ml/datasets/Buzz+in+social+media+</t>
  </si>
  <si>
    <t xml:space="preserve">Beijing PM2.5 Data </t>
  </si>
  <si>
    <t>Educational Process Mining (EPM): A Learning Analytics</t>
  </si>
  <si>
    <t>https://archive.ics.uci.edu/ml/datasets/Educational+Process+Mining+%28EPM%29%3A+A+Learning+Analytics+Data+Set</t>
  </si>
  <si>
    <t>Gas sensor array temperature modulation Data Set</t>
  </si>
  <si>
    <t>https://archive.ics.uci.edu/ml/datasets/Gas+sensor+array+temperature+modulation</t>
  </si>
  <si>
    <t>Gas sensor array temperature modulation Data Set (20160930_203718)</t>
  </si>
  <si>
    <t>Dataset</t>
  </si>
  <si>
    <t>Paramters</t>
  </si>
  <si>
    <t>Threshold correlation</t>
  </si>
  <si>
    <t>Nb atoms used</t>
  </si>
  <si>
    <t xml:space="preserve">Tricklet length </t>
  </si>
  <si>
    <t>CinCECGTorso (test)</t>
  </si>
  <si>
    <t>Algorithm</t>
  </si>
  <si>
    <t>Compression ratio</t>
  </si>
  <si>
    <t>Matching pursuit algorithm</t>
  </si>
  <si>
    <t>Reconstruction time</t>
  </si>
  <si>
    <t>Dictionary size</t>
  </si>
  <si>
    <r>
      <rPr>
        <b/>
        <sz val="9"/>
        <color theme="1"/>
        <rFont val="Calibri"/>
        <family val="2"/>
        <scheme val="minor"/>
      </rPr>
      <t>Values</t>
    </r>
    <r>
      <rPr>
        <sz val="9"/>
        <color theme="1"/>
        <rFont val="Calibri"/>
        <family val="2"/>
        <scheme val="minor"/>
      </rPr>
      <t xml:space="preserve"> </t>
    </r>
  </si>
  <si>
    <t>TRISTAN</t>
  </si>
  <si>
    <t>Compression time</t>
  </si>
  <si>
    <t>Yoga</t>
  </si>
  <si>
    <t>Dim</t>
  </si>
  <si>
    <t>3000 * 426</t>
  </si>
  <si>
    <t>2 weeks</t>
  </si>
  <si>
    <t>omp</t>
  </si>
  <si>
    <t>Learning dictionary para</t>
  </si>
  <si>
    <t>53 variables from train</t>
  </si>
  <si>
    <t>MSE Tristan</t>
  </si>
  <si>
    <t>MSE ours</t>
  </si>
  <si>
    <t>Comp%Reconst time Tristan</t>
  </si>
  <si>
    <t>Comp%Reconst time ours</t>
  </si>
  <si>
    <t>Compression ratio Tristan*</t>
  </si>
  <si>
    <t>Compression ratio ours*</t>
  </si>
  <si>
    <t>PigAirwayPressure_TRAIN</t>
  </si>
  <si>
    <t>207, 2001</t>
  </si>
  <si>
    <t>ACSF1_TRAIN</t>
  </si>
  <si>
    <t>(99, 1461)</t>
  </si>
  <si>
    <t>https://github.com/dblalock/sprintz</t>
  </si>
  <si>
    <t>APCA</t>
  </si>
  <si>
    <t>SWING</t>
  </si>
  <si>
    <t>SIRCS</t>
  </si>
  <si>
    <t>Baseline techniques</t>
  </si>
  <si>
    <t>Paper title</t>
  </si>
  <si>
    <t>Conference</t>
  </si>
  <si>
    <t>Year</t>
  </si>
  <si>
    <t>Code link</t>
  </si>
  <si>
    <t>Code language</t>
  </si>
  <si>
    <t>Relevance</t>
  </si>
  <si>
    <t>Complexity</t>
  </si>
  <si>
    <t>On going</t>
  </si>
  <si>
    <t>Done</t>
  </si>
  <si>
    <t>Won't do</t>
  </si>
  <si>
    <t>Yes</t>
  </si>
  <si>
    <t>IEEE BigData</t>
  </si>
  <si>
    <t>Wavelet</t>
  </si>
  <si>
    <t>A time-series compression technique and its application to the smart grid</t>
  </si>
  <si>
    <t>VLDB</t>
  </si>
  <si>
    <t>Gorilla: A Fast, Scalable, In-Memory Time Series Database</t>
  </si>
  <si>
    <t>Wavelets</t>
  </si>
  <si>
    <t>Remarks</t>
  </si>
  <si>
    <t>no reconstruction possible</t>
  </si>
  <si>
    <t>Dictionary-based compression for long time-series similarity</t>
  </si>
  <si>
    <t>Compression of time series signal using wavelet decomposition, wavelet packet and decimated discrete wavelet compression transforms techniques and their comparison</t>
  </si>
  <si>
    <t xml:space="preserve"> IJARCCE</t>
  </si>
  <si>
    <t>Sprintz: Time Series Compression for the Internet of Things</t>
  </si>
  <si>
    <t>arXiv</t>
  </si>
  <si>
    <t>AMPDs, MSRC-12, PAMAP, UCI Gas, UCR Archive</t>
  </si>
  <si>
    <t>TRISTAN: Real-time analytics on massive time series using sparse dictionary compression</t>
  </si>
  <si>
    <t>Sprintz</t>
  </si>
  <si>
    <t>Lossy?</t>
  </si>
  <si>
    <t>Gorilla</t>
  </si>
  <si>
    <t>https://github.com/lovasko/goat
https://github.com/dgryski/go-tsz</t>
  </si>
  <si>
    <t>ECG Data Compression using Wavelet Transform</t>
  </si>
  <si>
    <t>IJETT</t>
  </si>
  <si>
    <t>https://github.com/nerajbobra/wavelet-based-ecg-compression</t>
  </si>
  <si>
    <t>interesting error thresholding</t>
  </si>
  <si>
    <t>IoT data compression: Sensor-agnostic approach</t>
  </si>
  <si>
    <t>DCC</t>
  </si>
  <si>
    <t>https://github.com/eladwass/Adaptive-Chebyshev-Compression</t>
  </si>
  <si>
    <t>Algorithm name</t>
  </si>
  <si>
    <t>No</t>
  </si>
  <si>
    <t>symbolic representations</t>
  </si>
  <si>
    <t>Application</t>
  </si>
  <si>
    <t>Similarity search</t>
  </si>
  <si>
    <t>Anomaly detection</t>
  </si>
  <si>
    <t>Prediction</t>
  </si>
  <si>
    <t>Querying the data</t>
  </si>
  <si>
    <t>Status</t>
  </si>
  <si>
    <t>Missing values recovery</t>
  </si>
  <si>
    <t>20 algorithms vldb</t>
  </si>
  <si>
    <t>Piecewise regression</t>
  </si>
  <si>
    <t>Fourier transforms</t>
  </si>
  <si>
    <t>using</t>
  </si>
  <si>
    <t>Won't use</t>
  </si>
  <si>
    <t>Correlation range</t>
  </si>
  <si>
    <t xml:space="preserve">[] </t>
  </si>
  <si>
    <t>Algo</t>
  </si>
  <si>
    <t>Dataset = 1</t>
  </si>
  <si>
    <t>CORAD</t>
  </si>
  <si>
    <t>Chebychev</t>
  </si>
  <si>
    <t>Dataset = 2</t>
  </si>
  <si>
    <t>Dataset = 3</t>
  </si>
  <si>
    <t>Dataset = 4</t>
  </si>
  <si>
    <t xml:space="preserve">MSE </t>
  </si>
  <si>
    <t>MSE</t>
  </si>
  <si>
    <t>ID</t>
  </si>
  <si>
    <t>Bafu</t>
  </si>
  <si>
    <t>SonyAIRobot2</t>
  </si>
  <si>
    <t>Dataset = 5</t>
  </si>
  <si>
    <t>Sparsity Level</t>
  </si>
  <si>
    <t xml:space="preserve">Threshold Error </t>
  </si>
  <si>
    <t xml:space="preserve">Algorithm </t>
  </si>
  <si>
    <t>G</t>
  </si>
  <si>
    <t>Tricklet length</t>
  </si>
  <si>
    <t>Compression &amp; Reconstruction time</t>
  </si>
  <si>
    <t>Dataset = 6</t>
  </si>
  <si>
    <t>13,32</t>
  </si>
  <si>
    <t>SonyAIBORobotSurface2</t>
  </si>
  <si>
    <t>4..04</t>
  </si>
  <si>
    <t>-</t>
  </si>
  <si>
    <t>14/20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</si>
</sst>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"/>
      <family val="2"/>
    </font>
    <font>
      <u/>
      <sz val="9"/>
      <color theme="10"/>
      <name val="Calibri"/>
      <family val="2"/>
      <scheme val="minor"/>
    </font>
    <font>
      <b/>
      <sz val="14"/>
      <color theme="1"/>
      <name val="Calibri (Body)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B6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F82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87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54CA"/>
        <bgColor indexed="64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/>
    <xf numFmtId="0" fontId="8" fillId="0" borderId="0" xfId="0" applyFont="1"/>
    <xf numFmtId="0" fontId="7" fillId="0" borderId="1" xfId="1" applyFont="1" applyBorder="1" applyAlignment="1">
      <alignment horizontal="center"/>
    </xf>
    <xf numFmtId="0" fontId="6" fillId="6" borderId="1" xfId="0" applyFont="1" applyFill="1" applyBorder="1"/>
    <xf numFmtId="0" fontId="4" fillId="3" borderId="1" xfId="0" applyFont="1" applyFill="1" applyBorder="1" applyAlignment="1">
      <alignment horizontal="center"/>
    </xf>
    <xf numFmtId="0" fontId="6" fillId="7" borderId="1" xfId="0" applyFont="1" applyFill="1" applyBorder="1"/>
    <xf numFmtId="0" fontId="4" fillId="0" borderId="0" xfId="0" applyFont="1" applyAlignment="1">
      <alignment horizontal="left"/>
    </xf>
    <xf numFmtId="0" fontId="0" fillId="0" borderId="9" xfId="0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0" fontId="9" fillId="8" borderId="0" xfId="0" applyFont="1" applyFill="1" applyAlignment="1">
      <alignment vertical="center"/>
    </xf>
    <xf numFmtId="0" fontId="9" fillId="8" borderId="2" xfId="0" applyFont="1" applyFill="1" applyBorder="1" applyAlignment="1">
      <alignment vertical="center"/>
    </xf>
    <xf numFmtId="0" fontId="9" fillId="8" borderId="7" xfId="0" applyFont="1" applyFill="1" applyBorder="1" applyAlignment="1">
      <alignment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left" vertical="center"/>
    </xf>
    <xf numFmtId="0" fontId="9" fillId="8" borderId="9" xfId="0" applyFont="1" applyFill="1" applyBorder="1" applyAlignment="1">
      <alignment vertical="center"/>
    </xf>
    <xf numFmtId="0" fontId="9" fillId="8" borderId="0" xfId="0" applyFont="1" applyFill="1" applyAlignment="1"/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7" fillId="2" borderId="1" xfId="1" applyFont="1" applyFill="1" applyBorder="1"/>
    <xf numFmtId="11" fontId="4" fillId="2" borderId="1" xfId="0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1" fontId="4" fillId="0" borderId="1" xfId="0" applyNumberFormat="1" applyFont="1" applyFill="1" applyBorder="1" applyAlignment="1">
      <alignment horizontal="center"/>
    </xf>
    <xf numFmtId="0" fontId="7" fillId="0" borderId="0" xfId="1" applyFont="1"/>
    <xf numFmtId="0" fontId="7" fillId="3" borderId="0" xfId="1" applyFont="1" applyFill="1"/>
    <xf numFmtId="0" fontId="4" fillId="9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12" borderId="1" xfId="0" applyNumberFormat="1" applyFont="1" applyFill="1" applyBorder="1" applyAlignment="1">
      <alignment horizontal="center"/>
    </xf>
    <xf numFmtId="166" fontId="4" fillId="13" borderId="1" xfId="0" applyNumberFormat="1" applyFont="1" applyFill="1" applyBorder="1" applyAlignment="1">
      <alignment horizontal="center"/>
    </xf>
    <xf numFmtId="166" fontId="4" fillId="13" borderId="8" xfId="0" applyNumberFormat="1" applyFont="1" applyFill="1" applyBorder="1" applyAlignment="1">
      <alignment horizontal="center"/>
    </xf>
    <xf numFmtId="166" fontId="4" fillId="14" borderId="1" xfId="0" applyNumberFormat="1" applyFont="1" applyFill="1" applyBorder="1" applyAlignment="1">
      <alignment horizontal="center"/>
    </xf>
    <xf numFmtId="166" fontId="4" fillId="14" borderId="8" xfId="0" applyNumberFormat="1" applyFont="1" applyFill="1" applyBorder="1" applyAlignment="1">
      <alignment horizontal="center"/>
    </xf>
    <xf numFmtId="166" fontId="4" fillId="10" borderId="1" xfId="0" applyNumberFormat="1" applyFont="1" applyFill="1" applyBorder="1" applyAlignment="1">
      <alignment horizontal="center"/>
    </xf>
    <xf numFmtId="166" fontId="4" fillId="10" borderId="8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 vertical="center"/>
    </xf>
    <xf numFmtId="0" fontId="4" fillId="14" borderId="2" xfId="0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0" borderId="2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7" xfId="0" applyNumberFormat="1" applyFont="1" applyFill="1" applyBorder="1" applyAlignment="1">
      <alignment horizontal="center" vertical="center"/>
    </xf>
    <xf numFmtId="0" fontId="4" fillId="15" borderId="2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7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954CA"/>
      <color rgb="FFFF5B6E"/>
      <color rgb="FFFF787C"/>
      <color rgb="FF9F8291"/>
      <color rgb="FFFF48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ratio vs. sparsity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'Global Sparsity level'!#REF!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'Global Sparsity level'!$C$12</c:f>
              <c:strCache>
                <c:ptCount val="1"/>
                <c:pt idx="0">
                  <c:v>Sparsity Level</c:v>
                </c:pt>
              </c:strCache>
            </c:strRef>
          </c:cat>
          <c:val>
            <c:numRef>
              <c:f>'Global Sparsity level'!#REF!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B-D943-A09E-886DFF00A9FA}"/>
            </c:ext>
          </c:extLst>
        </c:ser>
        <c:ser>
          <c:idx val="1"/>
          <c:order val="1"/>
          <c:tx>
            <c:strRef>
              <c:f>'Global Sparsity level'!$D$12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'Global Sparsity level'!$C$12</c:f>
              <c:strCache>
                <c:ptCount val="1"/>
                <c:pt idx="0">
                  <c:v>Sparsity Level</c:v>
                </c:pt>
              </c:strCache>
            </c:strRef>
          </c:cat>
          <c:val>
            <c:numRef>
              <c:f>'Global Sparsity level'!$D$13:$D$60</c:f>
              <c:numCache>
                <c:formatCode>0.0000</c:formatCode>
                <c:ptCount val="48"/>
                <c:pt idx="0">
                  <c:v>4.234</c:v>
                </c:pt>
                <c:pt idx="1">
                  <c:v>3.6276999999999999</c:v>
                </c:pt>
                <c:pt idx="2">
                  <c:v>2.96</c:v>
                </c:pt>
                <c:pt idx="3">
                  <c:v>2.5105348959811802</c:v>
                </c:pt>
                <c:pt idx="4">
                  <c:v>2.1755</c:v>
                </c:pt>
                <c:pt idx="5">
                  <c:v>1.9194</c:v>
                </c:pt>
                <c:pt idx="6">
                  <c:v>1.7170000000000001</c:v>
                </c:pt>
                <c:pt idx="7">
                  <c:v>1.5536000000000001</c:v>
                </c:pt>
                <c:pt idx="8">
                  <c:v>1.4179999999999999</c:v>
                </c:pt>
                <c:pt idx="9">
                  <c:v>1.1248</c:v>
                </c:pt>
                <c:pt idx="10">
                  <c:v>0.98799999999999999</c:v>
                </c:pt>
                <c:pt idx="11">
                  <c:v>0.98880000000000001</c:v>
                </c:pt>
                <c:pt idx="12">
                  <c:v>20.959099999999999</c:v>
                </c:pt>
                <c:pt idx="13">
                  <c:v>19.909400000000002</c:v>
                </c:pt>
                <c:pt idx="14">
                  <c:v>18.959</c:v>
                </c:pt>
                <c:pt idx="15">
                  <c:v>18.096550000000001</c:v>
                </c:pt>
                <c:pt idx="16">
                  <c:v>17.646000000000001</c:v>
                </c:pt>
                <c:pt idx="17">
                  <c:v>16.586237000000001</c:v>
                </c:pt>
                <c:pt idx="18">
                  <c:v>15.9217</c:v>
                </c:pt>
                <c:pt idx="19">
                  <c:v>15.3086</c:v>
                </c:pt>
                <c:pt idx="20">
                  <c:v>14.212999999999999</c:v>
                </c:pt>
                <c:pt idx="21">
                  <c:v>13.264900000000001</c:v>
                </c:pt>
                <c:pt idx="22">
                  <c:v>12.4352</c:v>
                </c:pt>
                <c:pt idx="23">
                  <c:v>12.435</c:v>
                </c:pt>
                <c:pt idx="24">
                  <c:v>19.939699999999998</c:v>
                </c:pt>
                <c:pt idx="25">
                  <c:v>17.651885</c:v>
                </c:pt>
                <c:pt idx="26">
                  <c:v>15.835000000000001</c:v>
                </c:pt>
                <c:pt idx="27">
                  <c:v>14.357250000000001</c:v>
                </c:pt>
                <c:pt idx="28">
                  <c:v>13.13176</c:v>
                </c:pt>
                <c:pt idx="29">
                  <c:v>12.099019999999999</c:v>
                </c:pt>
                <c:pt idx="30">
                  <c:v>11.21688</c:v>
                </c:pt>
                <c:pt idx="31">
                  <c:v>10.454599999999999</c:v>
                </c:pt>
                <c:pt idx="32">
                  <c:v>9.2031799999999997</c:v>
                </c:pt>
                <c:pt idx="33">
                  <c:v>8.2197499999999994</c:v>
                </c:pt>
                <c:pt idx="34">
                  <c:v>7.4262100000000002</c:v>
                </c:pt>
                <c:pt idx="35">
                  <c:v>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B-D943-A09E-886DFF00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21611839"/>
        <c:axId val="362848463"/>
      </c:lineChart>
      <c:catAx>
        <c:axId val="3216118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48463"/>
        <c:crosses val="autoZero"/>
        <c:auto val="1"/>
        <c:lblAlgn val="ctr"/>
        <c:lblOffset val="100"/>
        <c:noMultiLvlLbl val="0"/>
      </c:catAx>
      <c:valAx>
        <c:axId val="3628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 vs sparsity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Sparsity level'!#REF!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Sparsity level'!#REF!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0-D541-8AFF-231EE69F6E4E}"/>
            </c:ext>
          </c:extLst>
        </c:ser>
        <c:ser>
          <c:idx val="1"/>
          <c:order val="1"/>
          <c:tx>
            <c:strRef>
              <c:f>'Global Sparsity level'!$E$12</c:f>
              <c:strCache>
                <c:ptCount val="1"/>
                <c:pt idx="0">
                  <c:v>MSE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'Global Sparsity level'!$E$12:$E$60</c:f>
              <c:numCache>
                <c:formatCode>0.0000</c:formatCode>
                <c:ptCount val="49"/>
                <c:pt idx="0">
                  <c:v>0</c:v>
                </c:pt>
                <c:pt idx="1">
                  <c:v>0.24537</c:v>
                </c:pt>
                <c:pt idx="2">
                  <c:v>0.23916999999999999</c:v>
                </c:pt>
                <c:pt idx="3">
                  <c:v>0.23857</c:v>
                </c:pt>
                <c:pt idx="4">
                  <c:v>0.23837</c:v>
                </c:pt>
                <c:pt idx="5">
                  <c:v>0.23823</c:v>
                </c:pt>
                <c:pt idx="6">
                  <c:v>0.23819000000000001</c:v>
                </c:pt>
                <c:pt idx="7">
                  <c:v>0.23816999999999999</c:v>
                </c:pt>
                <c:pt idx="8">
                  <c:v>0.23816999999999999</c:v>
                </c:pt>
                <c:pt idx="9">
                  <c:v>0.23816999999999999</c:v>
                </c:pt>
                <c:pt idx="10">
                  <c:v>0.23816999999999999</c:v>
                </c:pt>
                <c:pt idx="11">
                  <c:v>0.23816999999999999</c:v>
                </c:pt>
                <c:pt idx="12">
                  <c:v>0.23816999999999999</c:v>
                </c:pt>
                <c:pt idx="13">
                  <c:v>1.0809</c:v>
                </c:pt>
                <c:pt idx="14">
                  <c:v>1.0744</c:v>
                </c:pt>
                <c:pt idx="15">
                  <c:v>1.0727</c:v>
                </c:pt>
                <c:pt idx="16">
                  <c:v>1.0713999999999999</c:v>
                </c:pt>
                <c:pt idx="17">
                  <c:v>1.0709</c:v>
                </c:pt>
                <c:pt idx="18">
                  <c:v>1.0701000000000001</c:v>
                </c:pt>
                <c:pt idx="19">
                  <c:v>1.0699000000000001</c:v>
                </c:pt>
                <c:pt idx="20">
                  <c:v>1.0699000000000001</c:v>
                </c:pt>
                <c:pt idx="21">
                  <c:v>1.0699000000000001</c:v>
                </c:pt>
                <c:pt idx="22">
                  <c:v>1.0699000000000001</c:v>
                </c:pt>
                <c:pt idx="23">
                  <c:v>1.0699000000000001</c:v>
                </c:pt>
                <c:pt idx="24">
                  <c:v>1.0699000000000001</c:v>
                </c:pt>
                <c:pt idx="25">
                  <c:v>0.49354999999999999</c:v>
                </c:pt>
                <c:pt idx="26">
                  <c:v>0.35350999999999999</c:v>
                </c:pt>
                <c:pt idx="27">
                  <c:v>0.24151</c:v>
                </c:pt>
                <c:pt idx="28">
                  <c:v>0.20149</c:v>
                </c:pt>
                <c:pt idx="29">
                  <c:v>0.19167000000000001</c:v>
                </c:pt>
                <c:pt idx="30">
                  <c:v>0.18201000000000001</c:v>
                </c:pt>
                <c:pt idx="31">
                  <c:v>0.17671700000000001</c:v>
                </c:pt>
                <c:pt idx="32">
                  <c:v>0.17652000000000001</c:v>
                </c:pt>
                <c:pt idx="33">
                  <c:v>0.17562</c:v>
                </c:pt>
                <c:pt idx="34">
                  <c:v>0.17510000000000001</c:v>
                </c:pt>
                <c:pt idx="35">
                  <c:v>0.17551</c:v>
                </c:pt>
                <c:pt idx="36">
                  <c:v>0.17551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0-D541-8AFF-231EE69F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66958399"/>
        <c:axId val="383218639"/>
      </c:lineChart>
      <c:catAx>
        <c:axId val="36695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8639"/>
        <c:crosses val="autoZero"/>
        <c:auto val="1"/>
        <c:lblAlgn val="ctr"/>
        <c:lblOffset val="100"/>
        <c:noMultiLvlLbl val="0"/>
      </c:catAx>
      <c:valAx>
        <c:axId val="3832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5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ratio vs. corr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'Global correaltion threshold'!#REF!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'Global correaltion threshold'!$D$13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'Global correaltion threshold'!#REF!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854C-BC23-00D685E2F1B9}"/>
            </c:ext>
          </c:extLst>
        </c:ser>
        <c:ser>
          <c:idx val="2"/>
          <c:order val="1"/>
          <c:tx>
            <c:strRef>
              <c:f>'Global correaltion threshold'!$E$13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'Global correaltion threshold'!$D$13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'Global correaltion threshold'!$E$14:$E$22</c:f>
              <c:numCache>
                <c:formatCode>General</c:formatCode>
                <c:ptCount val="9"/>
                <c:pt idx="0">
                  <c:v>3.8167779999999998</c:v>
                </c:pt>
                <c:pt idx="1">
                  <c:v>4.5130058000000002</c:v>
                </c:pt>
                <c:pt idx="2">
                  <c:v>5.0697599999999996</c:v>
                </c:pt>
                <c:pt idx="3">
                  <c:v>5.6042703999999999</c:v>
                </c:pt>
                <c:pt idx="4">
                  <c:v>6.2640000000000002</c:v>
                </c:pt>
                <c:pt idx="5">
                  <c:v>6.6435259999999996</c:v>
                </c:pt>
                <c:pt idx="6">
                  <c:v>5.7570921999999998</c:v>
                </c:pt>
                <c:pt idx="7">
                  <c:v>7.5692199999999996</c:v>
                </c:pt>
                <c:pt idx="8">
                  <c:v>13.719246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1-854C-BC23-00D685E2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</a:t>
            </a:r>
            <a:r>
              <a:rPr lang="en-GB" baseline="0"/>
              <a:t> time vs. corr threshold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'Global correaltion threshold'!$G$13</c:f>
              <c:strCache>
                <c:ptCount val="1"/>
                <c:pt idx="0">
                  <c:v>Compression &amp; Reconstruction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'Global correaltion threshold'!$D$13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'Global correaltion threshold'!$G$14:$G$22</c:f>
              <c:numCache>
                <c:formatCode>General</c:formatCode>
                <c:ptCount val="9"/>
                <c:pt idx="0">
                  <c:v>16.23</c:v>
                </c:pt>
                <c:pt idx="1">
                  <c:v>15.38</c:v>
                </c:pt>
                <c:pt idx="2">
                  <c:v>15.1</c:v>
                </c:pt>
                <c:pt idx="3">
                  <c:v>14.91</c:v>
                </c:pt>
                <c:pt idx="4">
                  <c:v>14.49</c:v>
                </c:pt>
                <c:pt idx="5">
                  <c:v>14.78</c:v>
                </c:pt>
                <c:pt idx="6">
                  <c:v>18.14</c:v>
                </c:pt>
                <c:pt idx="7">
                  <c:v>668.25</c:v>
                </c:pt>
                <c:pt idx="8">
                  <c:v>268.5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0-8F4D-A8CF-336775084B3A}"/>
            </c:ext>
          </c:extLst>
        </c:ser>
        <c:ser>
          <c:idx val="6"/>
          <c:order val="1"/>
          <c:tx>
            <c:strRef>
              <c:f>'Global correaltion threshold'!#REF!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'Global correaltion threshold'!$D$13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'Global correaltion threshold'!#REF!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8F4D-A8CF-33677508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</a:t>
            </a:r>
            <a:r>
              <a:rPr lang="en-GB" baseline="0"/>
              <a:t> vs Corr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'Global correaltion threshold'!#REF!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'Global correaltion threshold'!$D$13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'Global correaltion threshold'!#REF!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E-FA41-BD06-CD923C1BA250}"/>
            </c:ext>
          </c:extLst>
        </c:ser>
        <c:ser>
          <c:idx val="4"/>
          <c:order val="1"/>
          <c:tx>
            <c:strRef>
              <c:f>'Global correaltion threshold'!$F$13</c:f>
              <c:strCache>
                <c:ptCount val="1"/>
                <c:pt idx="0">
                  <c:v>MSE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'Global correaltion threshold'!$D$13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f>'Global correaltion threshold'!$F$14:$F$22</c:f>
              <c:numCache>
                <c:formatCode>General</c:formatCode>
                <c:ptCount val="9"/>
                <c:pt idx="0">
                  <c:v>0.53920999999999997</c:v>
                </c:pt>
                <c:pt idx="1">
                  <c:v>0.75436999999999999</c:v>
                </c:pt>
                <c:pt idx="2">
                  <c:v>0.88653999999999999</c:v>
                </c:pt>
                <c:pt idx="3">
                  <c:v>0.96838000000000002</c:v>
                </c:pt>
                <c:pt idx="4">
                  <c:v>1.0410999999999999</c:v>
                </c:pt>
                <c:pt idx="5">
                  <c:v>1.0712999999999999</c:v>
                </c:pt>
                <c:pt idx="6">
                  <c:v>0.27004</c:v>
                </c:pt>
                <c:pt idx="7">
                  <c:v>1.1335999999999999</c:v>
                </c:pt>
                <c:pt idx="8">
                  <c:v>0.90517999999999998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E-FA41-BD06-CD923C1B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25583"/>
        <c:axId val="414525951"/>
      </c:lineChart>
      <c:catAx>
        <c:axId val="41442558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525951"/>
        <c:crosses val="autoZero"/>
        <c:auto val="1"/>
        <c:lblAlgn val="ctr"/>
        <c:lblOffset val="100"/>
        <c:noMultiLvlLbl val="0"/>
      </c:catAx>
      <c:valAx>
        <c:axId val="414525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44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849517</xdr:colOff>
      <xdr:row>81</xdr:row>
      <xdr:rowOff>85238</xdr:rowOff>
    </xdr:from>
    <xdr:to>
      <xdr:col>3</xdr:col>
      <xdr:colOff>907726</xdr:colOff>
      <xdr:row>99</xdr:row>
      <xdr:rowOff>113812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9D256-4650-DC4D-809F-7719B82E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532016</xdr:colOff>
      <xdr:row>81</xdr:row>
      <xdr:rowOff>53490</xdr:rowOff>
    </xdr:from>
    <xdr:to>
      <xdr:col>8</xdr:col>
      <xdr:colOff>436766</xdr:colOff>
      <xdr:row>99</xdr:row>
      <xdr:rowOff>137830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CB1FB-1C43-AD4F-840D-5D5BBDF4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278342</xdr:colOff>
      <xdr:row>85</xdr:row>
      <xdr:rowOff>43391</xdr:rowOff>
    </xdr:from>
    <xdr:to>
      <xdr:col>9</xdr:col>
      <xdr:colOff>209551</xdr:colOff>
      <xdr:row>110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B8D3C-1459-E740-BC7B-956402DA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814917</xdr:colOff>
      <xdr:row>119</xdr:row>
      <xdr:rowOff>137583</xdr:rowOff>
    </xdr:from>
    <xdr:to>
      <xdr:col>17</xdr:col>
      <xdr:colOff>432859</xdr:colOff>
      <xdr:row>144</xdr:row>
      <xdr:rowOff>106893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49FD7-0D04-224A-845D-1D8574F45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776817</xdr:colOff>
      <xdr:row>90</xdr:row>
      <xdr:rowOff>63500</xdr:rowOff>
    </xdr:from>
    <xdr:to>
      <xdr:col>17</xdr:col>
      <xdr:colOff>401109</xdr:colOff>
      <xdr:row>115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048C0-8421-6147-9396-7DF67910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E8638-E804-F24C-A623-C61CF7347B7E}" name="Table2" displayName="Table2" ref="A3:K17" totalsRowShown="0" headerRowDxfId="104" dataDxfId="102" headerRowBorderDxfId="103" tableBorderDxfId="101">
  <autoFilter ref="A3:K17" xr:uid="{3F81B93F-BB7F-7D49-85A9-472FB7684B7F}"/>
  <sortState xmlns:xlrd2="http://schemas.microsoft.com/office/spreadsheetml/2017/richdata2" ref="A4:K17">
    <sortCondition descending="1" ref="E3:E17"/>
  </sortState>
  <tableColumns count="11">
    <tableColumn id="1" xr3:uid="{8DB0637D-B1CE-9447-9311-233CEBAB01C8}" name="Paper title" dataDxfId="100"/>
    <tableColumn id="2" xr3:uid="{1356208F-404A-CF4C-B658-BADDE6030D4F}" name="Algorithm name" dataDxfId="99"/>
    <tableColumn id="3" xr3:uid="{E801731D-C86B-1744-A555-477C6248AEC8}" name="Lossy?" dataDxfId="98"/>
    <tableColumn id="4" xr3:uid="{B56069EC-CBA0-B040-A370-4C2DFA6F81C3}" name="Conference" dataDxfId="97"/>
    <tableColumn id="5" xr3:uid="{782191BB-1ED2-B741-85BB-976C06E110F9}" name="Year" dataDxfId="96"/>
    <tableColumn id="6" xr3:uid="{008DA50B-A5BD-7749-A3D6-91F12B7E7CB2}" name="Code link" dataDxfId="95"/>
    <tableColumn id="7" xr3:uid="{BA7CEF8C-785F-1E4E-BFB7-651D116B8730}" name="Code language" dataDxfId="94"/>
    <tableColumn id="8" xr3:uid="{EBB19D2A-EF34-4F4E-BEB9-33EE4C1548C1}" name="Relevance" dataDxfId="93"/>
    <tableColumn id="9" xr3:uid="{A40E25EC-409D-8045-9218-6D7854769606}" name="Complexity" dataDxfId="92"/>
    <tableColumn id="10" xr3:uid="{A2FBA2FB-2774-C945-8707-AEBADC7D4AE9}" name="Dataset" dataDxfId="91"/>
    <tableColumn id="11" xr3:uid="{D6038798-F9C5-204B-A566-2C9018AE1A02}" name="Remarks" dataDxfId="9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A2001A-4AEB-6243-B5FC-3F17F75DA955}" name="Table581416" displayName="Table581416" ref="I22:J31" totalsRowShown="0" headerRowDxfId="13" dataDxfId="12" headerRowBorderDxfId="10" tableBorderDxfId="11" totalsRowBorderDxfId="9">
  <autoFilter ref="I22:J31" xr:uid="{A6E70420-53C6-A645-81C1-DB8778300ABE}"/>
  <tableColumns count="2">
    <tableColumn id="1" xr3:uid="{86FD7DC0-F5E6-ED4D-8B37-F6240D3F236D}" name="Dataset" dataDxfId="8"/>
    <tableColumn id="2" xr3:uid="{625747EF-3F8F-F74E-8006-8A28F4A656BC}" name="ID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F77B40-BA45-0040-86E0-ECB41925F097}" name="Table12" displayName="Table12" ref="B14:F38" totalsRowShown="0" headerRowDxfId="29" dataDxfId="37" headerRowBorderDxfId="35" tableBorderDxfId="36" totalsRowBorderDxfId="34">
  <autoFilter ref="B14:F38" xr:uid="{37F60844-15B8-8E47-BD00-F6ACCFF0ED5A}"/>
  <tableColumns count="5">
    <tableColumn id="6" xr3:uid="{74FA64E1-8A7D-D04A-87D8-9DD88A3D492F}" name="Dataset" dataDxfId="28"/>
    <tableColumn id="1" xr3:uid="{1C78DA19-04A6-E54B-BD18-24291A9FD202}" name="Algorithm" dataDxfId="33"/>
    <tableColumn id="2" xr3:uid="{528460CF-05BB-4F48-8F4C-466779D0EFF2}" name="Compression ratio" dataDxfId="32"/>
    <tableColumn id="3" xr3:uid="{94D1CF78-6BEA-1242-9E8F-82FCDD62F490}" name="MSE " dataDxfId="31"/>
    <tableColumn id="4" xr3:uid="{91DA8C05-C10A-9344-9AF0-321C0D5EB041}" name="Compression &amp; Reconstruction time" dataDxfId="3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CF96451-BF2C-A741-9F66-4F834AE1B664}" name="Table58141617" displayName="Table58141617" ref="H17:I26" totalsRowShown="0" headerRowDxfId="6" dataDxfId="5" headerRowBorderDxfId="3" tableBorderDxfId="4" totalsRowBorderDxfId="2">
  <autoFilter ref="H17:I26" xr:uid="{567BAEF9-283B-B042-A9C8-5C9C81FF118B}"/>
  <tableColumns count="2">
    <tableColumn id="1" xr3:uid="{54AEA738-84F5-A548-99EB-A289B1046CB4}" name="Dataset" dataDxfId="1"/>
    <tableColumn id="2" xr3:uid="{009E413C-0AB4-304F-BE37-6F3347A5F9AB}" name="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B7E9AE-A1CA-964D-A21D-CC299036AEAA}" name="Table3" displayName="Table3" ref="A7:C13" totalsRowShown="0" headerRowDxfId="89" headerRowBorderDxfId="88" tableBorderDxfId="87" totalsRowBorderDxfId="86">
  <autoFilter ref="A7:C13" xr:uid="{E3340B15-5FA8-2E44-B296-592F93CA384B}"/>
  <sortState xmlns:xlrd2="http://schemas.microsoft.com/office/spreadsheetml/2017/richdata2" ref="A8:C13">
    <sortCondition ref="B7:B13"/>
  </sortState>
  <tableColumns count="3">
    <tableColumn id="1" xr3:uid="{63A76326-79B6-D042-9E90-A0AC8894FD58}" name="Application" dataDxfId="85"/>
    <tableColumn id="2" xr3:uid="{D4DEE5A4-CC5C-D646-9738-8A78A1307E88}" name="Status" dataDxfId="84"/>
    <tableColumn id="3" xr3:uid="{FE134106-9452-1048-89D1-137254D48A46}" name="Remarks" dataDxfId="8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3286F8-8D3C-AA4E-BFF0-4E33AA79790F}" name="Table4" displayName="Table4" ref="B7:G32" totalsRowShown="0" headerRowDxfId="81" dataDxfId="82">
  <autoFilter ref="B7:G32" xr:uid="{25E76ACA-98AE-724F-AF60-0ED96B0B4D65}"/>
  <tableColumns count="6">
    <tableColumn id="1" xr3:uid="{EB6E97EC-0E96-9B49-994A-CF9C55906698}" name="Dataset" dataDxfId="80"/>
    <tableColumn id="2" xr3:uid="{95C664F8-B594-C840-BEDA-21CFA14A0BD2}" name="Sparsity Level" dataDxfId="79"/>
    <tableColumn id="3" xr3:uid="{E7675B43-6D4C-BE45-A18E-F6CAA30C80B2}" name="Compression ratio" dataDxfId="78"/>
    <tableColumn id="4" xr3:uid="{DA4DD0E7-CE7A-CC42-B6DC-E28DCB6094EF}" name="MSE " dataDxfId="77"/>
    <tableColumn id="5" xr3:uid="{B75465F5-7A03-AB4D-9576-8075B11532D7}" name="Compression time" dataDxfId="76"/>
    <tableColumn id="6" xr3:uid="{8A674884-21AA-DF46-B2D1-7B4BBF6B4BD8}" name="Reconstruction time" dataDxfId="7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83C772-D053-4C41-ABBC-EDC472C7B379}" name="Table5" displayName="Table5" ref="I9:J18" totalsRowShown="0" headerRowDxfId="68" dataDxfId="74" headerRowBorderDxfId="72" tableBorderDxfId="73" totalsRowBorderDxfId="71">
  <autoFilter ref="I9:J18" xr:uid="{082FB806-D4D1-9E4D-BEBE-3BC6ABC5D8BE}"/>
  <tableColumns count="2">
    <tableColumn id="1" xr3:uid="{5B10B661-1BF8-0042-92F3-102985EA5455}" name="Dataset" dataDxfId="70"/>
    <tableColumn id="2" xr3:uid="{AEDB0C22-E2F7-9348-AA54-8511E7813362}" name="ID" dataDxfId="6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EA4B7-7AF6-6747-BFBC-ABA9E3C99D23}" name="Table6" displayName="Table6" ref="B12:F60" totalsRowShown="0" headerRowDxfId="22" dataDxfId="21" headerRowBorderDxfId="66" tableBorderDxfId="67" totalsRowBorderDxfId="65">
  <autoFilter ref="B12:F60" xr:uid="{52BA3679-97C4-8040-8DBF-1149052F524A}"/>
  <tableColumns count="5">
    <tableColumn id="1" xr3:uid="{112353B6-2EE4-C548-861E-C2C1924E264B}" name="Dataset" dataDxfId="27"/>
    <tableColumn id="2" xr3:uid="{5D454F4B-A283-DE4F-8222-8639CF403BC5}" name="Sparsity Level" dataDxfId="26"/>
    <tableColumn id="4" xr3:uid="{F350101A-B99C-0943-B7DE-69233389CB0D}" name="Compression ratio" dataDxfId="25"/>
    <tableColumn id="6" xr3:uid="{45B69BF9-4130-F84D-A7FD-29BA249D08E8}" name="MSE " dataDxfId="24"/>
    <tableColumn id="7" xr3:uid="{B97F0B38-E4F8-3641-BCA6-F6ABD17462A1}" name="Compression &amp; Reconstruction time" dataDxfId="2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C1E1E1-5327-664B-8EC2-440FEE9F76DE}" name="Table58" displayName="Table58" ref="H21:I30" totalsRowShown="0" headerRowDxfId="64" dataDxfId="63" headerRowBorderDxfId="61" tableBorderDxfId="62" totalsRowBorderDxfId="60">
  <autoFilter ref="H21:I30" xr:uid="{6DAB0485-E9BB-5943-A5EA-F07BD3B4F8D7}"/>
  <tableColumns count="2">
    <tableColumn id="1" xr3:uid="{445C7A98-44AB-9749-BB51-9CFBCC02A489}" name="Dataset" dataDxfId="59"/>
    <tableColumn id="2" xr3:uid="{12234623-9D8E-CA4D-A2BF-C297E7CD1D67}" name="ID" dataDxfId="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2D471C-339E-3849-8A71-06749540A7FA}" name="Table611" displayName="Table611" ref="C5:G43" totalsRowShown="0" headerRowDxfId="57" dataDxfId="56" headerRowBorderDxfId="54" tableBorderDxfId="55" totalsRowBorderDxfId="53">
  <autoFilter ref="C5:G43" xr:uid="{161C8DCA-03F2-C443-A5DD-A8FA39A0719C}"/>
  <tableColumns count="5">
    <tableColumn id="1" xr3:uid="{9626FD09-2779-014B-99A3-0BCC5C47677C}" name="Dataset" dataDxfId="52"/>
    <tableColumn id="2" xr3:uid="{D88C4EE3-5116-654E-B076-62ED6F5A0386}" name="Tricklet length" dataDxfId="51"/>
    <tableColumn id="4" xr3:uid="{9CB2DCCF-FD22-C345-8C75-25AFB0D5CDC2}" name="Compression ratio" dataDxfId="50"/>
    <tableColumn id="6" xr3:uid="{9057ED83-A735-104B-970C-336A0E201D52}" name="MSE " dataDxfId="49"/>
    <tableColumn id="7" xr3:uid="{2594318E-B03D-4A4D-8861-82906EE730A0}" name="Compression &amp; Reconstruction time" dataDxfId="4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A3D021-8825-5040-A4F6-3E5F8E3CCE2F}" name="Table5814" displayName="Table5814" ref="I13:J22" totalsRowShown="0" headerRowDxfId="20" dataDxfId="19" headerRowBorderDxfId="17" tableBorderDxfId="18" totalsRowBorderDxfId="16">
  <autoFilter ref="I13:J22" xr:uid="{035F4BA4-D214-4D49-B2DB-BD9F0C348EF2}"/>
  <tableColumns count="2">
    <tableColumn id="1" xr3:uid="{0829EC3E-5C23-4E4B-B6E8-14671C5A54A9}" name="Dataset" dataDxfId="15"/>
    <tableColumn id="2" xr3:uid="{94D33FF9-94A8-9F43-9AC2-93FBD164CC48}" name="ID" data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B345AC-1781-CC4A-8A2E-810CCC308DC3}" name="Table11" displayName="Table11" ref="C13:G48" totalsRowShown="0" headerRowDxfId="38" dataDxfId="47" headerRowBorderDxfId="45" tableBorderDxfId="46" totalsRowBorderDxfId="44">
  <autoFilter ref="C13:G48" xr:uid="{2A6403F6-125D-874E-941A-43B7E0A0856E}"/>
  <tableColumns count="5">
    <tableColumn id="8" xr3:uid="{B7554303-BB87-9C42-8784-718288FD0484}" name="Dataset" dataDxfId="43"/>
    <tableColumn id="1" xr3:uid="{286C79B8-E479-3541-9CF5-FFB6DE8D5283}" name="MSE" dataDxfId="42"/>
    <tableColumn id="3" xr3:uid="{CE3AB7C7-A3E5-5940-A8C9-228C3B82C257}" name="Compression ratio" dataDxfId="41"/>
    <tableColumn id="5" xr3:uid="{E4736412-469D-4540-AF89-EFA8A3B89C91}" name="MSE " dataDxfId="40"/>
    <tableColumn id="6" xr3:uid="{9726B48A-0108-C34E-A5FD-0DF71C85F7D0}" name="Compression &amp; Reconstruction time" dataDxfId="3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erajbobra/wavelet-based-ecg-compression" TargetMode="External"/><Relationship Id="rId2" Type="http://schemas.openxmlformats.org/officeDocument/2006/relationships/hyperlink" Target="https://github.com/lovasko/goat" TargetMode="External"/><Relationship Id="rId1" Type="http://schemas.openxmlformats.org/officeDocument/2006/relationships/hyperlink" Target="https://github.com/dblalock/sprintz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github.com/eladwass/Adaptive-Chebyshev-Compress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Buzz+in+social+media+" TargetMode="External"/><Relationship Id="rId13" Type="http://schemas.openxmlformats.org/officeDocument/2006/relationships/hyperlink" Target="http://www.timeseriesclassification.com/description.php?Dataset=Wafer" TargetMode="External"/><Relationship Id="rId3" Type="http://schemas.openxmlformats.org/officeDocument/2006/relationships/hyperlink" Target="http://www.timeseriesclassification.com/description.php?Dataset=Yoga" TargetMode="External"/><Relationship Id="rId7" Type="http://schemas.openxmlformats.org/officeDocument/2006/relationships/hyperlink" Target="https://archive.ics.uci.edu/ml/datasets/Beijing+PM2.5+Data" TargetMode="External"/><Relationship Id="rId12" Type="http://schemas.openxmlformats.org/officeDocument/2006/relationships/hyperlink" Target="http://www.timeseriesclassification.com/description.php?Dataset=TwoPatterns" TargetMode="External"/><Relationship Id="rId2" Type="http://schemas.openxmlformats.org/officeDocument/2006/relationships/hyperlink" Target="http://www.timeseriesclassification.com/description.php?Dataset=UWaveGestureLibraryAll" TargetMode="External"/><Relationship Id="rId1" Type="http://schemas.openxmlformats.org/officeDocument/2006/relationships/hyperlink" Target="https://archive.ics.uci.edu/ml/datasets/Sales_Transactions_Dataset_Weekly" TargetMode="External"/><Relationship Id="rId6" Type="http://schemas.openxmlformats.org/officeDocument/2006/relationships/hyperlink" Target="https://archive.ics.uci.edu/ml/datasets/Appliances+energy+prediction" TargetMode="External"/><Relationship Id="rId11" Type="http://schemas.openxmlformats.org/officeDocument/2006/relationships/hyperlink" Target="https://archive.ics.uci.edu/ml/datasets/Gas+sensor+array+temperature+modulation" TargetMode="External"/><Relationship Id="rId5" Type="http://schemas.openxmlformats.org/officeDocument/2006/relationships/hyperlink" Target="https://archive.ics.uci.edu/ml/datasets/WESAD+%28Wearable+Stress+and+Affect+Detection%29" TargetMode="External"/><Relationship Id="rId10" Type="http://schemas.openxmlformats.org/officeDocument/2006/relationships/hyperlink" Target="https://archive.ics.uci.edu/ml/datasets/Gas+sensor+array+temperature+modulation" TargetMode="External"/><Relationship Id="rId4" Type="http://schemas.openxmlformats.org/officeDocument/2006/relationships/hyperlink" Target="https://archive.ics.uci.edu/ml/datasets/PAMAP2+Physical+Activity+Monitoring" TargetMode="External"/><Relationship Id="rId9" Type="http://schemas.openxmlformats.org/officeDocument/2006/relationships/hyperlink" Target="https://archive.ics.uci.edu/ml/datasets/Educational+Process+Mining+%28EPM%29%3A+A+Learning+Analytics+Data+Set" TargetMode="External"/><Relationship Id="rId14" Type="http://schemas.openxmlformats.org/officeDocument/2006/relationships/hyperlink" Target="http://www.timeseriesclassification.com/description.php?Dataset=CinCECGtors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3C3F-3BD3-A14E-B668-D1F985F2737F}">
  <dimension ref="A1:L24"/>
  <sheetViews>
    <sheetView zoomScale="180" zoomScaleNormal="180" workbookViewId="0">
      <selection activeCell="A6" sqref="A6"/>
    </sheetView>
  </sheetViews>
  <sheetFormatPr baseColWidth="10" defaultRowHeight="12"/>
  <cols>
    <col min="1" max="1" width="54" style="12" customWidth="1"/>
    <col min="2" max="2" width="17.33203125" style="7" customWidth="1"/>
    <col min="3" max="3" width="8.83203125" style="7" customWidth="1"/>
    <col min="4" max="4" width="13.33203125" style="7" customWidth="1"/>
    <col min="5" max="5" width="6.5" style="7" customWidth="1"/>
    <col min="6" max="6" width="34.6640625" style="26" customWidth="1"/>
    <col min="7" max="7" width="11.1640625" style="7" customWidth="1"/>
    <col min="8" max="9" width="10.83203125" style="7"/>
    <col min="10" max="10" width="31.5" style="26" customWidth="1"/>
    <col min="11" max="11" width="18" style="12" customWidth="1"/>
    <col min="12" max="16384" width="10.83203125" style="12"/>
  </cols>
  <sheetData>
    <row r="1" spans="1:12" ht="26" customHeight="1">
      <c r="A1" s="21" t="s">
        <v>75</v>
      </c>
    </row>
    <row r="3" spans="1:12" s="31" customFormat="1">
      <c r="A3" s="55" t="s">
        <v>76</v>
      </c>
      <c r="B3" s="55" t="s">
        <v>113</v>
      </c>
      <c r="C3" s="55" t="s">
        <v>103</v>
      </c>
      <c r="D3" s="55" t="s">
        <v>77</v>
      </c>
      <c r="E3" s="55" t="s">
        <v>78</v>
      </c>
      <c r="F3" s="28" t="s">
        <v>79</v>
      </c>
      <c r="G3" s="29" t="s">
        <v>80</v>
      </c>
      <c r="H3" s="29" t="s">
        <v>81</v>
      </c>
      <c r="I3" s="29" t="s">
        <v>82</v>
      </c>
      <c r="J3" s="29" t="s">
        <v>40</v>
      </c>
      <c r="K3" s="30" t="s">
        <v>93</v>
      </c>
      <c r="L3" s="18"/>
    </row>
    <row r="4" spans="1:12" s="41" customFormat="1">
      <c r="A4" s="56" t="s">
        <v>98</v>
      </c>
      <c r="B4" s="38" t="s">
        <v>102</v>
      </c>
      <c r="C4" s="38" t="s">
        <v>86</v>
      </c>
      <c r="D4" s="38" t="s">
        <v>99</v>
      </c>
      <c r="E4" s="38">
        <v>2018</v>
      </c>
      <c r="F4" s="53" t="s">
        <v>71</v>
      </c>
      <c r="G4" s="38"/>
      <c r="H4" s="38"/>
      <c r="I4" s="38"/>
      <c r="J4" s="39" t="s">
        <v>100</v>
      </c>
      <c r="K4" s="40"/>
    </row>
    <row r="5" spans="1:12" s="41" customFormat="1">
      <c r="A5" s="56" t="s">
        <v>89</v>
      </c>
      <c r="B5" s="38" t="s">
        <v>124</v>
      </c>
      <c r="C5" s="38" t="s">
        <v>86</v>
      </c>
      <c r="D5" s="38" t="s">
        <v>90</v>
      </c>
      <c r="E5" s="38">
        <v>2015</v>
      </c>
      <c r="F5" s="53"/>
      <c r="G5" s="38"/>
      <c r="H5" s="38"/>
      <c r="I5" s="38"/>
      <c r="J5" s="39"/>
      <c r="K5" s="40"/>
    </row>
    <row r="6" spans="1:12" s="41" customFormat="1">
      <c r="A6" s="56" t="s">
        <v>91</v>
      </c>
      <c r="B6" s="38" t="s">
        <v>104</v>
      </c>
      <c r="C6" s="38" t="s">
        <v>114</v>
      </c>
      <c r="D6" s="38" t="s">
        <v>90</v>
      </c>
      <c r="E6" s="38">
        <v>2015</v>
      </c>
      <c r="F6" s="53" t="s">
        <v>105</v>
      </c>
      <c r="G6" s="38"/>
      <c r="H6" s="38"/>
      <c r="I6" s="38"/>
      <c r="J6" s="39"/>
      <c r="K6" s="40"/>
    </row>
    <row r="7" spans="1:12" s="41" customFormat="1">
      <c r="A7" s="56" t="s">
        <v>110</v>
      </c>
      <c r="B7" s="38" t="s">
        <v>0</v>
      </c>
      <c r="C7" s="38" t="s">
        <v>86</v>
      </c>
      <c r="D7" s="38" t="s">
        <v>111</v>
      </c>
      <c r="E7" s="38">
        <v>2015</v>
      </c>
      <c r="F7" s="53" t="s">
        <v>112</v>
      </c>
      <c r="G7" s="38"/>
      <c r="H7" s="38"/>
      <c r="I7" s="38"/>
      <c r="J7" s="39"/>
      <c r="K7" s="40"/>
    </row>
    <row r="8" spans="1:12" s="65" customFormat="1">
      <c r="A8" s="60" t="s">
        <v>101</v>
      </c>
      <c r="B8" s="61" t="s">
        <v>52</v>
      </c>
      <c r="C8" s="61" t="s">
        <v>86</v>
      </c>
      <c r="D8" s="61" t="s">
        <v>87</v>
      </c>
      <c r="E8" s="61">
        <v>2014</v>
      </c>
      <c r="F8" s="62"/>
      <c r="G8" s="61"/>
      <c r="H8" s="61"/>
      <c r="I8" s="61"/>
      <c r="J8" s="63"/>
      <c r="K8" s="64"/>
    </row>
    <row r="9" spans="1:12" s="41" customFormat="1">
      <c r="A9" s="57" t="s">
        <v>106</v>
      </c>
      <c r="B9" s="51" t="s">
        <v>92</v>
      </c>
      <c r="C9" s="48" t="s">
        <v>86</v>
      </c>
      <c r="D9" s="48" t="s">
        <v>107</v>
      </c>
      <c r="E9" s="48">
        <v>2014</v>
      </c>
      <c r="F9" s="49" t="s">
        <v>108</v>
      </c>
      <c r="G9" s="48"/>
      <c r="H9" s="48"/>
      <c r="I9" s="48"/>
      <c r="J9" s="49"/>
      <c r="K9" s="50" t="s">
        <v>109</v>
      </c>
    </row>
    <row r="10" spans="1:12" s="41" customFormat="1">
      <c r="A10" s="58" t="s">
        <v>96</v>
      </c>
      <c r="B10" s="32" t="s">
        <v>92</v>
      </c>
      <c r="C10" s="32" t="s">
        <v>86</v>
      </c>
      <c r="D10" s="32" t="s">
        <v>97</v>
      </c>
      <c r="E10" s="32">
        <v>2013</v>
      </c>
      <c r="F10" s="39"/>
      <c r="G10" s="32"/>
      <c r="H10" s="32"/>
      <c r="I10" s="32"/>
      <c r="J10" s="33"/>
      <c r="K10" s="34"/>
    </row>
    <row r="11" spans="1:12" s="47" customFormat="1" ht="25" customHeight="1">
      <c r="A11" s="59" t="s">
        <v>95</v>
      </c>
      <c r="B11" s="35"/>
      <c r="C11" s="35" t="s">
        <v>86</v>
      </c>
      <c r="D11" s="35"/>
      <c r="E11" s="35">
        <v>2010</v>
      </c>
      <c r="F11" s="54"/>
      <c r="G11" s="35"/>
      <c r="H11" s="35"/>
      <c r="I11" s="35"/>
      <c r="J11" s="36"/>
      <c r="K11" s="37" t="s">
        <v>94</v>
      </c>
    </row>
    <row r="12" spans="1:12">
      <c r="A12" s="42"/>
      <c r="B12" s="38"/>
      <c r="C12" s="38"/>
      <c r="D12" s="38"/>
      <c r="E12" s="38"/>
      <c r="F12" s="53"/>
      <c r="G12" s="38"/>
      <c r="H12" s="38"/>
      <c r="I12" s="38"/>
      <c r="J12" s="39"/>
      <c r="K12" s="40"/>
    </row>
    <row r="13" spans="1:12" s="41" customFormat="1">
      <c r="A13" s="42" t="s">
        <v>125</v>
      </c>
      <c r="B13" s="9"/>
      <c r="C13" s="38"/>
      <c r="D13" s="9"/>
      <c r="E13" s="9"/>
      <c r="F13" s="26"/>
      <c r="G13" s="7"/>
      <c r="H13" s="7"/>
      <c r="I13" s="7"/>
      <c r="J13" s="26"/>
      <c r="K13" s="12"/>
    </row>
    <row r="14" spans="1:12" s="41" customFormat="1">
      <c r="A14" s="20" t="s">
        <v>115</v>
      </c>
      <c r="B14" s="38"/>
      <c r="C14" s="38"/>
      <c r="D14" s="38"/>
      <c r="E14" s="38"/>
      <c r="F14" s="53"/>
      <c r="G14" s="38"/>
      <c r="H14" s="38"/>
      <c r="I14" s="38"/>
      <c r="J14" s="39"/>
      <c r="K14" s="40"/>
    </row>
    <row r="15" spans="1:12" s="41" customFormat="1">
      <c r="A15" s="56" t="s">
        <v>72</v>
      </c>
      <c r="B15" s="38"/>
      <c r="C15" s="38"/>
      <c r="D15" s="38"/>
      <c r="E15" s="38"/>
      <c r="F15" s="53"/>
      <c r="G15" s="38"/>
      <c r="H15" s="38"/>
      <c r="I15" s="38"/>
      <c r="J15" s="39"/>
      <c r="K15" s="40"/>
    </row>
    <row r="16" spans="1:12">
      <c r="A16" s="56" t="s">
        <v>73</v>
      </c>
      <c r="B16" s="38"/>
      <c r="C16" s="38"/>
      <c r="D16" s="38"/>
      <c r="E16" s="38"/>
      <c r="F16" s="53"/>
      <c r="G16" s="38"/>
      <c r="H16" s="38"/>
      <c r="I16" s="38"/>
      <c r="J16" s="39"/>
      <c r="K16" s="40"/>
    </row>
    <row r="17" spans="1:12">
      <c r="A17" s="43" t="s">
        <v>74</v>
      </c>
      <c r="B17" s="44"/>
      <c r="C17" s="44"/>
      <c r="D17" s="44"/>
      <c r="E17" s="44"/>
      <c r="F17" s="45"/>
      <c r="G17" s="44"/>
      <c r="H17" s="44"/>
      <c r="I17" s="44"/>
      <c r="J17" s="45"/>
      <c r="K17" s="46"/>
    </row>
    <row r="20" spans="1:12" s="7" customFormat="1">
      <c r="A20" s="12"/>
      <c r="F20" s="26"/>
      <c r="J20" s="26"/>
      <c r="K20" s="12"/>
      <c r="L20" s="12"/>
    </row>
    <row r="22" spans="1:12">
      <c r="B22" s="52"/>
      <c r="C22" s="7" t="s">
        <v>83</v>
      </c>
    </row>
    <row r="23" spans="1:12">
      <c r="B23" s="25"/>
      <c r="C23" s="7" t="s">
        <v>85</v>
      </c>
    </row>
    <row r="24" spans="1:12">
      <c r="B24" s="23"/>
      <c r="C24" s="7" t="s">
        <v>84</v>
      </c>
    </row>
  </sheetData>
  <hyperlinks>
    <hyperlink ref="F4" r:id="rId1" xr:uid="{05BD55E2-54BE-7F40-9155-3619564CB7CC}"/>
    <hyperlink ref="F6" r:id="rId2" display="https://github.com/lovasko/goat" xr:uid="{448564B0-FE50-0C47-A723-271ECDABBC8E}"/>
    <hyperlink ref="F9" r:id="rId3" xr:uid="{D083134E-93F5-FA49-96B9-683535269EBC}"/>
    <hyperlink ref="F7" r:id="rId4" xr:uid="{01B5A4CF-B080-354F-B510-2443389045F4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796B-7F89-E54A-8DFC-2721ED663FBA}">
  <dimension ref="A1:F27"/>
  <sheetViews>
    <sheetView zoomScale="180" zoomScaleNormal="180" workbookViewId="0">
      <selection activeCell="A22" sqref="A22"/>
    </sheetView>
  </sheetViews>
  <sheetFormatPr baseColWidth="10" defaultRowHeight="16"/>
  <cols>
    <col min="1" max="1" width="41" style="1" customWidth="1"/>
    <col min="2" max="2" width="14.1640625" style="1" customWidth="1"/>
    <col min="3" max="3" width="13.33203125" style="1" customWidth="1"/>
    <col min="4" max="4" width="64.83203125" style="1" customWidth="1"/>
    <col min="5" max="5" width="20.1640625" style="3" customWidth="1"/>
    <col min="6" max="6" width="12.83203125" style="1" customWidth="1"/>
    <col min="7" max="16384" width="10.83203125" style="1"/>
  </cols>
  <sheetData>
    <row r="1" spans="1:6" s="2" customFormat="1">
      <c r="A1" s="8" t="s">
        <v>1</v>
      </c>
      <c r="B1" s="8" t="s">
        <v>5</v>
      </c>
      <c r="C1" s="8" t="s">
        <v>6</v>
      </c>
      <c r="D1" s="8" t="s">
        <v>2</v>
      </c>
      <c r="E1" s="78" t="s">
        <v>23</v>
      </c>
      <c r="F1" s="78" t="s">
        <v>128</v>
      </c>
    </row>
    <row r="2" spans="1:6" s="4" customFormat="1">
      <c r="A2" s="77" t="s">
        <v>3</v>
      </c>
      <c r="B2" s="77">
        <v>53</v>
      </c>
      <c r="C2" s="77">
        <v>811</v>
      </c>
      <c r="D2" s="79" t="s">
        <v>4</v>
      </c>
      <c r="E2" s="80">
        <f t="shared" ref="E2:E7" si="0">B2*C2</f>
        <v>42983</v>
      </c>
      <c r="F2" s="4" t="s">
        <v>129</v>
      </c>
    </row>
    <row r="3" spans="1:6" s="4" customFormat="1">
      <c r="A3" s="77" t="s">
        <v>8</v>
      </c>
      <c r="B3" s="77">
        <v>3000</v>
      </c>
      <c r="C3" s="77">
        <v>426</v>
      </c>
      <c r="D3" s="81" t="s">
        <v>14</v>
      </c>
      <c r="E3" s="80">
        <f t="shared" si="0"/>
        <v>1278000</v>
      </c>
    </row>
    <row r="4" spans="1:6" s="4" customFormat="1">
      <c r="A4" s="77" t="s">
        <v>45</v>
      </c>
      <c r="B4" s="77">
        <v>1380</v>
      </c>
      <c r="C4" s="77">
        <v>1639</v>
      </c>
      <c r="D4" s="81" t="s">
        <v>18</v>
      </c>
      <c r="E4" s="80">
        <f t="shared" si="0"/>
        <v>2261820</v>
      </c>
    </row>
    <row r="5" spans="1:6" s="4" customFormat="1">
      <c r="A5" s="77" t="s">
        <v>21</v>
      </c>
      <c r="B5" s="77">
        <v>208</v>
      </c>
      <c r="C5" s="77">
        <v>2000</v>
      </c>
      <c r="D5" s="81"/>
      <c r="E5" s="80">
        <f t="shared" si="0"/>
        <v>416000</v>
      </c>
    </row>
    <row r="6" spans="1:6" s="5" customFormat="1">
      <c r="A6" s="24" t="s">
        <v>29</v>
      </c>
      <c r="B6" s="24">
        <v>29</v>
      </c>
      <c r="C6" s="24">
        <v>19735</v>
      </c>
      <c r="D6" s="82" t="s">
        <v>30</v>
      </c>
      <c r="E6" s="83">
        <f t="shared" si="0"/>
        <v>572315</v>
      </c>
    </row>
    <row r="7" spans="1:6" s="4" customFormat="1">
      <c r="A7" s="77" t="s">
        <v>39</v>
      </c>
      <c r="B7" s="77">
        <v>15</v>
      </c>
      <c r="C7" s="77">
        <v>295719</v>
      </c>
      <c r="D7" s="81" t="s">
        <v>38</v>
      </c>
      <c r="E7" s="80">
        <f t="shared" si="0"/>
        <v>4435785</v>
      </c>
    </row>
    <row r="8" spans="1:6">
      <c r="A8" s="9" t="s">
        <v>9</v>
      </c>
      <c r="B8" s="9">
        <v>3582</v>
      </c>
      <c r="C8" s="9">
        <v>945</v>
      </c>
      <c r="D8" s="22" t="s">
        <v>7</v>
      </c>
      <c r="E8" s="84">
        <f>B8*C8</f>
        <v>3384990</v>
      </c>
    </row>
    <row r="9" spans="1:6">
      <c r="A9" s="9" t="s">
        <v>10</v>
      </c>
      <c r="B9" s="9">
        <v>6164</v>
      </c>
      <c r="C9" s="9">
        <v>152</v>
      </c>
      <c r="D9" s="22" t="s">
        <v>11</v>
      </c>
      <c r="E9" s="84">
        <f>B9*C9</f>
        <v>936928</v>
      </c>
    </row>
    <row r="10" spans="1:6">
      <c r="A10" s="9" t="s">
        <v>12</v>
      </c>
      <c r="B10" s="9">
        <v>4000</v>
      </c>
      <c r="C10" s="9">
        <v>128</v>
      </c>
      <c r="D10" s="22" t="s">
        <v>13</v>
      </c>
      <c r="E10" s="84">
        <f>B10*C10</f>
        <v>512000</v>
      </c>
    </row>
    <row r="11" spans="1:6">
      <c r="A11" s="9" t="s">
        <v>15</v>
      </c>
      <c r="B11" s="9">
        <v>8236</v>
      </c>
      <c r="C11" s="9">
        <v>1024</v>
      </c>
      <c r="D11" s="9" t="s">
        <v>16</v>
      </c>
      <c r="E11" s="84">
        <f>B11*C11</f>
        <v>8433664</v>
      </c>
    </row>
    <row r="12" spans="1:6">
      <c r="A12" s="9" t="s">
        <v>17</v>
      </c>
      <c r="B12" s="9">
        <v>100</v>
      </c>
      <c r="C12" s="9">
        <v>1460</v>
      </c>
      <c r="D12" s="9" t="s">
        <v>19</v>
      </c>
      <c r="E12" s="84">
        <f>B12*C12</f>
        <v>146000</v>
      </c>
    </row>
    <row r="13" spans="1:6" s="6" customFormat="1">
      <c r="A13" s="85" t="s">
        <v>20</v>
      </c>
      <c r="B13" s="85">
        <v>119</v>
      </c>
      <c r="C13" s="85">
        <v>3000</v>
      </c>
      <c r="D13" s="85"/>
      <c r="E13" s="86">
        <f t="shared" ref="E13:E21" si="1">B13*C13</f>
        <v>357000</v>
      </c>
    </row>
    <row r="14" spans="1:6">
      <c r="A14" s="9" t="s">
        <v>22</v>
      </c>
      <c r="B14" s="9">
        <v>600</v>
      </c>
      <c r="C14" s="9">
        <v>1500</v>
      </c>
      <c r="D14" s="9"/>
      <c r="E14" s="84">
        <f t="shared" si="1"/>
        <v>900000</v>
      </c>
    </row>
    <row r="15" spans="1:6">
      <c r="A15" s="9" t="s">
        <v>24</v>
      </c>
      <c r="B15" s="9">
        <v>52</v>
      </c>
      <c r="C15" s="9">
        <v>3850505</v>
      </c>
      <c r="D15" s="22" t="s">
        <v>25</v>
      </c>
      <c r="E15" s="84">
        <f t="shared" si="1"/>
        <v>200226260</v>
      </c>
    </row>
    <row r="16" spans="1:6">
      <c r="A16" s="9" t="s">
        <v>26</v>
      </c>
      <c r="B16" s="9">
        <v>12</v>
      </c>
      <c r="C16" s="9">
        <v>63000000</v>
      </c>
      <c r="D16" s="87" t="s">
        <v>27</v>
      </c>
      <c r="E16" s="84">
        <f t="shared" si="1"/>
        <v>756000000</v>
      </c>
    </row>
    <row r="17" spans="1:5">
      <c r="A17" s="9" t="s">
        <v>28</v>
      </c>
      <c r="B17" s="9">
        <v>86</v>
      </c>
      <c r="C17" s="9">
        <v>52854</v>
      </c>
      <c r="D17" s="9"/>
      <c r="E17" s="84">
        <f t="shared" si="1"/>
        <v>4545444</v>
      </c>
    </row>
    <row r="18" spans="1:5" s="5" customFormat="1">
      <c r="A18" s="24" t="s">
        <v>34</v>
      </c>
      <c r="B18" s="24">
        <v>13</v>
      </c>
      <c r="C18" s="24">
        <v>43824</v>
      </c>
      <c r="D18" s="88" t="s">
        <v>31</v>
      </c>
      <c r="E18" s="83">
        <f t="shared" si="1"/>
        <v>569712</v>
      </c>
    </row>
    <row r="19" spans="1:5">
      <c r="A19" s="9" t="s">
        <v>32</v>
      </c>
      <c r="B19" s="9">
        <v>77</v>
      </c>
      <c r="C19" s="9">
        <v>140000</v>
      </c>
      <c r="D19" s="87" t="s">
        <v>33</v>
      </c>
      <c r="E19" s="84">
        <f t="shared" si="1"/>
        <v>10780000</v>
      </c>
    </row>
    <row r="20" spans="1:5">
      <c r="A20" s="9" t="s">
        <v>35</v>
      </c>
      <c r="B20" s="9">
        <v>13</v>
      </c>
      <c r="C20" s="9">
        <v>230318</v>
      </c>
      <c r="D20" s="87" t="s">
        <v>36</v>
      </c>
      <c r="E20" s="84">
        <f t="shared" si="1"/>
        <v>2994134</v>
      </c>
    </row>
    <row r="21" spans="1:5">
      <c r="A21" s="9" t="s">
        <v>37</v>
      </c>
      <c r="B21" s="9">
        <v>20</v>
      </c>
      <c r="C21" s="9">
        <v>4095000</v>
      </c>
      <c r="D21" s="87" t="s">
        <v>38</v>
      </c>
      <c r="E21" s="84">
        <f t="shared" si="1"/>
        <v>81900000</v>
      </c>
    </row>
    <row r="22" spans="1:5">
      <c r="A22" s="1" t="s">
        <v>140</v>
      </c>
    </row>
    <row r="25" spans="1:5">
      <c r="B25" s="77"/>
      <c r="C25" s="7" t="s">
        <v>126</v>
      </c>
    </row>
    <row r="26" spans="1:5">
      <c r="B26" s="24"/>
      <c r="C26" s="7" t="s">
        <v>127</v>
      </c>
    </row>
    <row r="27" spans="1:5">
      <c r="C27" s="7"/>
    </row>
  </sheetData>
  <hyperlinks>
    <hyperlink ref="D2" r:id="rId1" xr:uid="{BF1646E1-5A92-6B45-9079-5461494FA141}"/>
    <hyperlink ref="D8" r:id="rId2" xr:uid="{6FEFED0F-42E4-2D42-AD52-7D412A43718E}"/>
    <hyperlink ref="D3" r:id="rId3" xr:uid="{948155B5-4435-4947-91F3-917EA1C8DD2F}"/>
    <hyperlink ref="D15" r:id="rId4" xr:uid="{03C129C9-19D5-B846-A895-C871549D7F64}"/>
    <hyperlink ref="D16" r:id="rId5" xr:uid="{1E62ACDD-8F90-8049-A4C1-5F218780D2E0}"/>
    <hyperlink ref="D6" r:id="rId6" xr:uid="{4C96EEC9-2CD6-8E40-AE83-F0C301117CF4}"/>
    <hyperlink ref="D18" r:id="rId7" xr:uid="{98F191EE-3E03-E540-9D43-B83BC7EC8881}"/>
    <hyperlink ref="D19" r:id="rId8" xr:uid="{DB101917-816B-E346-A8BB-2C7FBB305849}"/>
    <hyperlink ref="D20" r:id="rId9" xr:uid="{5DB5DF2F-2AF9-DC46-8FE3-65C771743819}"/>
    <hyperlink ref="D21" r:id="rId10" xr:uid="{8C7D4E42-1D0D-0E46-A2DA-F5E2119D1FA1}"/>
    <hyperlink ref="D7" r:id="rId11" xr:uid="{F586B74C-69C3-234C-A172-1C832FB93153}"/>
    <hyperlink ref="D10" r:id="rId12" xr:uid="{62C32C0C-4948-094F-8DC8-89B612203487}"/>
    <hyperlink ref="D9" r:id="rId13" xr:uid="{C792C2CF-CA01-1944-ACE2-ED5FB859DBB8}"/>
    <hyperlink ref="D4" r:id="rId14" xr:uid="{F6C3274B-8834-F944-B79C-20474B09A6BF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0569-CE7A-8D49-B218-09F735076CED}">
  <dimension ref="A7:C21"/>
  <sheetViews>
    <sheetView zoomScale="130" zoomScaleNormal="130" workbookViewId="0">
      <selection activeCell="B13" sqref="B13"/>
    </sheetView>
  </sheetViews>
  <sheetFormatPr baseColWidth="10" defaultRowHeight="16"/>
  <cols>
    <col min="1" max="1" width="23.83203125" style="66" customWidth="1"/>
    <col min="2" max="2" width="17.83203125" style="68" customWidth="1"/>
    <col min="3" max="3" width="14.83203125" customWidth="1"/>
  </cols>
  <sheetData>
    <row r="7" spans="1:3" s="67" customFormat="1">
      <c r="A7" s="69" t="s">
        <v>116</v>
      </c>
      <c r="B7" s="70" t="s">
        <v>121</v>
      </c>
      <c r="C7" s="71" t="s">
        <v>93</v>
      </c>
    </row>
    <row r="8" spans="1:3">
      <c r="A8" s="72" t="s">
        <v>117</v>
      </c>
      <c r="B8" s="23"/>
      <c r="C8" s="74"/>
    </row>
    <row r="9" spans="1:3">
      <c r="A9" s="72" t="s">
        <v>118</v>
      </c>
      <c r="B9" s="52"/>
      <c r="C9" s="74"/>
    </row>
    <row r="10" spans="1:3">
      <c r="A10" s="72" t="s">
        <v>119</v>
      </c>
      <c r="B10" s="73"/>
      <c r="C10" s="74"/>
    </row>
    <row r="11" spans="1:3">
      <c r="A11" s="72" t="s">
        <v>122</v>
      </c>
      <c r="B11" s="52"/>
      <c r="C11" s="74"/>
    </row>
    <row r="12" spans="1:3">
      <c r="A12" s="72" t="s">
        <v>120</v>
      </c>
      <c r="B12" s="23"/>
      <c r="C12" s="74"/>
    </row>
    <row r="13" spans="1:3">
      <c r="A13" s="75" t="s">
        <v>123</v>
      </c>
      <c r="B13" s="76"/>
      <c r="C13" s="27"/>
    </row>
    <row r="19" spans="2:3">
      <c r="B19" s="52"/>
      <c r="C19" s="7" t="s">
        <v>83</v>
      </c>
    </row>
    <row r="20" spans="2:3">
      <c r="B20" s="25"/>
      <c r="C20" s="7" t="s">
        <v>85</v>
      </c>
    </row>
    <row r="21" spans="2:3">
      <c r="B21" s="23"/>
      <c r="C21" s="7" t="s">
        <v>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B2BF-53B7-504D-B8A6-1484FD965B3C}">
  <dimension ref="B7:J32"/>
  <sheetViews>
    <sheetView topLeftCell="B4" zoomScale="170" zoomScaleNormal="170" workbookViewId="0">
      <selection activeCell="B13" sqref="B13"/>
    </sheetView>
  </sheetViews>
  <sheetFormatPr baseColWidth="10" defaultColWidth="14.5" defaultRowHeight="12"/>
  <cols>
    <col min="1" max="16384" width="14.5" style="7"/>
  </cols>
  <sheetData>
    <row r="7" spans="2:10">
      <c r="B7" s="7" t="s">
        <v>40</v>
      </c>
      <c r="C7" s="7" t="s">
        <v>143</v>
      </c>
      <c r="D7" s="7" t="s">
        <v>47</v>
      </c>
      <c r="E7" s="7" t="s">
        <v>137</v>
      </c>
      <c r="F7" s="7" t="s">
        <v>53</v>
      </c>
      <c r="G7" s="7" t="s">
        <v>49</v>
      </c>
    </row>
    <row r="8" spans="2:10">
      <c r="B8" s="89" t="s">
        <v>131</v>
      </c>
      <c r="C8" s="89" t="s">
        <v>130</v>
      </c>
      <c r="D8" s="89" t="s">
        <v>47</v>
      </c>
      <c r="E8" s="89" t="s">
        <v>138</v>
      </c>
      <c r="F8" s="89" t="s">
        <v>53</v>
      </c>
      <c r="G8" s="89" t="s">
        <v>49</v>
      </c>
    </row>
    <row r="9" spans="2:10">
      <c r="B9" s="89"/>
      <c r="C9" s="89" t="s">
        <v>132</v>
      </c>
      <c r="D9" s="89"/>
      <c r="E9" s="89"/>
      <c r="F9" s="89"/>
      <c r="G9" s="89"/>
      <c r="I9" s="93" t="s">
        <v>40</v>
      </c>
      <c r="J9" s="94" t="s">
        <v>139</v>
      </c>
    </row>
    <row r="10" spans="2:10">
      <c r="B10" s="89"/>
      <c r="C10" s="89" t="s">
        <v>52</v>
      </c>
      <c r="D10" s="89"/>
      <c r="E10" s="89"/>
      <c r="F10" s="89"/>
      <c r="G10" s="89"/>
      <c r="I10" s="95" t="s">
        <v>140</v>
      </c>
      <c r="J10" s="96">
        <v>1</v>
      </c>
    </row>
    <row r="11" spans="2:10">
      <c r="B11" s="89"/>
      <c r="C11" s="89" t="s">
        <v>88</v>
      </c>
      <c r="D11" s="89"/>
      <c r="E11" s="89"/>
      <c r="F11" s="89"/>
      <c r="G11" s="89"/>
      <c r="I11" s="95" t="s">
        <v>54</v>
      </c>
      <c r="J11" s="96">
        <v>2</v>
      </c>
    </row>
    <row r="12" spans="2:10">
      <c r="B12" s="89"/>
      <c r="C12" s="89" t="s">
        <v>133</v>
      </c>
      <c r="D12" s="89"/>
      <c r="E12" s="89"/>
      <c r="F12" s="89"/>
      <c r="G12" s="89"/>
      <c r="I12" s="95" t="s">
        <v>21</v>
      </c>
      <c r="J12" s="96">
        <v>3</v>
      </c>
    </row>
    <row r="13" spans="2:10">
      <c r="B13" s="90" t="s">
        <v>134</v>
      </c>
      <c r="C13" s="90" t="s">
        <v>130</v>
      </c>
      <c r="D13" s="90" t="s">
        <v>47</v>
      </c>
      <c r="E13" s="90" t="s">
        <v>138</v>
      </c>
      <c r="F13" s="90" t="s">
        <v>53</v>
      </c>
      <c r="G13" s="90" t="s">
        <v>49</v>
      </c>
      <c r="I13" s="95" t="s">
        <v>10</v>
      </c>
      <c r="J13" s="96">
        <v>4</v>
      </c>
    </row>
    <row r="14" spans="2:10">
      <c r="B14" s="90"/>
      <c r="C14" s="90" t="s">
        <v>132</v>
      </c>
      <c r="D14" s="90"/>
      <c r="E14" s="90"/>
      <c r="F14" s="90"/>
      <c r="G14" s="90"/>
      <c r="I14" s="95" t="s">
        <v>141</v>
      </c>
      <c r="J14" s="96">
        <v>5</v>
      </c>
    </row>
    <row r="15" spans="2:10">
      <c r="B15" s="90"/>
      <c r="C15" s="90" t="s">
        <v>52</v>
      </c>
      <c r="D15" s="90"/>
      <c r="E15" s="90"/>
      <c r="F15" s="90"/>
      <c r="G15" s="90"/>
      <c r="I15" s="95"/>
      <c r="J15" s="96">
        <v>6</v>
      </c>
    </row>
    <row r="16" spans="2:10">
      <c r="B16" s="90"/>
      <c r="C16" s="90" t="s">
        <v>88</v>
      </c>
      <c r="D16" s="90"/>
      <c r="E16" s="90"/>
      <c r="F16" s="90"/>
      <c r="G16" s="90"/>
      <c r="I16" s="95"/>
      <c r="J16" s="96">
        <v>7</v>
      </c>
    </row>
    <row r="17" spans="2:10">
      <c r="B17" s="90"/>
      <c r="C17" s="90" t="s">
        <v>133</v>
      </c>
      <c r="D17" s="90"/>
      <c r="E17" s="90"/>
      <c r="F17" s="90"/>
      <c r="G17" s="90"/>
      <c r="I17" s="95"/>
      <c r="J17" s="96">
        <v>8</v>
      </c>
    </row>
    <row r="18" spans="2:10">
      <c r="B18" s="91" t="s">
        <v>135</v>
      </c>
      <c r="C18" s="91" t="s">
        <v>130</v>
      </c>
      <c r="D18" s="91" t="s">
        <v>47</v>
      </c>
      <c r="E18" s="91" t="s">
        <v>138</v>
      </c>
      <c r="F18" s="91" t="s">
        <v>53</v>
      </c>
      <c r="G18" s="91" t="s">
        <v>49</v>
      </c>
      <c r="I18" s="97"/>
      <c r="J18" s="98">
        <v>9</v>
      </c>
    </row>
    <row r="19" spans="2:10">
      <c r="B19" s="91"/>
      <c r="C19" s="91" t="s">
        <v>132</v>
      </c>
      <c r="D19" s="91"/>
      <c r="E19" s="91"/>
      <c r="F19" s="91"/>
      <c r="G19" s="91"/>
    </row>
    <row r="20" spans="2:10">
      <c r="B20" s="91"/>
      <c r="C20" s="91" t="s">
        <v>52</v>
      </c>
      <c r="D20" s="91"/>
      <c r="E20" s="91"/>
      <c r="F20" s="91"/>
      <c r="G20" s="91"/>
    </row>
    <row r="21" spans="2:10">
      <c r="B21" s="91"/>
      <c r="C21" s="91" t="s">
        <v>88</v>
      </c>
      <c r="D21" s="91"/>
      <c r="E21" s="91"/>
      <c r="F21" s="91"/>
      <c r="G21" s="91"/>
    </row>
    <row r="22" spans="2:10">
      <c r="B22" s="91"/>
      <c r="C22" s="91" t="s">
        <v>133</v>
      </c>
      <c r="D22" s="91"/>
      <c r="E22" s="91"/>
      <c r="F22" s="91"/>
      <c r="G22" s="91"/>
    </row>
    <row r="23" spans="2:10">
      <c r="B23" s="92" t="s">
        <v>136</v>
      </c>
      <c r="C23" s="92" t="s">
        <v>130</v>
      </c>
      <c r="D23" s="92" t="s">
        <v>47</v>
      </c>
      <c r="E23" s="92" t="s">
        <v>138</v>
      </c>
      <c r="F23" s="92" t="s">
        <v>53</v>
      </c>
      <c r="G23" s="92" t="s">
        <v>49</v>
      </c>
    </row>
    <row r="24" spans="2:10">
      <c r="B24" s="92"/>
      <c r="C24" s="92" t="s">
        <v>132</v>
      </c>
      <c r="D24" s="92"/>
      <c r="E24" s="92"/>
      <c r="F24" s="92"/>
      <c r="G24" s="92"/>
      <c r="I24" s="7" t="s">
        <v>143</v>
      </c>
    </row>
    <row r="25" spans="2:10">
      <c r="B25" s="92"/>
      <c r="C25" s="92" t="s">
        <v>52</v>
      </c>
      <c r="D25" s="92"/>
      <c r="E25" s="92"/>
      <c r="F25" s="92"/>
      <c r="G25" s="92"/>
      <c r="I25" s="7" t="s">
        <v>144</v>
      </c>
    </row>
    <row r="26" spans="2:10">
      <c r="B26" s="92"/>
      <c r="C26" s="92" t="s">
        <v>88</v>
      </c>
      <c r="D26" s="92"/>
      <c r="E26" s="92"/>
      <c r="F26" s="92"/>
      <c r="G26" s="92"/>
      <c r="I26" s="7" t="s">
        <v>145</v>
      </c>
    </row>
    <row r="27" spans="2:10">
      <c r="B27" s="92"/>
      <c r="C27" s="92" t="s">
        <v>133</v>
      </c>
      <c r="D27" s="92"/>
      <c r="E27" s="92"/>
      <c r="F27" s="92"/>
      <c r="G27" s="92"/>
    </row>
    <row r="28" spans="2:10">
      <c r="B28" s="100" t="s">
        <v>142</v>
      </c>
      <c r="C28" s="100" t="s">
        <v>130</v>
      </c>
      <c r="D28" s="100" t="s">
        <v>47</v>
      </c>
      <c r="E28" s="100" t="s">
        <v>138</v>
      </c>
      <c r="F28" s="100" t="s">
        <v>53</v>
      </c>
      <c r="G28" s="100" t="s">
        <v>49</v>
      </c>
    </row>
    <row r="29" spans="2:10">
      <c r="B29" s="100"/>
      <c r="C29" s="100" t="s">
        <v>132</v>
      </c>
      <c r="D29" s="100"/>
      <c r="E29" s="100"/>
      <c r="F29" s="100"/>
      <c r="G29" s="100"/>
    </row>
    <row r="30" spans="2:10">
      <c r="B30" s="100"/>
      <c r="C30" s="100" t="s">
        <v>52</v>
      </c>
      <c r="D30" s="100"/>
      <c r="E30" s="100"/>
      <c r="F30" s="100"/>
      <c r="G30" s="100"/>
    </row>
    <row r="31" spans="2:10">
      <c r="B31" s="100"/>
      <c r="C31" s="100" t="s">
        <v>88</v>
      </c>
      <c r="D31" s="100"/>
      <c r="E31" s="100"/>
      <c r="F31" s="100"/>
      <c r="G31" s="100"/>
    </row>
    <row r="32" spans="2:10">
      <c r="B32" s="101"/>
      <c r="C32" s="101" t="s">
        <v>133</v>
      </c>
      <c r="D32" s="101"/>
      <c r="E32" s="101"/>
      <c r="F32" s="101"/>
      <c r="G32" s="101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F4C8-E6FE-784E-B1A1-5B7567BD0581}">
  <dimension ref="A1:I60"/>
  <sheetViews>
    <sheetView zoomScale="130" zoomScaleNormal="130" workbookViewId="0">
      <selection activeCell="F25" sqref="F25"/>
    </sheetView>
  </sheetViews>
  <sheetFormatPr baseColWidth="10" defaultRowHeight="12"/>
  <cols>
    <col min="1" max="1" width="17.1640625" style="7" customWidth="1"/>
    <col min="2" max="2" width="16.1640625" style="7" customWidth="1"/>
    <col min="3" max="3" width="12.6640625" style="7" customWidth="1"/>
    <col min="4" max="4" width="19.6640625" style="119" customWidth="1"/>
    <col min="5" max="5" width="18" style="119" customWidth="1"/>
    <col min="6" max="6" width="28.33203125" style="7" customWidth="1"/>
    <col min="7" max="7" width="18.83203125" style="7" customWidth="1"/>
    <col min="8" max="8" width="20.5" style="7" customWidth="1"/>
    <col min="9" max="9" width="14.6640625" style="7" customWidth="1"/>
    <col min="10" max="16384" width="10.83203125" style="7"/>
  </cols>
  <sheetData>
    <row r="1" spans="1:6">
      <c r="A1" s="10" t="s">
        <v>41</v>
      </c>
      <c r="B1" s="11" t="s">
        <v>51</v>
      </c>
      <c r="C1" s="11"/>
      <c r="D1" s="118"/>
    </row>
    <row r="2" spans="1:6">
      <c r="A2" s="11" t="s">
        <v>40</v>
      </c>
      <c r="B2" s="11" t="s">
        <v>54</v>
      </c>
      <c r="C2" s="11"/>
      <c r="D2" s="118"/>
    </row>
    <row r="3" spans="1:6">
      <c r="A3" s="11" t="s">
        <v>55</v>
      </c>
      <c r="B3" s="11" t="s">
        <v>56</v>
      </c>
      <c r="C3" s="11"/>
      <c r="D3" s="118"/>
    </row>
    <row r="4" spans="1:6">
      <c r="A4" s="11" t="s">
        <v>44</v>
      </c>
      <c r="B4" s="11">
        <v>14</v>
      </c>
      <c r="C4" s="11"/>
      <c r="D4" s="118"/>
    </row>
    <row r="5" spans="1:6">
      <c r="A5" s="11" t="s">
        <v>42</v>
      </c>
      <c r="B5" s="11">
        <v>0.95</v>
      </c>
      <c r="C5" s="11"/>
      <c r="D5" s="118"/>
    </row>
    <row r="6" spans="1:6">
      <c r="A6" s="11" t="s">
        <v>43</v>
      </c>
      <c r="B6" s="13"/>
      <c r="C6" s="11"/>
      <c r="D6" s="118"/>
    </row>
    <row r="7" spans="1:6">
      <c r="A7" s="11" t="s">
        <v>48</v>
      </c>
      <c r="B7" s="11" t="s">
        <v>58</v>
      </c>
      <c r="C7" s="11"/>
      <c r="D7" s="118"/>
    </row>
    <row r="8" spans="1:6">
      <c r="A8" s="11" t="s">
        <v>50</v>
      </c>
      <c r="B8" s="11">
        <v>100</v>
      </c>
      <c r="C8" s="11"/>
      <c r="D8" s="118"/>
    </row>
    <row r="9" spans="1:6">
      <c r="A9" s="7" t="s">
        <v>59</v>
      </c>
      <c r="B9" s="7" t="s">
        <v>60</v>
      </c>
    </row>
    <row r="12" spans="1:6">
      <c r="B12" s="115" t="s">
        <v>40</v>
      </c>
      <c r="C12" s="7" t="s">
        <v>143</v>
      </c>
      <c r="D12" s="119" t="s">
        <v>47</v>
      </c>
      <c r="E12" s="119" t="s">
        <v>137</v>
      </c>
      <c r="F12" s="7" t="s">
        <v>148</v>
      </c>
    </row>
    <row r="13" spans="1:6">
      <c r="B13" s="116" t="s">
        <v>131</v>
      </c>
      <c r="C13" s="116">
        <v>1</v>
      </c>
      <c r="D13" s="120">
        <v>4.234</v>
      </c>
      <c r="E13" s="120">
        <v>0.24537</v>
      </c>
      <c r="F13" s="116">
        <v>5.42</v>
      </c>
    </row>
    <row r="14" spans="1:6">
      <c r="B14" s="116"/>
      <c r="C14" s="116">
        <v>2</v>
      </c>
      <c r="D14" s="120">
        <v>3.6276999999999999</v>
      </c>
      <c r="E14" s="120">
        <v>0.23916999999999999</v>
      </c>
      <c r="F14" s="116">
        <v>8.1449999999999996</v>
      </c>
    </row>
    <row r="15" spans="1:6">
      <c r="B15" s="116"/>
      <c r="C15" s="116">
        <v>3</v>
      </c>
      <c r="D15" s="120">
        <v>2.96</v>
      </c>
      <c r="E15" s="120">
        <v>0.23857</v>
      </c>
      <c r="F15" s="120">
        <v>11.29</v>
      </c>
    </row>
    <row r="16" spans="1:6">
      <c r="B16" s="116"/>
      <c r="C16" s="116">
        <v>4</v>
      </c>
      <c r="D16" s="120">
        <v>2.5105348959811802</v>
      </c>
      <c r="E16" s="120">
        <v>0.23837</v>
      </c>
      <c r="F16" s="116" t="s">
        <v>150</v>
      </c>
    </row>
    <row r="17" spans="2:9">
      <c r="B17" s="116"/>
      <c r="C17" s="116">
        <v>5</v>
      </c>
      <c r="D17" s="120">
        <v>2.1755</v>
      </c>
      <c r="E17" s="120">
        <v>0.23823</v>
      </c>
      <c r="F17" s="120">
        <v>15.31</v>
      </c>
    </row>
    <row r="18" spans="2:9">
      <c r="B18" s="116"/>
      <c r="C18" s="116">
        <v>6</v>
      </c>
      <c r="D18" s="120">
        <v>1.9194</v>
      </c>
      <c r="E18" s="120">
        <v>0.23819000000000001</v>
      </c>
      <c r="F18" s="116">
        <v>17.32</v>
      </c>
    </row>
    <row r="19" spans="2:9">
      <c r="B19" s="116"/>
      <c r="C19" s="116">
        <v>7</v>
      </c>
      <c r="D19" s="120">
        <v>1.7170000000000001</v>
      </c>
      <c r="E19" s="120">
        <v>0.23816999999999999</v>
      </c>
      <c r="F19" s="116">
        <v>21.46</v>
      </c>
    </row>
    <row r="20" spans="2:9">
      <c r="B20" s="116"/>
      <c r="C20" s="116">
        <v>8</v>
      </c>
      <c r="D20" s="120">
        <v>1.5536000000000001</v>
      </c>
      <c r="E20" s="120">
        <v>0.23816999999999999</v>
      </c>
      <c r="F20" s="116">
        <v>24.63</v>
      </c>
    </row>
    <row r="21" spans="2:9">
      <c r="B21" s="116"/>
      <c r="C21" s="116">
        <v>10</v>
      </c>
      <c r="D21" s="120">
        <v>1.4179999999999999</v>
      </c>
      <c r="E21" s="120">
        <v>0.23816999999999999</v>
      </c>
      <c r="F21" s="116">
        <v>26.24</v>
      </c>
      <c r="H21" s="93" t="s">
        <v>40</v>
      </c>
      <c r="I21" s="94" t="s">
        <v>139</v>
      </c>
    </row>
    <row r="22" spans="2:9">
      <c r="B22" s="116"/>
      <c r="C22" s="116">
        <v>12</v>
      </c>
      <c r="D22" s="120">
        <v>1.1248</v>
      </c>
      <c r="E22" s="120">
        <v>0.23816999999999999</v>
      </c>
      <c r="F22" s="116">
        <v>30.111999999999998</v>
      </c>
      <c r="H22" s="95" t="s">
        <v>140</v>
      </c>
      <c r="I22" s="96">
        <v>1</v>
      </c>
    </row>
    <row r="23" spans="2:9">
      <c r="B23" s="116"/>
      <c r="C23" s="116">
        <v>15</v>
      </c>
      <c r="D23" s="120">
        <v>0.98799999999999999</v>
      </c>
      <c r="E23" s="120">
        <v>0.23816999999999999</v>
      </c>
      <c r="F23" s="116">
        <v>32.466999999999999</v>
      </c>
      <c r="H23" s="95" t="s">
        <v>54</v>
      </c>
      <c r="I23" s="96">
        <v>2</v>
      </c>
    </row>
    <row r="24" spans="2:9">
      <c r="B24" s="116"/>
      <c r="C24" s="116">
        <v>20</v>
      </c>
      <c r="D24" s="120">
        <v>0.98880000000000001</v>
      </c>
      <c r="E24" s="120">
        <v>0.23816999999999999</v>
      </c>
      <c r="F24" s="116">
        <v>33.244599999999998</v>
      </c>
      <c r="H24" s="95" t="s">
        <v>21</v>
      </c>
      <c r="I24" s="96">
        <v>3</v>
      </c>
    </row>
    <row r="25" spans="2:9">
      <c r="B25" s="106" t="s">
        <v>134</v>
      </c>
      <c r="C25" s="106">
        <v>1</v>
      </c>
      <c r="D25" s="121">
        <v>20.959099999999999</v>
      </c>
      <c r="E25" s="121">
        <v>1.0809</v>
      </c>
      <c r="F25" s="106"/>
      <c r="H25" s="95" t="s">
        <v>10</v>
      </c>
      <c r="I25" s="96">
        <v>4</v>
      </c>
    </row>
    <row r="26" spans="2:9">
      <c r="B26" s="106"/>
      <c r="C26" s="106">
        <v>2</v>
      </c>
      <c r="D26" s="121">
        <v>19.909400000000002</v>
      </c>
      <c r="E26" s="121">
        <v>1.0744</v>
      </c>
      <c r="F26" s="106"/>
      <c r="H26" s="95" t="s">
        <v>151</v>
      </c>
      <c r="I26" s="96">
        <v>5</v>
      </c>
    </row>
    <row r="27" spans="2:9">
      <c r="B27" s="106"/>
      <c r="C27" s="106">
        <v>3</v>
      </c>
      <c r="D27" s="121">
        <v>18.959</v>
      </c>
      <c r="E27" s="121">
        <v>1.0727</v>
      </c>
      <c r="F27" s="106"/>
      <c r="H27" s="95" t="s">
        <v>17</v>
      </c>
      <c r="I27" s="96">
        <v>6</v>
      </c>
    </row>
    <row r="28" spans="2:9">
      <c r="B28" s="106"/>
      <c r="C28" s="106">
        <v>4</v>
      </c>
      <c r="D28" s="121">
        <v>18.096550000000001</v>
      </c>
      <c r="E28" s="121">
        <v>1.0713999999999999</v>
      </c>
      <c r="F28" s="106"/>
      <c r="H28" s="95"/>
      <c r="I28" s="96">
        <v>7</v>
      </c>
    </row>
    <row r="29" spans="2:9">
      <c r="B29" s="106"/>
      <c r="C29" s="106">
        <v>5</v>
      </c>
      <c r="D29" s="121">
        <v>17.646000000000001</v>
      </c>
      <c r="E29" s="121">
        <v>1.0709</v>
      </c>
      <c r="F29" s="106"/>
      <c r="H29" s="95"/>
      <c r="I29" s="96">
        <v>8</v>
      </c>
    </row>
    <row r="30" spans="2:9">
      <c r="B30" s="106"/>
      <c r="C30" s="106">
        <v>6</v>
      </c>
      <c r="D30" s="121">
        <v>16.586237000000001</v>
      </c>
      <c r="E30" s="121">
        <v>1.0701000000000001</v>
      </c>
      <c r="F30" s="106"/>
      <c r="H30" s="97"/>
      <c r="I30" s="98">
        <v>9</v>
      </c>
    </row>
    <row r="31" spans="2:9">
      <c r="B31" s="106"/>
      <c r="C31" s="106">
        <v>7</v>
      </c>
      <c r="D31" s="121">
        <v>15.9217</v>
      </c>
      <c r="E31" s="121">
        <v>1.0699000000000001</v>
      </c>
      <c r="F31" s="106"/>
    </row>
    <row r="32" spans="2:9">
      <c r="B32" s="106"/>
      <c r="C32" s="106">
        <v>8</v>
      </c>
      <c r="D32" s="121">
        <v>15.3086</v>
      </c>
      <c r="E32" s="121">
        <v>1.0699000000000001</v>
      </c>
      <c r="F32" s="106"/>
    </row>
    <row r="33" spans="2:6">
      <c r="B33" s="105"/>
      <c r="C33" s="106">
        <v>10</v>
      </c>
      <c r="D33" s="121">
        <v>14.212999999999999</v>
      </c>
      <c r="E33" s="121">
        <v>1.0699000000000001</v>
      </c>
      <c r="F33" s="106"/>
    </row>
    <row r="34" spans="2:6">
      <c r="B34" s="105"/>
      <c r="C34" s="106">
        <v>12</v>
      </c>
      <c r="D34" s="121">
        <v>13.264900000000001</v>
      </c>
      <c r="E34" s="121">
        <v>1.0699000000000001</v>
      </c>
      <c r="F34" s="106"/>
    </row>
    <row r="35" spans="2:6">
      <c r="B35" s="105"/>
      <c r="C35" s="106">
        <v>15</v>
      </c>
      <c r="D35" s="121">
        <v>12.4352</v>
      </c>
      <c r="E35" s="121">
        <v>1.0699000000000001</v>
      </c>
      <c r="F35" s="106"/>
    </row>
    <row r="36" spans="2:6">
      <c r="B36" s="107"/>
      <c r="C36" s="108">
        <v>20</v>
      </c>
      <c r="D36" s="122">
        <v>12.435</v>
      </c>
      <c r="E36" s="122">
        <v>1.0699000000000001</v>
      </c>
      <c r="F36" s="108"/>
    </row>
    <row r="37" spans="2:6">
      <c r="B37" s="109" t="s">
        <v>149</v>
      </c>
      <c r="C37" s="110">
        <v>1</v>
      </c>
      <c r="D37" s="123">
        <v>19.939699999999998</v>
      </c>
      <c r="E37" s="123">
        <v>0.49354999999999999</v>
      </c>
      <c r="F37" s="110">
        <v>2.5299999999999998</v>
      </c>
    </row>
    <row r="38" spans="2:6">
      <c r="B38" s="109"/>
      <c r="C38" s="110">
        <v>2</v>
      </c>
      <c r="D38" s="123">
        <v>17.651885</v>
      </c>
      <c r="E38" s="123">
        <v>0.35350999999999999</v>
      </c>
      <c r="F38" s="110">
        <v>3.3210000000000002</v>
      </c>
    </row>
    <row r="39" spans="2:6">
      <c r="B39" s="109"/>
      <c r="C39" s="110">
        <v>3</v>
      </c>
      <c r="D39" s="123">
        <v>15.835000000000001</v>
      </c>
      <c r="E39" s="123">
        <v>0.24151</v>
      </c>
      <c r="F39" s="110">
        <v>3.78</v>
      </c>
    </row>
    <row r="40" spans="2:6">
      <c r="B40" s="109"/>
      <c r="C40" s="110">
        <v>4</v>
      </c>
      <c r="D40" s="123">
        <v>14.357250000000001</v>
      </c>
      <c r="E40" s="123">
        <v>0.20149</v>
      </c>
      <c r="F40" s="123">
        <v>4.62</v>
      </c>
    </row>
    <row r="41" spans="2:6">
      <c r="B41" s="109"/>
      <c r="C41" s="110">
        <v>5</v>
      </c>
      <c r="D41" s="123">
        <v>13.13176</v>
      </c>
      <c r="E41" s="123">
        <v>0.19167000000000001</v>
      </c>
      <c r="F41" s="110">
        <v>5.15</v>
      </c>
    </row>
    <row r="42" spans="2:6">
      <c r="B42" s="109"/>
      <c r="C42" s="110">
        <v>6</v>
      </c>
      <c r="D42" s="123">
        <v>12.099019999999999</v>
      </c>
      <c r="E42" s="123">
        <v>0.18201000000000001</v>
      </c>
      <c r="F42" s="110">
        <v>5.78</v>
      </c>
    </row>
    <row r="43" spans="2:6">
      <c r="B43" s="109"/>
      <c r="C43" s="110">
        <v>7</v>
      </c>
      <c r="D43" s="123">
        <v>11.21688</v>
      </c>
      <c r="E43" s="123">
        <v>0.17671700000000001</v>
      </c>
      <c r="F43" s="110">
        <v>6.38</v>
      </c>
    </row>
    <row r="44" spans="2:6">
      <c r="B44" s="109"/>
      <c r="C44" s="110">
        <v>8</v>
      </c>
      <c r="D44" s="123">
        <v>10.454599999999999</v>
      </c>
      <c r="E44" s="123">
        <v>0.17652000000000001</v>
      </c>
      <c r="F44" s="110">
        <v>7.03</v>
      </c>
    </row>
    <row r="45" spans="2:6">
      <c r="B45" s="109"/>
      <c r="C45" s="110">
        <v>10</v>
      </c>
      <c r="D45" s="123">
        <v>9.2031799999999997</v>
      </c>
      <c r="E45" s="123">
        <v>0.17562</v>
      </c>
      <c r="F45" s="110">
        <v>8.32</v>
      </c>
    </row>
    <row r="46" spans="2:6">
      <c r="B46" s="109"/>
      <c r="C46" s="110">
        <v>12</v>
      </c>
      <c r="D46" s="123">
        <v>8.2197499999999994</v>
      </c>
      <c r="E46" s="123">
        <v>0.17510000000000001</v>
      </c>
      <c r="F46" s="110">
        <v>9.5399999999999991</v>
      </c>
    </row>
    <row r="47" spans="2:6">
      <c r="B47" s="109"/>
      <c r="C47" s="110">
        <v>15</v>
      </c>
      <c r="D47" s="123">
        <v>7.4262100000000002</v>
      </c>
      <c r="E47" s="123">
        <v>0.17551</v>
      </c>
      <c r="F47" s="110">
        <v>10.93</v>
      </c>
    </row>
    <row r="48" spans="2:6">
      <c r="B48" s="111"/>
      <c r="C48" s="112">
        <v>20</v>
      </c>
      <c r="D48" s="124">
        <v>11.14</v>
      </c>
      <c r="E48" s="124">
        <v>0.17551</v>
      </c>
      <c r="F48" s="112">
        <v>11.14</v>
      </c>
    </row>
    <row r="49" spans="2:6">
      <c r="B49" s="113" t="s">
        <v>142</v>
      </c>
      <c r="C49" s="92">
        <v>1</v>
      </c>
      <c r="D49" s="125"/>
      <c r="E49" s="125"/>
      <c r="F49" s="92">
        <v>3.87</v>
      </c>
    </row>
    <row r="50" spans="2:6">
      <c r="B50" s="113"/>
      <c r="C50" s="92">
        <v>2</v>
      </c>
      <c r="D50" s="125"/>
      <c r="E50" s="125"/>
      <c r="F50" s="92">
        <v>4.22</v>
      </c>
    </row>
    <row r="51" spans="2:6">
      <c r="B51" s="113"/>
      <c r="C51" s="92">
        <v>3</v>
      </c>
      <c r="D51" s="125"/>
      <c r="E51" s="125"/>
      <c r="F51" s="92">
        <v>4.4000000000000004</v>
      </c>
    </row>
    <row r="52" spans="2:6">
      <c r="B52" s="113"/>
      <c r="C52" s="92">
        <v>4</v>
      </c>
      <c r="D52" s="125"/>
      <c r="E52" s="125"/>
      <c r="F52" s="92">
        <v>4.62</v>
      </c>
    </row>
    <row r="53" spans="2:6">
      <c r="B53" s="113"/>
      <c r="C53" s="92">
        <v>5</v>
      </c>
      <c r="D53" s="125"/>
      <c r="E53" s="125"/>
      <c r="F53" s="92">
        <v>4.82</v>
      </c>
    </row>
    <row r="54" spans="2:6">
      <c r="B54" s="113"/>
      <c r="C54" s="92">
        <v>6</v>
      </c>
      <c r="D54" s="125"/>
      <c r="E54" s="125"/>
      <c r="F54" s="92">
        <v>5.03</v>
      </c>
    </row>
    <row r="55" spans="2:6">
      <c r="B55" s="113"/>
      <c r="C55" s="92">
        <v>7</v>
      </c>
      <c r="D55" s="125"/>
      <c r="E55" s="125"/>
      <c r="F55" s="92">
        <v>5.29</v>
      </c>
    </row>
    <row r="56" spans="2:6">
      <c r="B56" s="113"/>
      <c r="C56" s="92">
        <v>8</v>
      </c>
      <c r="D56" s="125"/>
      <c r="E56" s="125"/>
      <c r="F56" s="92">
        <v>5.72</v>
      </c>
    </row>
    <row r="57" spans="2:6">
      <c r="B57" s="113"/>
      <c r="C57" s="92">
        <v>10</v>
      </c>
      <c r="D57" s="125"/>
      <c r="E57" s="125"/>
      <c r="F57" s="92">
        <v>6.03</v>
      </c>
    </row>
    <row r="58" spans="2:6">
      <c r="B58" s="113"/>
      <c r="C58" s="92">
        <v>12</v>
      </c>
      <c r="D58" s="125"/>
      <c r="E58" s="125"/>
      <c r="F58" s="92">
        <v>6.53</v>
      </c>
    </row>
    <row r="59" spans="2:6">
      <c r="B59" s="113"/>
      <c r="C59" s="92">
        <v>15</v>
      </c>
      <c r="D59" s="125"/>
      <c r="E59" s="125"/>
      <c r="F59" s="92">
        <v>7.2</v>
      </c>
    </row>
    <row r="60" spans="2:6">
      <c r="B60" s="114"/>
      <c r="C60" s="99">
        <v>20</v>
      </c>
      <c r="D60" s="126"/>
      <c r="E60" s="126"/>
      <c r="F60" s="99">
        <v>7.47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483D-A5DE-3F4D-A106-CA5C4C55C678}">
  <dimension ref="A1:J43"/>
  <sheetViews>
    <sheetView tabSelected="1" zoomScale="120" zoomScaleNormal="120" workbookViewId="0">
      <selection activeCell="D10" sqref="D10:D11"/>
    </sheetView>
  </sheetViews>
  <sheetFormatPr baseColWidth="10" defaultColWidth="15" defaultRowHeight="16"/>
  <cols>
    <col min="5" max="5" width="17.33203125" customWidth="1"/>
    <col min="7" max="7" width="24.5" customWidth="1"/>
  </cols>
  <sheetData>
    <row r="1" spans="1:10">
      <c r="A1" t="s">
        <v>146</v>
      </c>
    </row>
    <row r="5" spans="1:10">
      <c r="C5" s="115" t="s">
        <v>40</v>
      </c>
      <c r="D5" s="7" t="s">
        <v>147</v>
      </c>
      <c r="E5" s="7" t="s">
        <v>47</v>
      </c>
      <c r="F5" s="7" t="s">
        <v>137</v>
      </c>
      <c r="G5" s="7" t="s">
        <v>148</v>
      </c>
    </row>
    <row r="6" spans="1:10">
      <c r="C6" s="116" t="s">
        <v>149</v>
      </c>
      <c r="D6" s="116">
        <v>5</v>
      </c>
      <c r="E6" s="116">
        <v>6.22</v>
      </c>
      <c r="F6" s="116">
        <v>0.1032</v>
      </c>
      <c r="G6" s="116">
        <v>23.82</v>
      </c>
    </row>
    <row r="7" spans="1:10">
      <c r="C7" s="116"/>
      <c r="D7" s="116">
        <v>10</v>
      </c>
      <c r="E7" s="116">
        <v>10.952999999999999</v>
      </c>
      <c r="F7" s="116">
        <v>0.18317</v>
      </c>
      <c r="G7" s="116">
        <v>13.4</v>
      </c>
    </row>
    <row r="8" spans="1:10">
      <c r="C8" s="116"/>
      <c r="D8" s="116">
        <v>15</v>
      </c>
      <c r="E8" s="116">
        <v>15.11875</v>
      </c>
      <c r="F8" s="116">
        <v>8.5763000000000006E-2</v>
      </c>
      <c r="G8" s="116">
        <v>10.210000000000001</v>
      </c>
    </row>
    <row r="9" spans="1:10">
      <c r="C9" s="116"/>
      <c r="D9" s="116">
        <v>20</v>
      </c>
      <c r="E9" s="116">
        <v>19.081700000000001</v>
      </c>
      <c r="F9" s="116">
        <v>1.7605</v>
      </c>
      <c r="G9" s="116">
        <v>8.31</v>
      </c>
    </row>
    <row r="10" spans="1:10">
      <c r="C10" s="116"/>
      <c r="D10" s="116">
        <v>25</v>
      </c>
      <c r="E10" s="116">
        <v>22.74552182</v>
      </c>
      <c r="F10" s="116">
        <v>9.1039999999999996E-2</v>
      </c>
      <c r="G10" s="116">
        <v>7.02</v>
      </c>
    </row>
    <row r="11" spans="1:10">
      <c r="C11" s="116"/>
      <c r="D11" s="116">
        <v>30</v>
      </c>
      <c r="E11" s="116">
        <v>26.693200000000001</v>
      </c>
      <c r="F11" s="116">
        <v>0.29315000000000002</v>
      </c>
      <c r="G11" s="116">
        <v>5.35</v>
      </c>
    </row>
    <row r="12" spans="1:10">
      <c r="C12" s="104"/>
      <c r="D12" s="116">
        <v>35</v>
      </c>
      <c r="E12" s="116">
        <v>30.44</v>
      </c>
      <c r="F12" s="116">
        <v>9.8942000000000002E-2</v>
      </c>
      <c r="G12" s="116" t="s">
        <v>152</v>
      </c>
    </row>
    <row r="13" spans="1:10">
      <c r="C13" s="116"/>
      <c r="D13" s="116">
        <v>40</v>
      </c>
      <c r="E13" s="116">
        <v>33.56033</v>
      </c>
      <c r="F13" s="116">
        <v>1.7964</v>
      </c>
      <c r="G13" s="116">
        <v>2.4500000000000002</v>
      </c>
      <c r="I13" s="93" t="s">
        <v>40</v>
      </c>
      <c r="J13" s="94" t="s">
        <v>139</v>
      </c>
    </row>
    <row r="14" spans="1:10">
      <c r="C14" s="104"/>
      <c r="D14" s="116">
        <v>50</v>
      </c>
      <c r="E14" s="116">
        <v>39.4</v>
      </c>
      <c r="F14" s="116">
        <v>0.41792000000000001</v>
      </c>
      <c r="G14" s="116">
        <v>1.92</v>
      </c>
      <c r="I14" s="95" t="s">
        <v>140</v>
      </c>
      <c r="J14" s="96">
        <v>1</v>
      </c>
    </row>
    <row r="15" spans="1:10">
      <c r="C15" s="104"/>
      <c r="D15" s="116">
        <v>60</v>
      </c>
      <c r="E15" s="116">
        <v>45.5807</v>
      </c>
      <c r="F15" s="116">
        <v>1.8353999999999999</v>
      </c>
      <c r="G15" s="116">
        <v>1.72</v>
      </c>
      <c r="I15" s="95" t="s">
        <v>54</v>
      </c>
      <c r="J15" s="96">
        <v>2</v>
      </c>
    </row>
    <row r="16" spans="1:10">
      <c r="C16" s="105" t="s">
        <v>134</v>
      </c>
      <c r="D16" s="105">
        <v>5</v>
      </c>
      <c r="E16" s="105"/>
      <c r="F16" s="106"/>
      <c r="G16" s="106"/>
      <c r="I16" s="95" t="s">
        <v>21</v>
      </c>
      <c r="J16" s="96">
        <v>3</v>
      </c>
    </row>
    <row r="17" spans="3:10">
      <c r="C17" s="105"/>
      <c r="D17" s="105">
        <v>10</v>
      </c>
      <c r="E17" s="105"/>
      <c r="F17" s="106"/>
      <c r="G17" s="106"/>
      <c r="I17" s="95" t="s">
        <v>10</v>
      </c>
      <c r="J17" s="96">
        <v>4</v>
      </c>
    </row>
    <row r="18" spans="3:10">
      <c r="C18" s="105"/>
      <c r="D18" s="105">
        <v>15</v>
      </c>
      <c r="E18" s="105"/>
      <c r="F18" s="106"/>
      <c r="G18" s="106"/>
      <c r="I18" s="95" t="s">
        <v>151</v>
      </c>
      <c r="J18" s="96">
        <v>5</v>
      </c>
    </row>
    <row r="19" spans="3:10">
      <c r="C19" s="105"/>
      <c r="D19" s="105">
        <v>20</v>
      </c>
      <c r="E19" s="105"/>
      <c r="F19" s="106"/>
      <c r="G19" s="106"/>
      <c r="I19" s="95" t="s">
        <v>17</v>
      </c>
      <c r="J19" s="96">
        <v>6</v>
      </c>
    </row>
    <row r="20" spans="3:10">
      <c r="C20" s="105"/>
      <c r="D20" s="105">
        <v>25</v>
      </c>
      <c r="E20" s="105"/>
      <c r="F20" s="106"/>
      <c r="G20" s="106"/>
      <c r="I20" s="95"/>
      <c r="J20" s="96">
        <v>7</v>
      </c>
    </row>
    <row r="21" spans="3:10">
      <c r="C21" s="105"/>
      <c r="D21" s="105">
        <v>30</v>
      </c>
      <c r="E21" s="105"/>
      <c r="F21" s="106"/>
      <c r="G21" s="106"/>
      <c r="I21" s="95"/>
      <c r="J21" s="96">
        <v>8</v>
      </c>
    </row>
    <row r="22" spans="3:10">
      <c r="C22" s="105"/>
      <c r="D22" s="106">
        <v>35</v>
      </c>
      <c r="E22" s="106"/>
      <c r="F22" s="106"/>
      <c r="G22" s="106"/>
      <c r="I22" s="97"/>
      <c r="J22" s="98">
        <v>9</v>
      </c>
    </row>
    <row r="23" spans="3:10">
      <c r="C23" s="105"/>
      <c r="D23" s="105">
        <v>40</v>
      </c>
      <c r="E23" s="105"/>
      <c r="F23" s="106"/>
      <c r="G23" s="106"/>
    </row>
    <row r="24" spans="3:10">
      <c r="C24" s="109" t="s">
        <v>135</v>
      </c>
      <c r="D24" s="110">
        <v>5</v>
      </c>
      <c r="E24" s="110">
        <v>1.44</v>
      </c>
      <c r="F24" s="110">
        <v>1.0545</v>
      </c>
      <c r="G24" s="110">
        <v>39.65</v>
      </c>
    </row>
    <row r="25" spans="3:10">
      <c r="C25" s="109"/>
      <c r="D25" s="110">
        <v>10</v>
      </c>
      <c r="E25" s="110">
        <v>1.59</v>
      </c>
      <c r="F25" s="110">
        <v>0.72340000000000004</v>
      </c>
      <c r="G25" s="110">
        <v>22.46</v>
      </c>
    </row>
    <row r="26" spans="3:10">
      <c r="C26" s="109"/>
      <c r="D26" s="110">
        <v>15</v>
      </c>
      <c r="E26" s="110">
        <v>2.4289999999999998</v>
      </c>
      <c r="F26" s="110">
        <v>0.72309000000000001</v>
      </c>
      <c r="G26" s="110">
        <v>15.44</v>
      </c>
    </row>
    <row r="27" spans="3:10">
      <c r="C27" s="109"/>
      <c r="D27" s="110">
        <v>20</v>
      </c>
      <c r="E27" s="110">
        <v>3.3742000000000001</v>
      </c>
      <c r="F27" s="110">
        <v>0.79857999999999996</v>
      </c>
      <c r="G27" s="110">
        <v>12.95</v>
      </c>
    </row>
    <row r="28" spans="3:10">
      <c r="C28" s="109"/>
      <c r="D28" s="110">
        <v>25</v>
      </c>
      <c r="E28" s="110">
        <v>5.34</v>
      </c>
      <c r="F28" s="110">
        <v>1.0364</v>
      </c>
      <c r="G28" s="110">
        <v>8.16</v>
      </c>
    </row>
    <row r="29" spans="3:10">
      <c r="C29" s="109"/>
      <c r="D29" s="110">
        <v>30</v>
      </c>
      <c r="E29" s="110">
        <v>5.3403999999999998</v>
      </c>
      <c r="F29" s="110">
        <v>1.0364</v>
      </c>
      <c r="G29" s="110">
        <v>8.16</v>
      </c>
    </row>
    <row r="30" spans="3:10">
      <c r="C30" s="109"/>
      <c r="D30" s="110">
        <v>35</v>
      </c>
      <c r="E30" s="110">
        <v>6.3467000000000002</v>
      </c>
      <c r="F30" s="110">
        <v>1.1053999999999999</v>
      </c>
      <c r="G30" s="110">
        <v>7.31</v>
      </c>
    </row>
    <row r="31" spans="3:10">
      <c r="C31" s="109"/>
      <c r="D31" s="110">
        <v>40</v>
      </c>
      <c r="E31" s="110">
        <v>7.46</v>
      </c>
      <c r="F31" s="110">
        <v>1.1318999999999999</v>
      </c>
      <c r="G31" s="110">
        <v>6.71</v>
      </c>
    </row>
    <row r="32" spans="3:10">
      <c r="C32" s="109"/>
      <c r="D32" s="110">
        <v>50</v>
      </c>
      <c r="E32" s="110">
        <v>9.7167899999999996</v>
      </c>
      <c r="F32" s="110">
        <v>1.3587</v>
      </c>
      <c r="G32" s="110">
        <v>5.71</v>
      </c>
    </row>
    <row r="33" spans="3:7">
      <c r="C33" s="109"/>
      <c r="D33" s="110">
        <v>60</v>
      </c>
      <c r="E33" s="110">
        <v>11.75469</v>
      </c>
      <c r="F33" s="110">
        <v>1.2565999999999999</v>
      </c>
      <c r="G33" s="110">
        <v>5.1100000000000003</v>
      </c>
    </row>
    <row r="34" spans="3:7">
      <c r="C34" s="113" t="s">
        <v>142</v>
      </c>
      <c r="D34" s="113">
        <v>5</v>
      </c>
      <c r="E34" s="92">
        <v>5.3</v>
      </c>
      <c r="F34" s="92">
        <v>0.58925000000000005</v>
      </c>
      <c r="G34" s="92">
        <v>9.83</v>
      </c>
    </row>
    <row r="35" spans="3:7">
      <c r="C35" s="113"/>
      <c r="D35" s="92">
        <v>10</v>
      </c>
      <c r="E35" s="92">
        <v>5.27</v>
      </c>
      <c r="F35" s="92">
        <v>0.31847999999999999</v>
      </c>
      <c r="G35" s="92">
        <v>6.57</v>
      </c>
    </row>
    <row r="36" spans="3:7">
      <c r="C36" s="113"/>
      <c r="D36" s="92">
        <v>15</v>
      </c>
      <c r="E36" s="113">
        <v>6.4587430000000001</v>
      </c>
      <c r="F36" s="113" t="s">
        <v>153</v>
      </c>
      <c r="G36" s="113">
        <v>4.53</v>
      </c>
    </row>
    <row r="37" spans="3:7">
      <c r="C37" s="113"/>
      <c r="D37" s="92">
        <v>20</v>
      </c>
      <c r="E37" s="113">
        <v>8.0695060000000005</v>
      </c>
      <c r="F37" s="113" t="s">
        <v>153</v>
      </c>
      <c r="G37" s="113">
        <v>4.18</v>
      </c>
    </row>
    <row r="38" spans="3:7">
      <c r="C38" s="92"/>
      <c r="D38" s="92">
        <v>25</v>
      </c>
      <c r="E38" s="92">
        <v>9.3219600000000007</v>
      </c>
      <c r="F38" s="92" t="s">
        <v>153</v>
      </c>
      <c r="G38" s="92">
        <v>2.74</v>
      </c>
    </row>
    <row r="39" spans="3:7">
      <c r="C39" s="92"/>
      <c r="D39" s="92">
        <v>30</v>
      </c>
      <c r="E39" s="92">
        <v>14.163449999999999</v>
      </c>
      <c r="F39" s="92" t="s">
        <v>153</v>
      </c>
      <c r="G39" s="92">
        <v>2.41</v>
      </c>
    </row>
    <row r="40" spans="3:7">
      <c r="C40" s="92"/>
      <c r="D40" s="92">
        <v>35</v>
      </c>
      <c r="E40" s="92">
        <v>14.349</v>
      </c>
      <c r="F40" s="92" t="s">
        <v>153</v>
      </c>
      <c r="G40" s="92">
        <v>2.2000000000000002</v>
      </c>
    </row>
    <row r="41" spans="3:7">
      <c r="C41" s="92"/>
      <c r="D41" s="92">
        <v>40</v>
      </c>
      <c r="E41" s="92">
        <v>15.32</v>
      </c>
      <c r="F41" s="92" t="s">
        <v>153</v>
      </c>
      <c r="G41" s="92">
        <v>1.99</v>
      </c>
    </row>
    <row r="42" spans="3:7">
      <c r="C42" s="92"/>
      <c r="D42" s="92">
        <v>50</v>
      </c>
      <c r="E42" s="92">
        <v>17.248000000000001</v>
      </c>
      <c r="F42" s="92" t="s">
        <v>153</v>
      </c>
      <c r="G42" s="92">
        <v>1.9</v>
      </c>
    </row>
    <row r="43" spans="3:7">
      <c r="C43" s="92"/>
      <c r="D43" s="92">
        <v>60</v>
      </c>
      <c r="E43" s="92">
        <v>20.946028500000001</v>
      </c>
      <c r="F43" s="92" t="s">
        <v>153</v>
      </c>
      <c r="G43" s="92">
        <v>1.88</v>
      </c>
    </row>
  </sheetData>
  <phoneticPr fontId="10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2D3E-3972-124D-B0B2-445D29279125}">
  <dimension ref="A1:J48"/>
  <sheetViews>
    <sheetView topLeftCell="B2" zoomScale="190" zoomScaleNormal="190" workbookViewId="0">
      <selection activeCell="H15" sqref="H15"/>
    </sheetView>
  </sheetViews>
  <sheetFormatPr baseColWidth="10" defaultRowHeight="12"/>
  <cols>
    <col min="1" max="1" width="17.1640625" style="16" customWidth="1"/>
    <col min="2" max="2" width="21.1640625" style="16" customWidth="1"/>
    <col min="3" max="3" width="18.33203125" style="16" customWidth="1"/>
    <col min="4" max="4" width="13.83203125" style="16" customWidth="1"/>
    <col min="5" max="5" width="16.6640625" style="16" customWidth="1"/>
    <col min="6" max="6" width="16.1640625" style="16" customWidth="1"/>
    <col min="7" max="9" width="18.83203125" style="16" customWidth="1"/>
    <col min="10" max="10" width="21.6640625" style="16" customWidth="1"/>
    <col min="11" max="16384" width="10.83203125" style="16"/>
  </cols>
  <sheetData>
    <row r="1" spans="1:7">
      <c r="A1" s="14" t="s">
        <v>41</v>
      </c>
      <c r="B1" s="15" t="s">
        <v>51</v>
      </c>
      <c r="C1" s="15"/>
      <c r="D1" s="15"/>
    </row>
    <row r="2" spans="1:7">
      <c r="A2" s="15" t="s">
        <v>40</v>
      </c>
      <c r="B2" s="15" t="s">
        <v>67</v>
      </c>
      <c r="C2" s="15"/>
      <c r="D2" s="15"/>
    </row>
    <row r="3" spans="1:7">
      <c r="A3" s="15" t="s">
        <v>55</v>
      </c>
      <c r="B3" s="19" t="s">
        <v>68</v>
      </c>
      <c r="C3" s="15"/>
      <c r="D3" s="15"/>
    </row>
    <row r="4" spans="1:7">
      <c r="A4" s="15" t="s">
        <v>44</v>
      </c>
      <c r="B4" s="15" t="s">
        <v>154</v>
      </c>
      <c r="D4" s="15"/>
    </row>
    <row r="5" spans="1:7">
      <c r="A5" s="15" t="s">
        <v>42</v>
      </c>
      <c r="B5" s="17"/>
      <c r="C5" s="19"/>
      <c r="D5" s="15"/>
    </row>
    <row r="6" spans="1:7">
      <c r="A6" s="15" t="s">
        <v>43</v>
      </c>
      <c r="B6" s="15">
        <v>4</v>
      </c>
      <c r="C6" s="15"/>
      <c r="D6" s="15"/>
    </row>
    <row r="7" spans="1:7">
      <c r="A7" s="15" t="s">
        <v>48</v>
      </c>
      <c r="B7" s="15" t="s">
        <v>58</v>
      </c>
      <c r="C7" s="15"/>
      <c r="D7" s="15"/>
    </row>
    <row r="8" spans="1:7">
      <c r="A8" s="15" t="s">
        <v>50</v>
      </c>
      <c r="B8" s="15">
        <v>100</v>
      </c>
      <c r="C8" s="15"/>
      <c r="D8" s="15"/>
    </row>
    <row r="9" spans="1:7">
      <c r="A9" s="16" t="s">
        <v>59</v>
      </c>
      <c r="B9" s="16" t="s">
        <v>60</v>
      </c>
    </row>
    <row r="13" spans="1:7">
      <c r="C13" s="102" t="s">
        <v>40</v>
      </c>
      <c r="D13" s="29" t="s">
        <v>138</v>
      </c>
      <c r="E13" s="117" t="s">
        <v>47</v>
      </c>
      <c r="F13" s="117" t="s">
        <v>137</v>
      </c>
      <c r="G13" s="7" t="s">
        <v>148</v>
      </c>
    </row>
    <row r="14" spans="1:7">
      <c r="C14" s="127" t="s">
        <v>131</v>
      </c>
      <c r="D14" s="35">
        <v>0.1</v>
      </c>
      <c r="E14" s="35">
        <v>3.8167779999999998</v>
      </c>
      <c r="F14" s="35">
        <v>0.53920999999999997</v>
      </c>
      <c r="G14" s="35">
        <v>16.23</v>
      </c>
    </row>
    <row r="15" spans="1:7">
      <c r="C15" s="128"/>
      <c r="D15" s="35">
        <v>0.2</v>
      </c>
      <c r="E15" s="35">
        <v>4.5130058000000002</v>
      </c>
      <c r="F15" s="35">
        <v>0.75436999999999999</v>
      </c>
      <c r="G15" s="35">
        <v>15.38</v>
      </c>
    </row>
    <row r="16" spans="1:7">
      <c r="C16" s="128"/>
      <c r="D16" s="35">
        <v>0.3</v>
      </c>
      <c r="E16" s="35">
        <v>5.0697599999999996</v>
      </c>
      <c r="F16" s="35">
        <v>0.88653999999999999</v>
      </c>
      <c r="G16" s="35">
        <v>15.1</v>
      </c>
    </row>
    <row r="17" spans="3:10">
      <c r="C17" s="128"/>
      <c r="D17" s="35">
        <v>0.4</v>
      </c>
      <c r="E17" s="35">
        <v>5.6042703999999999</v>
      </c>
      <c r="F17" s="35">
        <v>0.96838000000000002</v>
      </c>
      <c r="G17" s="35">
        <v>14.91</v>
      </c>
    </row>
    <row r="18" spans="3:10">
      <c r="C18" s="127"/>
      <c r="D18" s="35">
        <v>0.5</v>
      </c>
      <c r="E18" s="35">
        <v>6.2640000000000002</v>
      </c>
      <c r="F18" s="35">
        <v>1.0410999999999999</v>
      </c>
      <c r="G18" s="35">
        <v>14.49</v>
      </c>
    </row>
    <row r="19" spans="3:10">
      <c r="C19" s="127"/>
      <c r="D19" s="35">
        <v>0.55000000000000004</v>
      </c>
      <c r="E19" s="35">
        <v>6.6435259999999996</v>
      </c>
      <c r="F19" s="35">
        <v>1.0712999999999999</v>
      </c>
      <c r="G19" s="35">
        <v>14.78</v>
      </c>
    </row>
    <row r="20" spans="3:10">
      <c r="C20" s="127"/>
      <c r="D20" s="35">
        <v>0.6</v>
      </c>
      <c r="E20" s="35">
        <v>5.7570921999999998</v>
      </c>
      <c r="F20" s="35">
        <v>0.27004</v>
      </c>
      <c r="G20" s="35">
        <v>18.14</v>
      </c>
    </row>
    <row r="21" spans="3:10">
      <c r="C21" s="127"/>
      <c r="D21" s="35">
        <v>0.7</v>
      </c>
      <c r="E21" s="35">
        <v>7.5692199999999996</v>
      </c>
      <c r="F21" s="35">
        <v>1.1335999999999999</v>
      </c>
      <c r="G21" s="35">
        <v>668.25</v>
      </c>
    </row>
    <row r="22" spans="3:10">
      <c r="C22" s="129" t="s">
        <v>134</v>
      </c>
      <c r="D22" s="130">
        <v>0.1</v>
      </c>
      <c r="E22" s="131">
        <v>13.719246</v>
      </c>
      <c r="F22" s="131">
        <v>0.90517999999999998</v>
      </c>
      <c r="G22" s="131">
        <v>268.5</v>
      </c>
      <c r="I22" s="93" t="s">
        <v>40</v>
      </c>
      <c r="J22" s="94" t="s">
        <v>139</v>
      </c>
    </row>
    <row r="23" spans="3:10">
      <c r="C23" s="129"/>
      <c r="D23" s="131">
        <v>0.2</v>
      </c>
      <c r="E23" s="131">
        <v>19.398721999999999</v>
      </c>
      <c r="F23" s="131">
        <v>0.95609999999999995</v>
      </c>
      <c r="G23" s="131">
        <v>159.41</v>
      </c>
      <c r="I23" s="95" t="s">
        <v>140</v>
      </c>
      <c r="J23" s="96">
        <v>1</v>
      </c>
    </row>
    <row r="24" spans="3:10">
      <c r="C24" s="129"/>
      <c r="D24" s="130">
        <v>0.3</v>
      </c>
      <c r="E24" s="131">
        <v>23.072299999999998</v>
      </c>
      <c r="F24" s="131">
        <v>0.97824</v>
      </c>
      <c r="G24" s="131">
        <v>119.81</v>
      </c>
      <c r="I24" s="95" t="s">
        <v>54</v>
      </c>
      <c r="J24" s="96">
        <v>2</v>
      </c>
    </row>
    <row r="25" spans="3:10">
      <c r="C25" s="129"/>
      <c r="D25" s="131">
        <v>0.4</v>
      </c>
      <c r="E25" s="131">
        <v>25.875</v>
      </c>
      <c r="F25" s="131">
        <v>1.0215000000000001</v>
      </c>
      <c r="G25" s="131">
        <v>96.13</v>
      </c>
      <c r="I25" s="95" t="s">
        <v>21</v>
      </c>
      <c r="J25" s="96">
        <v>3</v>
      </c>
    </row>
    <row r="26" spans="3:10">
      <c r="C26" s="129"/>
      <c r="D26" s="130">
        <v>0.5</v>
      </c>
      <c r="E26" s="131">
        <v>27.6859</v>
      </c>
      <c r="F26" s="131">
        <v>0.99256</v>
      </c>
      <c r="G26" s="131">
        <v>85.39</v>
      </c>
      <c r="I26" s="95" t="s">
        <v>10</v>
      </c>
      <c r="J26" s="96">
        <v>4</v>
      </c>
    </row>
    <row r="27" spans="3:10">
      <c r="C27" s="129"/>
      <c r="D27" s="131">
        <v>0.55000000000000004</v>
      </c>
      <c r="E27" s="32">
        <v>28.429216</v>
      </c>
      <c r="F27" s="32">
        <v>1.0577000000000001</v>
      </c>
      <c r="G27" s="32">
        <v>81.58</v>
      </c>
      <c r="I27" s="95" t="s">
        <v>151</v>
      </c>
      <c r="J27" s="96">
        <v>5</v>
      </c>
    </row>
    <row r="28" spans="3:10">
      <c r="C28" s="129"/>
      <c r="D28" s="131">
        <v>0.6</v>
      </c>
      <c r="E28" s="131">
        <v>29.175080000000001</v>
      </c>
      <c r="F28" s="131">
        <v>1.0145</v>
      </c>
      <c r="G28" s="131">
        <v>74.239999999999995</v>
      </c>
      <c r="I28" s="95" t="s">
        <v>17</v>
      </c>
      <c r="J28" s="96">
        <v>6</v>
      </c>
    </row>
    <row r="29" spans="3:10">
      <c r="C29" s="129"/>
      <c r="D29" s="131">
        <v>0.65</v>
      </c>
      <c r="E29" s="131">
        <v>29.770558999999999</v>
      </c>
      <c r="F29" s="131">
        <v>1.0175000000000001</v>
      </c>
      <c r="G29" s="131">
        <v>71.39</v>
      </c>
      <c r="I29" s="95"/>
      <c r="J29" s="96">
        <v>7</v>
      </c>
    </row>
    <row r="30" spans="3:10">
      <c r="C30" s="129"/>
      <c r="D30" s="131">
        <v>0.7</v>
      </c>
      <c r="E30" s="131">
        <v>30.366108000000001</v>
      </c>
      <c r="F30" s="131">
        <v>1.0128999999999999</v>
      </c>
      <c r="G30" s="131">
        <v>67.099999999999994</v>
      </c>
      <c r="I30" s="95"/>
      <c r="J30" s="96">
        <v>8</v>
      </c>
    </row>
    <row r="31" spans="3:10">
      <c r="C31" s="132" t="s">
        <v>142</v>
      </c>
      <c r="D31" s="133">
        <v>0.1</v>
      </c>
      <c r="E31" s="133">
        <v>2.1968999999999999</v>
      </c>
      <c r="F31" s="133"/>
      <c r="G31" s="133">
        <v>47.18</v>
      </c>
      <c r="I31" s="97"/>
      <c r="J31" s="98">
        <v>9</v>
      </c>
    </row>
    <row r="32" spans="3:10">
      <c r="C32" s="132"/>
      <c r="D32" s="133">
        <v>0.2</v>
      </c>
      <c r="E32" s="133">
        <v>3.2734000000000001</v>
      </c>
      <c r="F32" s="133"/>
      <c r="G32" s="133">
        <v>31.74</v>
      </c>
    </row>
    <row r="33" spans="3:7">
      <c r="C33" s="132"/>
      <c r="D33" s="133">
        <v>0.3</v>
      </c>
      <c r="E33" s="133">
        <v>4.4390890000000001</v>
      </c>
      <c r="F33" s="133"/>
      <c r="G33" s="133">
        <v>23.65</v>
      </c>
    </row>
    <row r="34" spans="3:7">
      <c r="C34" s="132"/>
      <c r="D34" s="133">
        <v>0.4</v>
      </c>
      <c r="E34" s="133">
        <v>5.7923168</v>
      </c>
      <c r="F34" s="133"/>
      <c r="G34" s="133">
        <v>19.05</v>
      </c>
    </row>
    <row r="35" spans="3:7">
      <c r="C35" s="132"/>
      <c r="D35" s="133">
        <v>0.5</v>
      </c>
      <c r="E35" s="133">
        <v>7.1224410999999996</v>
      </c>
      <c r="F35" s="133"/>
      <c r="G35" s="133">
        <v>16.45</v>
      </c>
    </row>
    <row r="36" spans="3:7">
      <c r="C36" s="132"/>
      <c r="D36" s="133">
        <v>0.55000000000000004</v>
      </c>
      <c r="E36" s="133">
        <v>7.8806900000000004</v>
      </c>
      <c r="F36" s="133"/>
      <c r="G36" s="133">
        <v>15.32</v>
      </c>
    </row>
    <row r="37" spans="3:7">
      <c r="C37" s="132"/>
      <c r="D37" s="133">
        <v>0.6</v>
      </c>
      <c r="E37" s="133">
        <v>8.6085700000000003</v>
      </c>
      <c r="F37" s="133"/>
      <c r="G37" s="133">
        <v>14.56</v>
      </c>
    </row>
    <row r="38" spans="3:7">
      <c r="C38" s="132"/>
      <c r="D38" s="133">
        <v>0.65</v>
      </c>
      <c r="E38" s="133">
        <v>9.4585100000000004</v>
      </c>
      <c r="F38" s="133"/>
      <c r="G38" s="133">
        <v>13.71</v>
      </c>
    </row>
    <row r="39" spans="3:7">
      <c r="C39" s="134"/>
      <c r="D39" s="133">
        <v>0.7</v>
      </c>
      <c r="E39" s="133">
        <v>9.7359200000000001</v>
      </c>
      <c r="F39" s="133"/>
      <c r="G39" s="133">
        <v>13.66</v>
      </c>
    </row>
    <row r="40" spans="3:7">
      <c r="C40" s="135" t="s">
        <v>149</v>
      </c>
      <c r="D40" s="136">
        <v>0.1</v>
      </c>
      <c r="E40" s="136">
        <v>10.89</v>
      </c>
      <c r="F40" s="136">
        <v>5.3615999999999997E-2</v>
      </c>
      <c r="G40" s="136">
        <v>3.99</v>
      </c>
    </row>
    <row r="41" spans="3:7">
      <c r="C41" s="135"/>
      <c r="D41" s="136">
        <v>0.2</v>
      </c>
      <c r="E41" s="136">
        <v>12.79556</v>
      </c>
      <c r="F41" s="136">
        <v>6.4840999999999996E-2</v>
      </c>
      <c r="G41" s="136">
        <v>3.98</v>
      </c>
    </row>
    <row r="42" spans="3:7">
      <c r="C42" s="135"/>
      <c r="D42" s="136">
        <v>0.3</v>
      </c>
      <c r="E42" s="136">
        <v>14.4821008</v>
      </c>
      <c r="F42" s="136">
        <v>7.3834999999999998E-2</v>
      </c>
      <c r="G42" s="136">
        <v>7.7</v>
      </c>
    </row>
    <row r="43" spans="3:7">
      <c r="C43" s="135"/>
      <c r="D43" s="136">
        <v>0.4</v>
      </c>
      <c r="E43" s="136">
        <v>15.1187</v>
      </c>
      <c r="F43" s="136">
        <v>8.5332000000000005E-2</v>
      </c>
      <c r="G43" s="136">
        <v>17.3</v>
      </c>
    </row>
    <row r="44" spans="3:7">
      <c r="C44" s="135"/>
      <c r="D44" s="136">
        <v>0.5</v>
      </c>
      <c r="E44" s="136">
        <v>16.095079999999999</v>
      </c>
      <c r="F44" s="136">
        <v>9.0628E-2</v>
      </c>
      <c r="G44" s="136">
        <v>7.58</v>
      </c>
    </row>
    <row r="45" spans="3:7">
      <c r="C45" s="135"/>
      <c r="D45" s="136">
        <v>0.55000000000000004</v>
      </c>
      <c r="E45" s="136">
        <v>16.82002</v>
      </c>
      <c r="F45" s="136">
        <v>9.7101999999999994E-2</v>
      </c>
      <c r="G45" s="136">
        <v>17.149999999999999</v>
      </c>
    </row>
    <row r="46" spans="3:7">
      <c r="C46" s="135"/>
      <c r="D46" s="136">
        <v>0.6</v>
      </c>
      <c r="E46" s="136">
        <v>17.439450000000001</v>
      </c>
      <c r="F46" s="136">
        <v>0.10120999999999999</v>
      </c>
      <c r="G46" s="136">
        <v>9.3699999999999992</v>
      </c>
    </row>
    <row r="47" spans="3:7">
      <c r="C47" s="135"/>
      <c r="D47" s="136">
        <v>0.65</v>
      </c>
      <c r="E47" s="136">
        <v>18.0387545</v>
      </c>
      <c r="F47" s="136">
        <v>0.10786999999999999</v>
      </c>
      <c r="G47" s="136">
        <v>2666.78</v>
      </c>
    </row>
    <row r="48" spans="3:7">
      <c r="C48" s="137"/>
      <c r="D48" s="138">
        <v>0.7</v>
      </c>
      <c r="E48" s="138">
        <v>18.631699999999999</v>
      </c>
      <c r="F48" s="138">
        <v>0.11261</v>
      </c>
      <c r="G48" s="138">
        <v>8.98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16DE-30B7-E345-8186-BD11BDED46A2}">
  <dimension ref="B1:I38"/>
  <sheetViews>
    <sheetView topLeftCell="A12" zoomScale="160" zoomScaleNormal="160" workbookViewId="0">
      <selection activeCell="H33" sqref="H33"/>
    </sheetView>
  </sheetViews>
  <sheetFormatPr baseColWidth="10" defaultRowHeight="12"/>
  <cols>
    <col min="1" max="1" width="12" style="7" customWidth="1"/>
    <col min="2" max="2" width="19" style="7" customWidth="1"/>
    <col min="3" max="3" width="13.5" style="7" customWidth="1"/>
    <col min="4" max="4" width="17.6640625" style="7" customWidth="1"/>
    <col min="5" max="5" width="12.83203125" style="7" customWidth="1"/>
    <col min="6" max="6" width="24.6640625" style="7" customWidth="1"/>
    <col min="7" max="7" width="18.5" style="7" customWidth="1"/>
    <col min="8" max="16384" width="10.83203125" style="7"/>
  </cols>
  <sheetData>
    <row r="1" spans="2:6">
      <c r="C1" s="11"/>
    </row>
    <row r="2" spans="2:6">
      <c r="B2" s="8" t="s">
        <v>41</v>
      </c>
      <c r="C2" s="9" t="s">
        <v>51</v>
      </c>
    </row>
    <row r="3" spans="2:6">
      <c r="B3" s="9" t="s">
        <v>40</v>
      </c>
      <c r="C3" s="9" t="s">
        <v>54</v>
      </c>
    </row>
    <row r="4" spans="2:6">
      <c r="B4" s="9" t="s">
        <v>55</v>
      </c>
      <c r="C4" s="9" t="s">
        <v>56</v>
      </c>
    </row>
    <row r="5" spans="2:6">
      <c r="B5" s="9" t="s">
        <v>44</v>
      </c>
      <c r="C5" s="9" t="s">
        <v>57</v>
      </c>
    </row>
    <row r="6" spans="2:6">
      <c r="B6" s="9" t="s">
        <v>42</v>
      </c>
      <c r="C6" s="9">
        <v>0.95</v>
      </c>
    </row>
    <row r="7" spans="2:6">
      <c r="B7" s="9" t="s">
        <v>43</v>
      </c>
      <c r="C7" s="52"/>
    </row>
    <row r="8" spans="2:6">
      <c r="B8" s="9" t="s">
        <v>48</v>
      </c>
      <c r="C8" s="9" t="s">
        <v>58</v>
      </c>
    </row>
    <row r="9" spans="2:6">
      <c r="B9" s="9" t="s">
        <v>50</v>
      </c>
      <c r="C9" s="9">
        <v>100</v>
      </c>
    </row>
    <row r="14" spans="2:6">
      <c r="B14" s="102" t="s">
        <v>40</v>
      </c>
      <c r="C14" s="93" t="s">
        <v>46</v>
      </c>
      <c r="D14" s="117" t="s">
        <v>47</v>
      </c>
      <c r="E14" s="117" t="s">
        <v>137</v>
      </c>
      <c r="F14" s="7" t="s">
        <v>148</v>
      </c>
    </row>
    <row r="15" spans="2:6">
      <c r="B15" s="117" t="s">
        <v>131</v>
      </c>
      <c r="C15" s="95" t="s">
        <v>132</v>
      </c>
      <c r="D15" s="9"/>
      <c r="E15" s="9"/>
      <c r="F15" s="9"/>
    </row>
    <row r="16" spans="2:6">
      <c r="B16" s="9"/>
      <c r="C16" s="95" t="s">
        <v>52</v>
      </c>
      <c r="D16" s="9"/>
      <c r="E16" s="9"/>
      <c r="F16" s="9"/>
    </row>
    <row r="17" spans="2:9">
      <c r="B17" s="9"/>
      <c r="C17" s="95" t="s">
        <v>88</v>
      </c>
      <c r="D17" s="9"/>
      <c r="E17" s="9"/>
      <c r="F17" s="9"/>
      <c r="H17" s="93" t="s">
        <v>40</v>
      </c>
      <c r="I17" s="94" t="s">
        <v>139</v>
      </c>
    </row>
    <row r="18" spans="2:9">
      <c r="B18" s="103"/>
      <c r="C18" s="97" t="s">
        <v>133</v>
      </c>
      <c r="D18" s="103"/>
      <c r="E18" s="103"/>
      <c r="F18" s="103"/>
      <c r="H18" s="95" t="s">
        <v>140</v>
      </c>
      <c r="I18" s="96">
        <v>1</v>
      </c>
    </row>
    <row r="19" spans="2:9">
      <c r="B19" s="9" t="s">
        <v>134</v>
      </c>
      <c r="C19" s="95" t="s">
        <v>132</v>
      </c>
      <c r="D19" s="9"/>
      <c r="E19" s="9"/>
      <c r="F19" s="9"/>
      <c r="H19" s="95" t="s">
        <v>54</v>
      </c>
      <c r="I19" s="96">
        <v>2</v>
      </c>
    </row>
    <row r="20" spans="2:9">
      <c r="B20" s="9"/>
      <c r="C20" s="95" t="s">
        <v>52</v>
      </c>
      <c r="D20" s="9"/>
      <c r="E20" s="9"/>
      <c r="F20" s="9"/>
      <c r="H20" s="95" t="s">
        <v>21</v>
      </c>
      <c r="I20" s="96">
        <v>3</v>
      </c>
    </row>
    <row r="21" spans="2:9">
      <c r="B21" s="9"/>
      <c r="C21" s="95" t="s">
        <v>88</v>
      </c>
      <c r="D21" s="9"/>
      <c r="E21" s="9"/>
      <c r="F21" s="9"/>
      <c r="H21" s="95" t="s">
        <v>10</v>
      </c>
      <c r="I21" s="96">
        <v>4</v>
      </c>
    </row>
    <row r="22" spans="2:9">
      <c r="B22" s="103"/>
      <c r="C22" s="97" t="s">
        <v>133</v>
      </c>
      <c r="D22" s="103"/>
      <c r="E22" s="103"/>
      <c r="F22" s="103"/>
      <c r="H22" s="95" t="s">
        <v>151</v>
      </c>
      <c r="I22" s="96">
        <v>5</v>
      </c>
    </row>
    <row r="23" spans="2:9">
      <c r="B23" s="9" t="s">
        <v>135</v>
      </c>
      <c r="C23" s="95" t="s">
        <v>132</v>
      </c>
      <c r="D23" s="9"/>
      <c r="E23" s="9"/>
      <c r="F23" s="9"/>
      <c r="H23" s="95" t="s">
        <v>17</v>
      </c>
      <c r="I23" s="96">
        <v>6</v>
      </c>
    </row>
    <row r="24" spans="2:9">
      <c r="B24" s="9"/>
      <c r="C24" s="95" t="s">
        <v>52</v>
      </c>
      <c r="D24" s="9"/>
      <c r="E24" s="9"/>
      <c r="F24" s="9"/>
      <c r="H24" s="95"/>
      <c r="I24" s="96">
        <v>7</v>
      </c>
    </row>
    <row r="25" spans="2:9">
      <c r="B25" s="9"/>
      <c r="C25" s="95" t="s">
        <v>88</v>
      </c>
      <c r="D25" s="9"/>
      <c r="E25" s="9"/>
      <c r="F25" s="9"/>
      <c r="H25" s="95"/>
      <c r="I25" s="96">
        <v>8</v>
      </c>
    </row>
    <row r="26" spans="2:9">
      <c r="B26" s="103"/>
      <c r="C26" s="97" t="s">
        <v>133</v>
      </c>
      <c r="D26" s="103"/>
      <c r="E26" s="103"/>
      <c r="F26" s="103"/>
      <c r="H26" s="97"/>
      <c r="I26" s="98">
        <v>9</v>
      </c>
    </row>
    <row r="27" spans="2:9">
      <c r="B27" s="9" t="s">
        <v>136</v>
      </c>
      <c r="C27" s="95" t="s">
        <v>132</v>
      </c>
      <c r="D27" s="9"/>
      <c r="E27" s="9"/>
      <c r="F27" s="9"/>
    </row>
    <row r="28" spans="2:9">
      <c r="B28" s="9"/>
      <c r="C28" s="95" t="s">
        <v>52</v>
      </c>
      <c r="D28" s="9"/>
      <c r="E28" s="9"/>
      <c r="F28" s="9"/>
    </row>
    <row r="29" spans="2:9">
      <c r="B29" s="9"/>
      <c r="C29" s="95" t="s">
        <v>88</v>
      </c>
      <c r="D29" s="9"/>
      <c r="E29" s="9"/>
      <c r="F29" s="9"/>
      <c r="H29" s="7" t="s">
        <v>17</v>
      </c>
      <c r="I29" s="139">
        <v>25</v>
      </c>
    </row>
    <row r="30" spans="2:9">
      <c r="B30" s="103"/>
      <c r="C30" s="97" t="s">
        <v>133</v>
      </c>
      <c r="D30" s="103"/>
      <c r="E30" s="103"/>
      <c r="F30" s="103"/>
      <c r="I30" s="139">
        <v>30</v>
      </c>
    </row>
    <row r="31" spans="2:9">
      <c r="B31" s="9" t="s">
        <v>142</v>
      </c>
      <c r="C31" s="95" t="s">
        <v>132</v>
      </c>
      <c r="D31" s="9"/>
      <c r="E31" s="9"/>
      <c r="F31" s="9"/>
      <c r="I31" s="7">
        <v>0.4</v>
      </c>
    </row>
    <row r="32" spans="2:9">
      <c r="B32" s="9"/>
      <c r="C32" s="95" t="s">
        <v>52</v>
      </c>
      <c r="D32" s="9"/>
      <c r="E32" s="9"/>
      <c r="F32" s="9"/>
      <c r="I32" s="7">
        <v>4</v>
      </c>
    </row>
    <row r="33" spans="2:8">
      <c r="B33" s="9"/>
      <c r="C33" s="95" t="s">
        <v>88</v>
      </c>
      <c r="D33" s="9"/>
      <c r="E33" s="9"/>
      <c r="F33" s="9"/>
      <c r="H33" s="7" t="s">
        <v>140</v>
      </c>
    </row>
    <row r="34" spans="2:8">
      <c r="B34" s="103"/>
      <c r="C34" s="97" t="s">
        <v>133</v>
      </c>
      <c r="D34" s="103"/>
      <c r="E34" s="103"/>
      <c r="F34" s="103"/>
    </row>
    <row r="35" spans="2:8">
      <c r="B35" s="9" t="s">
        <v>149</v>
      </c>
      <c r="C35" s="95" t="s">
        <v>132</v>
      </c>
      <c r="D35" s="9"/>
      <c r="E35" s="9"/>
      <c r="F35" s="9"/>
    </row>
    <row r="36" spans="2:8">
      <c r="B36" s="9"/>
      <c r="C36" s="95" t="s">
        <v>52</v>
      </c>
      <c r="D36" s="9"/>
      <c r="E36" s="9"/>
      <c r="F36" s="9"/>
    </row>
    <row r="37" spans="2:8">
      <c r="B37" s="9"/>
      <c r="C37" s="95" t="s">
        <v>88</v>
      </c>
      <c r="D37" s="9"/>
      <c r="E37" s="9"/>
      <c r="F37" s="9"/>
    </row>
    <row r="38" spans="2:8">
      <c r="B38" s="103"/>
      <c r="C38" s="97" t="s">
        <v>133</v>
      </c>
      <c r="D38" s="103"/>
      <c r="E38" s="103"/>
      <c r="F38" s="103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B3B-E8F5-E84E-AACB-62F9DECC4962}">
  <dimension ref="A1:G18"/>
  <sheetViews>
    <sheetView zoomScale="170" zoomScaleNormal="170" workbookViewId="0">
      <selection activeCell="A13" sqref="A13:A17"/>
    </sheetView>
  </sheetViews>
  <sheetFormatPr baseColWidth="10" defaultRowHeight="12"/>
  <cols>
    <col min="1" max="1" width="17.1640625" style="16" customWidth="1"/>
    <col min="2" max="2" width="21.1640625" style="16" customWidth="1"/>
    <col min="3" max="3" width="18.33203125" style="16" customWidth="1"/>
    <col min="4" max="4" width="13.83203125" style="16" customWidth="1"/>
    <col min="5" max="5" width="10.83203125" style="16"/>
    <col min="6" max="6" width="20.6640625" style="16" customWidth="1"/>
    <col min="7" max="7" width="18.83203125" style="16" customWidth="1"/>
    <col min="8" max="16384" width="10.83203125" style="16"/>
  </cols>
  <sheetData>
    <row r="1" spans="1:7">
      <c r="A1" s="14" t="s">
        <v>41</v>
      </c>
      <c r="B1" s="15" t="s">
        <v>51</v>
      </c>
      <c r="C1" s="15"/>
      <c r="D1" s="15"/>
    </row>
    <row r="2" spans="1:7">
      <c r="A2" s="15" t="s">
        <v>40</v>
      </c>
      <c r="B2" s="15" t="s">
        <v>69</v>
      </c>
      <c r="C2" s="15"/>
      <c r="D2" s="15"/>
    </row>
    <row r="3" spans="1:7">
      <c r="A3" s="15" t="s">
        <v>55</v>
      </c>
      <c r="B3" s="19" t="s">
        <v>70</v>
      </c>
      <c r="C3" s="15"/>
      <c r="D3" s="15"/>
    </row>
    <row r="4" spans="1:7">
      <c r="A4" s="15" t="s">
        <v>44</v>
      </c>
      <c r="B4" s="17"/>
      <c r="D4" s="15"/>
    </row>
    <row r="5" spans="1:7">
      <c r="A5" s="15" t="s">
        <v>42</v>
      </c>
      <c r="B5" s="15">
        <v>0.95</v>
      </c>
      <c r="C5" s="19"/>
      <c r="D5" s="15"/>
    </row>
    <row r="6" spans="1:7">
      <c r="A6" s="15" t="s">
        <v>43</v>
      </c>
      <c r="B6" s="15">
        <v>6</v>
      </c>
      <c r="C6" s="15"/>
      <c r="D6" s="15"/>
    </row>
    <row r="7" spans="1:7">
      <c r="A7" s="15" t="s">
        <v>48</v>
      </c>
      <c r="B7" s="15" t="s">
        <v>58</v>
      </c>
      <c r="C7" s="15"/>
      <c r="D7" s="15"/>
    </row>
    <row r="8" spans="1:7">
      <c r="A8" s="15" t="s">
        <v>50</v>
      </c>
      <c r="B8" s="15">
        <v>100</v>
      </c>
      <c r="C8" s="15"/>
      <c r="D8" s="15"/>
    </row>
    <row r="9" spans="1:7">
      <c r="A9" s="16" t="s">
        <v>59</v>
      </c>
      <c r="B9" s="16" t="s">
        <v>60</v>
      </c>
    </row>
    <row r="12" spans="1:7">
      <c r="A12" s="14" t="s">
        <v>44</v>
      </c>
      <c r="B12" s="18" t="s">
        <v>65</v>
      </c>
      <c r="C12" s="18" t="s">
        <v>66</v>
      </c>
      <c r="D12" s="18" t="s">
        <v>61</v>
      </c>
      <c r="E12" s="18" t="s">
        <v>62</v>
      </c>
      <c r="F12" s="18" t="s">
        <v>63</v>
      </c>
      <c r="G12" s="18" t="s">
        <v>64</v>
      </c>
    </row>
    <row r="13" spans="1:7">
      <c r="A13" s="16">
        <v>10</v>
      </c>
      <c r="B13" s="16">
        <v>0.92</v>
      </c>
      <c r="C13" s="16">
        <v>4.5</v>
      </c>
      <c r="D13" s="16">
        <v>1.0464000000000001E-3</v>
      </c>
      <c r="E13" s="16">
        <v>4.8989999999999999E-2</v>
      </c>
      <c r="F13" s="16">
        <v>6.07</v>
      </c>
      <c r="G13" s="16">
        <v>15.23</v>
      </c>
    </row>
    <row r="14" spans="1:7">
      <c r="A14" s="16">
        <v>15</v>
      </c>
      <c r="B14" s="16">
        <v>1.34</v>
      </c>
      <c r="C14" s="16">
        <v>6.41</v>
      </c>
      <c r="D14" s="16">
        <v>6.4724000000000004E-2</v>
      </c>
      <c r="E14" s="16">
        <v>0.14524999999999999</v>
      </c>
      <c r="F14" s="16">
        <v>4.34</v>
      </c>
      <c r="G14" s="16">
        <v>9.8800000000000008</v>
      </c>
    </row>
    <row r="15" spans="1:7">
      <c r="A15" s="16">
        <v>20</v>
      </c>
      <c r="B15" s="16">
        <v>1.78</v>
      </c>
      <c r="C15" s="16">
        <v>8.33</v>
      </c>
      <c r="D15" s="16">
        <v>0.33555000000000001</v>
      </c>
      <c r="E15" s="16">
        <v>0.45044000000000001</v>
      </c>
      <c r="F15" s="16">
        <v>3.05</v>
      </c>
      <c r="G15" s="16">
        <v>7.95</v>
      </c>
    </row>
    <row r="16" spans="1:7">
      <c r="A16" s="16">
        <v>25</v>
      </c>
      <c r="B16" s="16">
        <v>2.11</v>
      </c>
      <c r="C16" s="16">
        <v>9.61</v>
      </c>
      <c r="D16" s="16">
        <v>0.68618999999999997</v>
      </c>
      <c r="E16" s="16">
        <v>0.76575000000000004</v>
      </c>
      <c r="F16" s="16">
        <v>2.4300000000000002</v>
      </c>
      <c r="G16" s="16">
        <v>5.57</v>
      </c>
    </row>
    <row r="17" spans="1:7">
      <c r="A17" s="16">
        <v>28</v>
      </c>
      <c r="B17" s="16">
        <v>9.91</v>
      </c>
      <c r="C17" s="16">
        <v>2.3199999999999998</v>
      </c>
      <c r="D17" s="16">
        <v>2.0217000000000001</v>
      </c>
      <c r="E17" s="16">
        <v>2.1930999999999998</v>
      </c>
      <c r="F17" s="16">
        <v>2.4300000000000002</v>
      </c>
      <c r="G17" s="16">
        <v>6.19</v>
      </c>
    </row>
    <row r="18" spans="1:7">
      <c r="A1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Baselines </vt:lpstr>
      <vt:lpstr>Datasets</vt:lpstr>
      <vt:lpstr>Applications</vt:lpstr>
      <vt:lpstr>Global </vt:lpstr>
      <vt:lpstr>Global Sparsity level</vt:lpstr>
      <vt:lpstr>Global tricklet length</vt:lpstr>
      <vt:lpstr>Global correaltion threshold</vt:lpstr>
      <vt:lpstr>Global algo vs. algo</vt:lpstr>
      <vt:lpstr>tricklet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2019-08-01T11:33:30Z</dcterms:created>
  <dcterms:modified xsi:type="dcterms:W3CDTF">2019-08-27T08:40:52Z</dcterms:modified>
</cp:coreProperties>
</file>