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.xue\Documents\Tina\projects\GeneReport\PHPService\"/>
    </mc:Choice>
  </mc:AlternateContent>
  <xr:revisionPtr revIDLastSave="0" documentId="13_ncr:1_{19C0133F-7AD5-4CC6-8880-8222846745A6}" xr6:coauthVersionLast="47" xr6:coauthVersionMax="47" xr10:uidLastSave="{00000000-0000-0000-0000-000000000000}"/>
  <bookViews>
    <workbookView xWindow="-110" yWindow="-110" windowWidth="19420" windowHeight="10300" xr2:uid="{58BF3F46-769F-7C44-81AF-97AE6FEE40FD}"/>
  </bookViews>
  <sheets>
    <sheet name="Report" sheetId="1" r:id="rId1"/>
    <sheet name="TAT原則" sheetId="3" r:id="rId2"/>
    <sheet name="re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B3" i="3"/>
  <c r="A3" i="3"/>
  <c r="C2" i="3"/>
  <c r="B2" i="3"/>
  <c r="A2" i="3"/>
  <c r="D2" i="3" l="1"/>
</calcChain>
</file>

<file path=xl/sharedStrings.xml><?xml version="1.0" encoding="utf-8"?>
<sst xmlns="http://schemas.openxmlformats.org/spreadsheetml/2006/main" count="329" uniqueCount="224">
  <si>
    <t>RtID</t>
    <phoneticPr fontId="1" type="noConversion"/>
  </si>
  <si>
    <t>ReportID</t>
    <phoneticPr fontId="1" type="noConversion"/>
  </si>
  <si>
    <t>SampleID</t>
    <phoneticPr fontId="1" type="noConversion"/>
  </si>
  <si>
    <t>PatientID</t>
    <phoneticPr fontId="1" type="noConversion"/>
  </si>
  <si>
    <t>scID</t>
    <phoneticPr fontId="1" type="noConversion"/>
  </si>
  <si>
    <t>ReportName</t>
    <phoneticPr fontId="1" type="noConversion"/>
  </si>
  <si>
    <t>ReportType</t>
    <phoneticPr fontId="1" type="noConversion"/>
  </si>
  <si>
    <t>HospitalList</t>
    <phoneticPr fontId="1" type="noConversion"/>
  </si>
  <si>
    <t>TemplateID</t>
    <phoneticPr fontId="1" type="noConversion"/>
  </si>
  <si>
    <t>CustomerName</t>
    <phoneticPr fontId="1" type="noConversion"/>
  </si>
  <si>
    <t>CustomerPhone</t>
    <phoneticPr fontId="1" type="noConversion"/>
  </si>
  <si>
    <t>CustomerEmail</t>
    <phoneticPr fontId="1" type="noConversion"/>
  </si>
  <si>
    <t>DueDate</t>
    <phoneticPr fontId="1" type="noConversion"/>
  </si>
  <si>
    <t>scdate</t>
    <phoneticPr fontId="1" type="noConversion"/>
  </si>
  <si>
    <t>rcdate</t>
    <phoneticPr fontId="1" type="noConversion"/>
  </si>
  <si>
    <t>HID</t>
    <phoneticPr fontId="2" type="noConversion"/>
  </si>
  <si>
    <t>RtID</t>
    <phoneticPr fontId="2" type="noConversion"/>
  </si>
  <si>
    <t>1 JB_Lab_ISO</t>
    <phoneticPr fontId="2" type="noConversion"/>
  </si>
  <si>
    <t>2 JB_Lab_LDTS</t>
    <phoneticPr fontId="2" type="noConversion"/>
  </si>
  <si>
    <t>3 怡仁所</t>
    <phoneticPr fontId="2" type="noConversion"/>
  </si>
  <si>
    <t>報告編號</t>
    <phoneticPr fontId="1" type="noConversion"/>
  </si>
  <si>
    <t>檢體編號</t>
    <phoneticPr fontId="1" type="noConversion"/>
  </si>
  <si>
    <t>採檢單號</t>
    <phoneticPr fontId="1" type="noConversion"/>
  </si>
  <si>
    <t>檢測單位</t>
    <phoneticPr fontId="1" type="noConversion"/>
  </si>
  <si>
    <t>送檢單位</t>
    <phoneticPr fontId="1" type="noConversion"/>
  </si>
  <si>
    <t>報告模板</t>
    <phoneticPr fontId="1" type="noConversion"/>
  </si>
  <si>
    <t>客戶名稱</t>
    <phoneticPr fontId="1" type="noConversion"/>
  </si>
  <si>
    <t>客戶電話</t>
    <phoneticPr fontId="1" type="noConversion"/>
  </si>
  <si>
    <t>客戶信箱</t>
    <phoneticPr fontId="1" type="noConversion"/>
  </si>
  <si>
    <t>收檢日期</t>
    <phoneticPr fontId="1" type="noConversion"/>
  </si>
  <si>
    <t>TAT最終日</t>
    <phoneticPr fontId="1" type="noConversion"/>
  </si>
  <si>
    <t>TID</t>
    <phoneticPr fontId="2" type="noConversion"/>
  </si>
  <si>
    <r>
      <rPr>
        <sz val="10"/>
        <color theme="1"/>
        <rFont val="細明體"/>
        <family val="3"/>
        <charset val="136"/>
      </rPr>
      <t xml:space="preserve">1 </t>
    </r>
    <r>
      <rPr>
        <sz val="10"/>
        <color theme="1"/>
        <rFont val="YouYuan"/>
        <family val="3"/>
        <charset val="134"/>
      </rPr>
      <t>醫檢師簽核</t>
    </r>
    <phoneticPr fontId="2" type="noConversion"/>
  </si>
  <si>
    <r>
      <rPr>
        <sz val="10"/>
        <color theme="1"/>
        <rFont val="細明體"/>
        <family val="3"/>
        <charset val="136"/>
      </rPr>
      <t xml:space="preserve">2 </t>
    </r>
    <r>
      <rPr>
        <sz val="10"/>
        <color theme="1"/>
        <rFont val="YouYuan"/>
        <family val="3"/>
        <charset val="134"/>
      </rPr>
      <t>醫檢師+醫師簽核</t>
    </r>
    <phoneticPr fontId="2" type="noConversion"/>
  </si>
  <si>
    <t>病歷編號</t>
    <phoneticPr fontId="1" type="noConversion"/>
  </si>
  <si>
    <t>原樣品代號</t>
    <phoneticPr fontId="1" type="noConversion"/>
  </si>
  <si>
    <t>樣品種類</t>
    <phoneticPr fontId="1" type="noConversion"/>
  </si>
  <si>
    <t>簽收日期</t>
    <phoneticPr fontId="1" type="noConversion"/>
  </si>
  <si>
    <t>簽收人</t>
    <phoneticPr fontId="1" type="noConversion"/>
  </si>
  <si>
    <t>樣品玻片(管)</t>
    <phoneticPr fontId="1" type="noConversion"/>
  </si>
  <si>
    <t>使用片數量</t>
    <phoneticPr fontId="1" type="noConversion"/>
  </si>
  <si>
    <t>Submitdate</t>
  </si>
  <si>
    <t>SampleNo</t>
  </si>
  <si>
    <t>SampleType</t>
  </si>
  <si>
    <t>ReceivingDate</t>
  </si>
  <si>
    <t>Receiving</t>
  </si>
  <si>
    <t>Sampleglass</t>
  </si>
  <si>
    <t>quantity</t>
  </si>
  <si>
    <t>口腔黏膜</t>
    <phoneticPr fontId="2" type="noConversion"/>
  </si>
  <si>
    <t>全血</t>
    <phoneticPr fontId="2" type="noConversion"/>
  </si>
  <si>
    <t>生資分析</t>
    <phoneticPr fontId="2" type="noConversion"/>
  </si>
  <si>
    <t>gDNA</t>
    <phoneticPr fontId="2" type="noConversion"/>
  </si>
  <si>
    <t>SID</t>
    <phoneticPr fontId="2" type="noConversion"/>
  </si>
  <si>
    <t>1管</t>
    <phoneticPr fontId="2" type="noConversion"/>
  </si>
  <si>
    <t>1管(2c.c)</t>
    <phoneticPr fontId="2" type="noConversion"/>
  </si>
  <si>
    <t>1管(9c.c)</t>
    <phoneticPr fontId="2" type="noConversion"/>
  </si>
  <si>
    <t>GID</t>
    <phoneticPr fontId="2" type="noConversion"/>
  </si>
  <si>
    <t>QID</t>
    <phoneticPr fontId="2" type="noConversion"/>
  </si>
  <si>
    <t>RNID</t>
    <phoneticPr fontId="2" type="noConversion"/>
  </si>
  <si>
    <t>專案項目</t>
  </si>
  <si>
    <t>M1 次世代病原微生物檢測[DNA病原]</t>
  </si>
  <si>
    <t>M1 次世代病原微生物檢測[RNA病毒]</t>
  </si>
  <si>
    <t>M1 次世代病原微生物檢測套組</t>
  </si>
  <si>
    <t>M2 黴漿菌檢測(一般件)</t>
  </si>
  <si>
    <t>M2 黴漿菌檢測(急件)</t>
  </si>
  <si>
    <t>O1 循環腫瘤細胞篩查檢測</t>
  </si>
  <si>
    <t>P1 麗寶克癌標靶藥物基因檢測</t>
  </si>
  <si>
    <t>P1 麗寶大腸直腸癌標靶藥物基因檢測</t>
  </si>
  <si>
    <t>P1 麗寶非小細胞肺癌標靶藥物基因檢測</t>
  </si>
  <si>
    <t>P1 麗寶BRCA1/2遺傳性基因檢測</t>
  </si>
  <si>
    <t>P1 麗寶克癌標靶藥物RNA基因檢測</t>
  </si>
  <si>
    <t>P1 肺癌融合基因伴隨式診斷</t>
  </si>
  <si>
    <t>P1 肺癌混合式標靶藥物基因檢測</t>
  </si>
  <si>
    <t>P1 次世代定序乳癌基因檢測(麗寶克癌標靶藥物基因檢測)</t>
  </si>
  <si>
    <t>P1 次世代定序腸癌基因檢測(麗寶大腸直腸癌標靶藥物基因檢測)</t>
  </si>
  <si>
    <t>P2 體細胞BRCA1與BRCA2基因檢測</t>
  </si>
  <si>
    <t>P2 致心律失常性右心室心肌病變基因檢測</t>
  </si>
  <si>
    <t>P2 肥厚型心肌病變基因檢測</t>
  </si>
  <si>
    <t>P2 NOTCH3 基因檢測</t>
  </si>
  <si>
    <t>P3 體細胞及生殖細胞之BRCA1與BRCA2基因檢測</t>
  </si>
  <si>
    <t>S1 EGFR 29突變檢測</t>
  </si>
  <si>
    <t>S1 KRAS突變檢測</t>
  </si>
  <si>
    <t>S1 BRAF V600突變檢測</t>
  </si>
  <si>
    <t>S2 APOE基因分型</t>
  </si>
  <si>
    <t>S2 代謝三重奏</t>
  </si>
  <si>
    <t>S2 CYP1A2 基因分型</t>
  </si>
  <si>
    <t>S2 ADH1B 基因分型</t>
  </si>
  <si>
    <t>S2 ALDH2 基因分型</t>
  </si>
  <si>
    <t>S3 單一核苷酸多型性(單一基因)檢測</t>
  </si>
  <si>
    <t>S3 NOTCH3 R544C基因分型</t>
  </si>
  <si>
    <t>S3 CYP2C19 *2/*3基因分型</t>
  </si>
  <si>
    <t>S3 二氫嘧啶去氫酶缺乏症檢測</t>
  </si>
  <si>
    <t>S3 BDNF rs6265基因分型</t>
  </si>
  <si>
    <t>W1 遺傳性癌症基因檢測</t>
  </si>
  <si>
    <t>W1 前列腺癌基因檢測服務</t>
  </si>
  <si>
    <t>W2 心血管疾病基因檢測</t>
  </si>
  <si>
    <t>W2 擴張性心肌病變基因檢測</t>
  </si>
  <si>
    <t>W2 胸主動脈瘤剝離症候群基因檢測</t>
  </si>
  <si>
    <t>W2 動脈粥狀硬化基因檢測</t>
  </si>
  <si>
    <t>W2 退化性二尖瓣疾病基因檢測</t>
  </si>
  <si>
    <t>W2 家族性高膽固醇血症基因檢測</t>
  </si>
  <si>
    <t>W2 馬凡氏症候群基因檢測</t>
  </si>
  <si>
    <t>W2 心律不整基因檢測</t>
  </si>
  <si>
    <t>W2 布魯格達氏症候群基因檢測</t>
  </si>
  <si>
    <t>W2 兒茶酚胺多型性心室頻脈基因檢測</t>
  </si>
  <si>
    <t>W2 長QT症候群基因檢測</t>
  </si>
  <si>
    <t>W2 短QT症候群基因檢測</t>
  </si>
  <si>
    <t>W3 神經系統疾病基因檢測</t>
  </si>
  <si>
    <t>W3 腦小血管疾病基因檢測套組</t>
  </si>
  <si>
    <t>W3 帕金森氏症基因檢測</t>
  </si>
  <si>
    <t>W3 遺傳性痙攣性下身麻痺基因檢測</t>
  </si>
  <si>
    <t>W3 肌張力不全症基因檢測</t>
  </si>
  <si>
    <t>W3 認知障礙基因檢測套組</t>
  </si>
  <si>
    <t>W3 威爾森氏症基因檢測</t>
  </si>
  <si>
    <t>W3 多發性神經纖維瘤基因檢測</t>
  </si>
  <si>
    <t>W3 共濟失調基因檢測</t>
  </si>
  <si>
    <t>W3 結節性硬化症基因檢測</t>
  </si>
  <si>
    <t>W3 脊髓側索硬化基因檢測</t>
  </si>
  <si>
    <t>W3 腦白質失養症基因檢測</t>
  </si>
  <si>
    <t>W3 希佩爾-林道症候群基因檢測</t>
  </si>
  <si>
    <t>W3 夏柯-馬利-杜斯氏病基因檢測</t>
  </si>
  <si>
    <t>W3 體顯性腦動脈血管病變合併皮質下腦梗塞及腦白質病變基因檢測</t>
  </si>
  <si>
    <t>W3 溶小體儲積症基因檢測</t>
  </si>
  <si>
    <t>W3 妥瑞症候群基因檢測</t>
  </si>
  <si>
    <t>W3 MELAS症候群基因檢測</t>
  </si>
  <si>
    <t>W3 多發性系統退化症基因檢測</t>
  </si>
  <si>
    <t>W3 原發性側索硬化基因檢測</t>
  </si>
  <si>
    <t>W3 家族性澱粉樣多發性神經病變基因檢測</t>
  </si>
  <si>
    <t>W3 癲癇基因檢測套組</t>
  </si>
  <si>
    <t>W3 常見神經疾病基因檢測套組</t>
  </si>
  <si>
    <t>W3 遺傳性腦中風基因檢測套組</t>
  </si>
  <si>
    <t>W4 帶因篩檢 v1.0</t>
  </si>
  <si>
    <t>W4 帶因篩檢 v2.0</t>
  </si>
  <si>
    <t>W4 帶因篩檢 v3.0</t>
  </si>
  <si>
    <t>W5 體重健康管理基因檢測</t>
  </si>
  <si>
    <t>W5 單基因體重健康管理基因檢測</t>
  </si>
  <si>
    <t>W5 美肌體質評估基因檢測</t>
  </si>
  <si>
    <t>W5 肌膚免疫健康管理基因檢測</t>
  </si>
  <si>
    <t>W5 骨質健康管理基因檢測(女)</t>
  </si>
  <si>
    <t>W5 骨質健康管理基因檢測(男)</t>
  </si>
  <si>
    <t>W5 酒精代謝體質評估基因檢測</t>
  </si>
  <si>
    <t>W5 身高潛力基因檢測</t>
  </si>
  <si>
    <t>W5 性格特質基因檢測</t>
  </si>
  <si>
    <t>W5 運動性向基因檢測</t>
  </si>
  <si>
    <t>W5 子宮健康管理基因檢測</t>
  </si>
  <si>
    <t>W5 第二型糖尿病健康管理基因檢測</t>
  </si>
  <si>
    <t>W5 眼睛健康管理基因檢測</t>
  </si>
  <si>
    <t>W5 單基因眼睛健康管理基因檢測</t>
  </si>
  <si>
    <t>W5 髮質健康管理基因檢測(女)</t>
  </si>
  <si>
    <t>W5 髮質健康管理基因檢測(男)</t>
  </si>
  <si>
    <t>W5 睡眠健康管理基因檢測(女)</t>
  </si>
  <si>
    <t>W5 睡眠健康管理基因檢測(男)</t>
  </si>
  <si>
    <t>W5 性早熟風險管理基因檢測(女)</t>
  </si>
  <si>
    <t>W5 性早熟風險管理基因檢測(男)</t>
  </si>
  <si>
    <t>W5 腦血管健康管理基因檢測(女)</t>
  </si>
  <si>
    <t>W5 腦血管健康管理基因檢測(男)</t>
  </si>
  <si>
    <t>W5 單基因腦血管健康管理基因檢測</t>
  </si>
  <si>
    <t>W5 慢性腎臟病風險管理基因檢測</t>
  </si>
  <si>
    <t>W5 尿路與腎結石風險管理基因檢測</t>
  </si>
  <si>
    <t>W5 胃食道逆流風險管理基因檢測</t>
  </si>
  <si>
    <t>W5 長壽體質基因檢測(女)</t>
  </si>
  <si>
    <t>W5 長壽體質基因檢測(男)</t>
  </si>
  <si>
    <t>W5 胸腔健康基因檢測</t>
  </si>
  <si>
    <t>W5 咖啡因代謝基因檢測</t>
  </si>
  <si>
    <t>W5 膽固醇代謝基因檢測</t>
  </si>
  <si>
    <t>W5 肝臟健康基因檢測</t>
  </si>
  <si>
    <t>M1</t>
  </si>
  <si>
    <t>M2</t>
  </si>
  <si>
    <t>O1</t>
  </si>
  <si>
    <t>P1</t>
  </si>
  <si>
    <t>P2</t>
  </si>
  <si>
    <t>P3</t>
  </si>
  <si>
    <t>S1</t>
  </si>
  <si>
    <t>S2</t>
  </si>
  <si>
    <t>S3</t>
  </si>
  <si>
    <t>W1</t>
  </si>
  <si>
    <t>W2</t>
  </si>
  <si>
    <t>W3</t>
  </si>
  <si>
    <t>W4</t>
  </si>
  <si>
    <t>W5</t>
  </si>
  <si>
    <t>對應代號</t>
    <phoneticPr fontId="2" type="noConversion"/>
  </si>
  <si>
    <t>Workday</t>
    <phoneticPr fontId="2" type="noConversion"/>
  </si>
  <si>
    <t>day</t>
    <phoneticPr fontId="2" type="noConversion"/>
  </si>
  <si>
    <t>Holidays</t>
    <phoneticPr fontId="2" type="noConversion"/>
  </si>
  <si>
    <t>合約另訂</t>
  </si>
  <si>
    <t>M1</t>
    <phoneticPr fontId="2" type="noConversion"/>
  </si>
  <si>
    <t>M2</t>
    <phoneticPr fontId="2" type="noConversion"/>
  </si>
  <si>
    <t>O1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</si>
  <si>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</si>
  <si>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</si>
  <si>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</si>
  <si>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</si>
  <si>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</si>
  <si>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</si>
  <si>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</si>
  <si>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</si>
  <si>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</si>
  <si>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</si>
  <si>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W5</t>
    <phoneticPr fontId="2" type="noConversion"/>
  </si>
  <si>
    <t>專案項目代號</t>
    <phoneticPr fontId="1" type="noConversion"/>
  </si>
  <si>
    <t>TAT截止日</t>
    <phoneticPr fontId="1" type="noConversion"/>
  </si>
  <si>
    <t>1 台大雲林分院</t>
  </si>
  <si>
    <t>2 台北市立聯合醫院</t>
  </si>
  <si>
    <t>3 台南市立醫院</t>
  </si>
  <si>
    <t>4 台南新樓醫院</t>
  </si>
  <si>
    <t>5 竹山秀傳</t>
  </si>
  <si>
    <t>6 屏基醫院</t>
  </si>
  <si>
    <t>7 恩主公醫院</t>
  </si>
  <si>
    <t>8 國軍803</t>
  </si>
  <si>
    <t>9 國泰醫院</t>
  </si>
  <si>
    <t>10 統誠醫療</t>
  </si>
  <si>
    <t>11 麻豆新樓醫院</t>
  </si>
  <si>
    <t>12 彰化秀傳</t>
  </si>
  <si>
    <t>13 彰濱秀傳</t>
  </si>
  <si>
    <t>14 輔大醫院</t>
  </si>
  <si>
    <t>15 泓采診所</t>
  </si>
  <si>
    <t>16 麗寶生醫(自來客)</t>
  </si>
  <si>
    <t>17 其他</t>
  </si>
  <si>
    <t>UserName</t>
    <phoneticPr fontId="2" type="noConversion"/>
  </si>
  <si>
    <t>張本樺</t>
    <phoneticPr fontId="2" type="noConversion"/>
  </si>
  <si>
    <t>陳奕勳</t>
    <phoneticPr fontId="2" type="noConversion"/>
  </si>
  <si>
    <t>採集時間</t>
    <phoneticPr fontId="1" type="noConversion"/>
  </si>
  <si>
    <t>收檢時間</t>
    <phoneticPr fontId="1" type="noConversion"/>
  </si>
  <si>
    <t>送檢日期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</si>
</sst>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YouYuan"/>
      <family val="3"/>
      <charset val="134"/>
    </font>
    <font>
      <sz val="12"/>
      <color theme="1"/>
      <name val="YouYuan"/>
      <family val="3"/>
      <charset val="134"/>
    </font>
    <font>
      <sz val="10"/>
      <color theme="1"/>
      <name val="細明體"/>
      <family val="3"/>
      <charset val="136"/>
    </font>
    <font>
      <sz val="10"/>
      <color theme="1"/>
      <name val="YouYuan"/>
      <family val="3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Malgun Gothic Semilight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  <xf numFmtId="0" fontId="9" fillId="3" borderId="0" xfId="0" applyFont="1" applyFill="1">
      <alignment vertical="center"/>
    </xf>
    <xf numFmtId="14" fontId="9" fillId="3" borderId="0" xfId="0" applyNumberFormat="1" applyFont="1" applyFill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quotePrefix="1" applyFont="1">
      <alignment vertical="center"/>
    </xf>
    <xf numFmtId="0" fontId="7" fillId="0" borderId="0" xfId="1">
      <alignment vertical="center"/>
    </xf>
    <xf numFmtId="0" fontId="5" fillId="0" borderId="1" xfId="0" applyFont="1" applyBorder="1" applyAlignment="1">
      <alignment horizontal="center" vertical="center" wrapText="1"/>
    </xf>
    <xf numFmtId="176" fontId="9" fillId="0" borderId="0" xfId="0" quotePrefix="1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FF4B-A79B-E841-9B8A-C0CC760C7AF7}">
  <dimension ref="A1:U3"/>
  <sheetViews>
    <sheetView tabSelected="1" topLeftCell="A2" zoomScale="85" zoomScaleNormal="85" workbookViewId="0">
      <selection activeCell="A3" sqref="A3"/>
    </sheetView>
  </sheetViews>
  <sheetFormatPr defaultColWidth="11" defaultRowHeight="15.5" x14ac:dyDescent="0.4"/>
  <cols>
    <col min="1" max="4" width="15" style="17" bestFit="1" customWidth="1"/>
    <col min="5" max="5" width="39.81640625" style="17" bestFit="1" customWidth="1"/>
    <col min="6" max="6" width="16.7265625" style="17" bestFit="1" customWidth="1"/>
    <col min="7" max="7" width="19.6328125" style="17" bestFit="1" customWidth="1"/>
    <col min="8" max="8" width="14.54296875" style="17" bestFit="1" customWidth="1"/>
    <col min="9" max="9" width="18.36328125" style="17" bestFit="1" customWidth="1"/>
    <col min="10" max="10" width="18.81640625" style="17" bestFit="1" customWidth="1"/>
    <col min="11" max="11" width="29.90625" style="17" bestFit="1" customWidth="1"/>
    <col min="12" max="12" width="12.36328125" style="18" bestFit="1" customWidth="1"/>
    <col min="13" max="13" width="22" style="18" bestFit="1" customWidth="1"/>
    <col min="14" max="14" width="20.6328125" style="18" bestFit="1" customWidth="1"/>
    <col min="15" max="15" width="13.7265625" style="17" bestFit="1" customWidth="1"/>
    <col min="16" max="16" width="12.54296875" style="17" bestFit="1" customWidth="1"/>
    <col min="17" max="17" width="14.26953125" style="17" bestFit="1" customWidth="1"/>
    <col min="18" max="18" width="16.7265625" style="17" bestFit="1" customWidth="1"/>
    <col min="19" max="19" width="11.453125" style="17" bestFit="1" customWidth="1"/>
    <col min="20" max="20" width="14.54296875" style="17" bestFit="1" customWidth="1"/>
    <col min="21" max="21" width="12.54296875" style="17" bestFit="1" customWidth="1"/>
    <col min="22" max="16384" width="11" style="17"/>
  </cols>
  <sheetData>
    <row r="1" spans="1:21" hidden="1" x14ac:dyDescent="0.4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8" t="s">
        <v>12</v>
      </c>
      <c r="M1" s="18" t="s">
        <v>13</v>
      </c>
      <c r="N1" s="18" t="s">
        <v>14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45</v>
      </c>
      <c r="T1" s="17" t="s">
        <v>46</v>
      </c>
      <c r="U1" s="17" t="s">
        <v>47</v>
      </c>
    </row>
    <row r="2" spans="1:21" s="19" customFormat="1" x14ac:dyDescent="0.4">
      <c r="A2" s="19" t="s">
        <v>20</v>
      </c>
      <c r="B2" s="19" t="s">
        <v>21</v>
      </c>
      <c r="C2" s="19" t="s">
        <v>34</v>
      </c>
      <c r="D2" s="19" t="s">
        <v>22</v>
      </c>
      <c r="E2" s="19" t="s">
        <v>59</v>
      </c>
      <c r="F2" s="19" t="s">
        <v>23</v>
      </c>
      <c r="G2" s="19" t="s">
        <v>24</v>
      </c>
      <c r="H2" s="19" t="s">
        <v>25</v>
      </c>
      <c r="I2" s="19" t="s">
        <v>26</v>
      </c>
      <c r="J2" s="20" t="s">
        <v>27</v>
      </c>
      <c r="K2" s="20" t="s">
        <v>28</v>
      </c>
      <c r="L2" s="20" t="s">
        <v>30</v>
      </c>
      <c r="M2" s="20" t="s">
        <v>221</v>
      </c>
      <c r="N2" s="20" t="s">
        <v>222</v>
      </c>
      <c r="O2" s="20" t="s">
        <v>223</v>
      </c>
      <c r="P2" s="20" t="s">
        <v>35</v>
      </c>
      <c r="Q2" s="19" t="s">
        <v>36</v>
      </c>
      <c r="R2" s="20" t="s">
        <v>37</v>
      </c>
      <c r="S2" s="20" t="s">
        <v>38</v>
      </c>
      <c r="T2" s="19" t="s">
        <v>39</v>
      </c>
      <c r="U2" s="19" t="s">
        <v>40</v>
      </c>
    </row>
    <row r="3" spans="1:21" ht="17" x14ac:dyDescent="0.4">
      <c r="J3" s="22"/>
      <c r="K3" s="23"/>
      <c r="L3" s="21"/>
      <c r="M3" s="25"/>
      <c r="N3" s="25"/>
      <c r="O3" s="18"/>
      <c r="P3" s="18"/>
      <c r="R3" s="18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6872B85-40B9-4610-8C15-891865F8BB2B}">
          <x14:formula1>
            <xm:f>ref!$B$2:$B$4</xm:f>
          </x14:formula1>
          <xm:sqref>F3</xm:sqref>
        </x14:dataValidation>
        <x14:dataValidation type="list" allowBlank="1" showInputMessage="1" showErrorMessage="1" xr:uid="{91E9EBCE-DB00-40C5-9DA5-15D5063A89C9}">
          <x14:formula1>
            <xm:f>ref!$B$32:$B$35</xm:f>
          </x14:formula1>
          <xm:sqref>Q3</xm:sqref>
        </x14:dataValidation>
        <x14:dataValidation type="list" allowBlank="1" showInputMessage="1" showErrorMessage="1" xr:uid="{F1DADCA9-0AC6-4431-97B0-ECDDEF0A7BB1}">
          <x14:formula1>
            <xm:f>ref!$B$28:$B$29</xm:f>
          </x14:formula1>
          <xm:sqref>H3</xm:sqref>
        </x14:dataValidation>
        <x14:dataValidation type="list" allowBlank="1" showInputMessage="1" showErrorMessage="1" xr:uid="{C4225839-293A-421E-B572-F0734C66D9CF}">
          <x14:formula1>
            <xm:f>ref!$B$38:$B$40</xm:f>
          </x14:formula1>
          <xm:sqref>T3</xm:sqref>
        </x14:dataValidation>
        <x14:dataValidation type="list" allowBlank="1" showInputMessage="1" showErrorMessage="1" xr:uid="{54AC2E15-0BEE-45AA-875C-87003853C3A1}">
          <x14:formula1>
            <xm:f>ref!$B$43</xm:f>
          </x14:formula1>
          <xm:sqref>U3</xm:sqref>
        </x14:dataValidation>
        <x14:dataValidation type="list" allowBlank="1" showInputMessage="1" showErrorMessage="1" xr:uid="{D3FEDFB9-E90F-4F65-BAD1-23F0277A9128}">
          <x14:formula1>
            <xm:f>ref!$E$8:$E$113</xm:f>
          </x14:formula1>
          <xm:sqref>E3</xm:sqref>
        </x14:dataValidation>
        <x14:dataValidation type="list" allowBlank="1" showInputMessage="1" showErrorMessage="1" xr:uid="{83E06317-46A2-4556-9B87-BF49DDC6E4DF}">
          <x14:formula1>
            <xm:f>ref!$B$8:$B$24</xm:f>
          </x14:formula1>
          <xm:sqref>G3</xm:sqref>
        </x14:dataValidation>
        <x14:dataValidation type="list" allowBlank="1" showInputMessage="1" showErrorMessage="1" xr:uid="{7A633E78-C164-4CC4-9F08-58D61CC50FC6}">
          <x14:formula1>
            <xm:f>ref!$M$8:$M$9</xm:f>
          </x14:formula1>
          <xm:sqref>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17F0-B9C0-4676-ABFD-28BD6585B62C}">
  <sheetPr>
    <tabColor rgb="FFFFFF00"/>
  </sheetPr>
  <dimension ref="A1:D3"/>
  <sheetViews>
    <sheetView workbookViewId="0">
      <selection activeCell="D7" sqref="D7"/>
    </sheetView>
  </sheetViews>
  <sheetFormatPr defaultRowHeight="17.5" x14ac:dyDescent="0.4"/>
  <cols>
    <col min="1" max="2" width="14.7265625" style="11" customWidth="1"/>
    <col min="3" max="3" width="21.54296875" style="11" bestFit="1" customWidth="1"/>
    <col min="4" max="4" width="14.7265625" style="11" customWidth="1"/>
  </cols>
  <sheetData>
    <row r="1" spans="1:4" x14ac:dyDescent="0.4">
      <c r="A1" s="13" t="s">
        <v>29</v>
      </c>
      <c r="B1" s="14" t="s">
        <v>199</v>
      </c>
      <c r="C1" s="14" t="s">
        <v>24</v>
      </c>
      <c r="D1" s="14" t="s">
        <v>200</v>
      </c>
    </row>
    <row r="2" spans="1:4" x14ac:dyDescent="0.4">
      <c r="A2" s="15">
        <f>Report!$N3</f>
        <v>0</v>
      </c>
      <c r="B2" s="12">
        <f>IF(ISNUMBER(MATCH(LEFT(Report!$E3,2),ref!$D$8:$D$113,0)),LEFT(Report!$E3,2),0)</f>
        <v>0</v>
      </c>
      <c r="C2" s="12">
        <f>Report!$G3</f>
        <v>0</v>
      </c>
      <c r="D2" s="16" t="e">
        <f>IF(ISNUMBER(MATCH($C2,ref!I32:I34,0)),WORKDAY($A2,VLOOKUP(C:C,ref!$I$32:$J$34,2,0),ref!$L$2:$L$6),WORKDAY($A2,IF(ISNUMBER(MATCH($B2,ref!$D$8:$D$113,0)),VLOOKUP(TAT原則!B:B,ref!$D$8:$F$113,3,0)),ref!$L$2:$L$6))</f>
        <v>#VALUE!</v>
      </c>
    </row>
    <row r="3" spans="1:4" x14ac:dyDescent="0.4">
      <c r="A3" s="15">
        <f>Report!$N4</f>
        <v>0</v>
      </c>
      <c r="B3" s="12">
        <f>IF(ISNUMBER(MATCH(LEFT(Report!$E4,2),ref!$D$8:$D$113,0)),LEFT(Report!$E4,2),0)</f>
        <v>0</v>
      </c>
      <c r="C3" s="12">
        <f>Report!$G4</f>
        <v>0</v>
      </c>
      <c r="D3" s="16" t="e">
        <f>IF(ISNUMBER(MATCH($C3,ref!I33:I35,0)),WORKDAY($A3,VLOOKUP(C:C,ref!$I$32:$J$34,2,0),ref!$L$2:$L$6),WORKDAY($A3,IF(ISNUMBER(MATCH($B3,ref!$D$8:$D$113,0)),VLOOKUP(TAT原則!B:B,ref!$D$8:$F$113,3,0)),ref!$L$2:$L$6))</f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11A9-1609-4B6A-99B7-2E4DFA8D91D3}">
  <dimension ref="A1:M113"/>
  <sheetViews>
    <sheetView zoomScale="85" zoomScaleNormal="85" workbookViewId="0">
      <selection activeCell="N12" sqref="N12"/>
    </sheetView>
  </sheetViews>
  <sheetFormatPr defaultRowHeight="17" x14ac:dyDescent="0.4"/>
  <cols>
    <col min="1" max="1" width="5.26953125" style="2" customWidth="1"/>
    <col min="2" max="2" width="21.08984375" style="2" bestFit="1" customWidth="1"/>
    <col min="5" max="5" width="32" style="4" bestFit="1" customWidth="1"/>
    <col min="9" max="9" width="18.453125" bestFit="1" customWidth="1"/>
    <col min="12" max="12" width="10.1796875" customWidth="1"/>
    <col min="13" max="13" width="10.7265625" customWidth="1"/>
  </cols>
  <sheetData>
    <row r="1" spans="1:13" ht="17.5" thickBot="1" x14ac:dyDescent="0.45">
      <c r="A1" s="1" t="s">
        <v>0</v>
      </c>
      <c r="B1" s="1" t="s">
        <v>16</v>
      </c>
      <c r="L1" s="1" t="s">
        <v>183</v>
      </c>
    </row>
    <row r="2" spans="1:13" ht="17.5" thickBot="1" x14ac:dyDescent="0.45">
      <c r="A2" s="1">
        <v>1</v>
      </c>
      <c r="B2" s="1" t="s">
        <v>17</v>
      </c>
      <c r="L2" s="9">
        <v>45386</v>
      </c>
    </row>
    <row r="3" spans="1:13" ht="17.5" thickBot="1" x14ac:dyDescent="0.45">
      <c r="A3" s="1">
        <v>2</v>
      </c>
      <c r="B3" s="1" t="s">
        <v>18</v>
      </c>
      <c r="L3" s="9">
        <v>45387</v>
      </c>
    </row>
    <row r="4" spans="1:13" ht="17.5" thickBot="1" x14ac:dyDescent="0.45">
      <c r="A4" s="1">
        <v>3</v>
      </c>
      <c r="B4" s="1" t="s">
        <v>19</v>
      </c>
      <c r="L4" s="9">
        <v>45463</v>
      </c>
    </row>
    <row r="5" spans="1:13" x14ac:dyDescent="0.4">
      <c r="L5" s="9">
        <v>45552</v>
      </c>
    </row>
    <row r="6" spans="1:13" ht="17.5" thickBot="1" x14ac:dyDescent="0.45">
      <c r="L6" s="9">
        <v>45575</v>
      </c>
    </row>
    <row r="7" spans="1:13" ht="17.5" thickBot="1" x14ac:dyDescent="0.45">
      <c r="A7" s="1" t="s">
        <v>15</v>
      </c>
      <c r="B7" s="1" t="s">
        <v>15</v>
      </c>
      <c r="D7" s="1" t="s">
        <v>58</v>
      </c>
      <c r="E7" s="1" t="s">
        <v>58</v>
      </c>
      <c r="F7" s="1" t="s">
        <v>181</v>
      </c>
      <c r="G7" s="1" t="s">
        <v>182</v>
      </c>
      <c r="H7" s="7"/>
      <c r="I7" s="1" t="s">
        <v>180</v>
      </c>
      <c r="J7" s="1" t="s">
        <v>181</v>
      </c>
      <c r="K7" s="1" t="s">
        <v>182</v>
      </c>
      <c r="M7" s="1" t="s">
        <v>218</v>
      </c>
    </row>
    <row r="8" spans="1:13" ht="17.5" thickBot="1" x14ac:dyDescent="0.45">
      <c r="A8" s="1">
        <v>1</v>
      </c>
      <c r="B8" s="1" t="s">
        <v>201</v>
      </c>
      <c r="D8" s="1" t="s">
        <v>166</v>
      </c>
      <c r="E8" s="5" t="s">
        <v>60</v>
      </c>
      <c r="F8" s="1"/>
      <c r="G8" s="1">
        <v>6</v>
      </c>
      <c r="H8" s="7"/>
      <c r="I8" s="1" t="s">
        <v>185</v>
      </c>
      <c r="J8" s="1"/>
      <c r="K8" s="1">
        <v>6</v>
      </c>
      <c r="M8" s="24" t="s">
        <v>220</v>
      </c>
    </row>
    <row r="9" spans="1:13" ht="17.5" thickBot="1" x14ac:dyDescent="0.45">
      <c r="A9" s="1">
        <v>2</v>
      </c>
      <c r="B9" s="1" t="s">
        <v>202</v>
      </c>
      <c r="D9" s="1" t="s">
        <v>166</v>
      </c>
      <c r="E9" s="5" t="s">
        <v>61</v>
      </c>
      <c r="F9" s="1"/>
      <c r="G9" s="1">
        <v>6</v>
      </c>
      <c r="H9" s="7"/>
      <c r="I9" s="1" t="s">
        <v>186</v>
      </c>
      <c r="J9" s="1">
        <v>5</v>
      </c>
      <c r="K9" s="1"/>
      <c r="M9" s="1" t="s">
        <v>219</v>
      </c>
    </row>
    <row r="10" spans="1:13" ht="17.5" thickBot="1" x14ac:dyDescent="0.45">
      <c r="A10" s="1">
        <v>3</v>
      </c>
      <c r="B10" s="1" t="s">
        <v>203</v>
      </c>
      <c r="D10" s="1" t="s">
        <v>166</v>
      </c>
      <c r="E10" s="5" t="s">
        <v>62</v>
      </c>
      <c r="F10" s="1"/>
      <c r="G10" s="1">
        <v>6</v>
      </c>
      <c r="H10" s="7"/>
      <c r="I10" s="1" t="s">
        <v>187</v>
      </c>
      <c r="J10" s="1">
        <v>10</v>
      </c>
      <c r="K10" s="1"/>
      <c r="M10" s="1"/>
    </row>
    <row r="11" spans="1:13" ht="17.5" thickBot="1" x14ac:dyDescent="0.45">
      <c r="A11" s="1">
        <v>4</v>
      </c>
      <c r="B11" s="1" t="s">
        <v>204</v>
      </c>
      <c r="D11" s="1" t="s">
        <v>167</v>
      </c>
      <c r="E11" s="5" t="s">
        <v>63</v>
      </c>
      <c r="F11" s="1">
        <v>5</v>
      </c>
      <c r="G11" s="5"/>
      <c r="H11" s="8"/>
      <c r="I11" s="1" t="s">
        <v>188</v>
      </c>
      <c r="J11" s="1">
        <v>15</v>
      </c>
      <c r="K11" s="1"/>
      <c r="M11" s="1"/>
    </row>
    <row r="12" spans="1:13" ht="17.5" thickBot="1" x14ac:dyDescent="0.45">
      <c r="A12" s="1">
        <v>5</v>
      </c>
      <c r="B12" s="1" t="s">
        <v>205</v>
      </c>
      <c r="D12" s="1" t="s">
        <v>167</v>
      </c>
      <c r="E12" s="5" t="s">
        <v>64</v>
      </c>
      <c r="F12" s="1">
        <v>5</v>
      </c>
      <c r="G12" s="5"/>
      <c r="H12" s="8"/>
      <c r="I12" s="1" t="s">
        <v>189</v>
      </c>
      <c r="J12" s="1">
        <v>15</v>
      </c>
      <c r="K12" s="1"/>
      <c r="M12" s="1"/>
    </row>
    <row r="13" spans="1:13" ht="17.5" thickBot="1" x14ac:dyDescent="0.45">
      <c r="A13" s="1">
        <v>6</v>
      </c>
      <c r="B13" s="1" t="s">
        <v>206</v>
      </c>
      <c r="D13" s="1" t="s">
        <v>168</v>
      </c>
      <c r="E13" s="5" t="s">
        <v>65</v>
      </c>
      <c r="F13" s="1">
        <v>10</v>
      </c>
      <c r="G13" s="5"/>
      <c r="H13" s="8"/>
      <c r="I13" s="1" t="s">
        <v>190</v>
      </c>
      <c r="J13" s="1">
        <v>15</v>
      </c>
      <c r="K13" s="1"/>
      <c r="M13" s="1"/>
    </row>
    <row r="14" spans="1:13" ht="17.5" thickBot="1" x14ac:dyDescent="0.45">
      <c r="A14" s="1">
        <v>7</v>
      </c>
      <c r="B14" s="1" t="s">
        <v>207</v>
      </c>
      <c r="D14" s="1" t="s">
        <v>169</v>
      </c>
      <c r="E14" s="5" t="s">
        <v>66</v>
      </c>
      <c r="F14" s="1">
        <v>15</v>
      </c>
      <c r="G14" s="5"/>
      <c r="H14" s="8"/>
      <c r="I14" s="1" t="s">
        <v>191</v>
      </c>
      <c r="J14" s="1">
        <v>10</v>
      </c>
      <c r="K14" s="1"/>
      <c r="M14" s="1"/>
    </row>
    <row r="15" spans="1:13" ht="17.5" thickBot="1" x14ac:dyDescent="0.45">
      <c r="A15" s="1">
        <v>8</v>
      </c>
      <c r="B15" s="1" t="s">
        <v>208</v>
      </c>
      <c r="D15" s="1" t="s">
        <v>169</v>
      </c>
      <c r="E15" s="5" t="s">
        <v>67</v>
      </c>
      <c r="F15" s="1">
        <v>15</v>
      </c>
      <c r="G15" s="5"/>
      <c r="H15" s="8"/>
      <c r="I15" s="1" t="s">
        <v>192</v>
      </c>
      <c r="J15" s="1">
        <v>10</v>
      </c>
      <c r="K15" s="1"/>
      <c r="M15" s="1"/>
    </row>
    <row r="16" spans="1:13" ht="24.5" thickBot="1" x14ac:dyDescent="0.45">
      <c r="A16" s="1">
        <v>9</v>
      </c>
      <c r="B16" s="1" t="s">
        <v>209</v>
      </c>
      <c r="D16" s="1" t="s">
        <v>169</v>
      </c>
      <c r="E16" s="5" t="s">
        <v>68</v>
      </c>
      <c r="F16" s="1">
        <v>15</v>
      </c>
      <c r="G16" s="5"/>
      <c r="H16" s="8"/>
      <c r="I16" s="1" t="s">
        <v>193</v>
      </c>
      <c r="J16" s="1">
        <v>10</v>
      </c>
      <c r="K16" s="1"/>
      <c r="M16" s="1"/>
    </row>
    <row r="17" spans="1:11" ht="17.5" thickBot="1" x14ac:dyDescent="0.45">
      <c r="A17" s="1">
        <v>10</v>
      </c>
      <c r="B17" s="1" t="s">
        <v>210</v>
      </c>
      <c r="D17" s="1" t="s">
        <v>169</v>
      </c>
      <c r="E17" s="5" t="s">
        <v>69</v>
      </c>
      <c r="F17" s="1">
        <v>15</v>
      </c>
      <c r="G17" s="5"/>
      <c r="H17" s="8"/>
      <c r="I17" s="1" t="s">
        <v>194</v>
      </c>
      <c r="J17" s="1">
        <v>20</v>
      </c>
      <c r="K17" s="1"/>
    </row>
    <row r="18" spans="1:11" ht="17.5" thickBot="1" x14ac:dyDescent="0.45">
      <c r="A18" s="1">
        <v>11</v>
      </c>
      <c r="B18" s="1" t="s">
        <v>211</v>
      </c>
      <c r="D18" s="1" t="s">
        <v>169</v>
      </c>
      <c r="E18" s="5" t="s">
        <v>70</v>
      </c>
      <c r="F18" s="1">
        <v>15</v>
      </c>
      <c r="G18" s="5"/>
      <c r="H18" s="8"/>
      <c r="I18" s="1" t="s">
        <v>195</v>
      </c>
      <c r="J18" s="1">
        <v>20</v>
      </c>
      <c r="K18" s="1"/>
    </row>
    <row r="19" spans="1:11" ht="17.5" thickBot="1" x14ac:dyDescent="0.45">
      <c r="A19" s="1">
        <v>12</v>
      </c>
      <c r="B19" s="1" t="s">
        <v>212</v>
      </c>
      <c r="D19" s="1" t="s">
        <v>169</v>
      </c>
      <c r="E19" s="5" t="s">
        <v>71</v>
      </c>
      <c r="F19" s="1">
        <v>15</v>
      </c>
      <c r="G19" s="5"/>
      <c r="H19" s="8"/>
      <c r="I19" s="1" t="s">
        <v>196</v>
      </c>
      <c r="J19" s="1">
        <v>20</v>
      </c>
      <c r="K19" s="1"/>
    </row>
    <row r="20" spans="1:11" ht="17.5" thickBot="1" x14ac:dyDescent="0.45">
      <c r="A20" s="1">
        <v>13</v>
      </c>
      <c r="B20" s="1" t="s">
        <v>213</v>
      </c>
      <c r="D20" s="1" t="s">
        <v>169</v>
      </c>
      <c r="E20" s="5" t="s">
        <v>72</v>
      </c>
      <c r="F20" s="1">
        <v>15</v>
      </c>
      <c r="G20" s="5"/>
      <c r="H20" s="8"/>
      <c r="I20" s="1" t="s">
        <v>197</v>
      </c>
      <c r="J20" s="1">
        <v>20</v>
      </c>
      <c r="K20" s="1"/>
    </row>
    <row r="21" spans="1:11" ht="24.5" thickBot="1" x14ac:dyDescent="0.45">
      <c r="A21" s="1">
        <v>14</v>
      </c>
      <c r="B21" s="1" t="s">
        <v>214</v>
      </c>
      <c r="D21" s="1" t="s">
        <v>169</v>
      </c>
      <c r="E21" s="5" t="s">
        <v>73</v>
      </c>
      <c r="F21" s="1">
        <v>15</v>
      </c>
      <c r="G21" s="5"/>
      <c r="H21" s="8"/>
      <c r="I21" s="1" t="s">
        <v>198</v>
      </c>
      <c r="J21" s="1">
        <v>20</v>
      </c>
      <c r="K21" s="1"/>
    </row>
    <row r="22" spans="1:11" ht="24.5" thickBot="1" x14ac:dyDescent="0.45">
      <c r="A22" s="1">
        <v>15</v>
      </c>
      <c r="B22" s="1" t="s">
        <v>215</v>
      </c>
      <c r="D22" s="1" t="s">
        <v>169</v>
      </c>
      <c r="E22" s="5" t="s">
        <v>74</v>
      </c>
      <c r="F22" s="1">
        <v>15</v>
      </c>
      <c r="G22" s="5"/>
      <c r="H22" s="8"/>
      <c r="I22" s="6"/>
      <c r="J22" s="6"/>
      <c r="K22" s="6"/>
    </row>
    <row r="23" spans="1:11" ht="17.5" thickBot="1" x14ac:dyDescent="0.45">
      <c r="A23" s="1">
        <v>16</v>
      </c>
      <c r="B23" s="1" t="s">
        <v>216</v>
      </c>
      <c r="D23" s="1" t="s">
        <v>170</v>
      </c>
      <c r="E23" s="5" t="s">
        <v>75</v>
      </c>
      <c r="F23" s="1">
        <v>15</v>
      </c>
      <c r="G23" s="5"/>
      <c r="H23" s="8"/>
      <c r="I23" s="6"/>
      <c r="J23" s="6"/>
      <c r="K23" s="6"/>
    </row>
    <row r="24" spans="1:11" ht="24.5" thickBot="1" x14ac:dyDescent="0.45">
      <c r="A24" s="1">
        <v>17</v>
      </c>
      <c r="B24" s="1" t="s">
        <v>217</v>
      </c>
      <c r="D24" s="1" t="s">
        <v>170</v>
      </c>
      <c r="E24" s="5" t="s">
        <v>76</v>
      </c>
      <c r="F24" s="1">
        <v>15</v>
      </c>
      <c r="G24" s="5"/>
      <c r="H24" s="8"/>
      <c r="I24" s="6"/>
      <c r="J24" s="6"/>
      <c r="K24" s="6"/>
    </row>
    <row r="25" spans="1:11" ht="17.5" thickBot="1" x14ac:dyDescent="0.45">
      <c r="D25" s="1" t="s">
        <v>170</v>
      </c>
      <c r="E25" s="5" t="s">
        <v>77</v>
      </c>
      <c r="F25" s="1">
        <v>15</v>
      </c>
      <c r="G25" s="5"/>
      <c r="H25" s="8"/>
      <c r="I25" s="6"/>
      <c r="J25" s="6"/>
      <c r="K25" s="6"/>
    </row>
    <row r="26" spans="1:11" ht="17.5" thickBot="1" x14ac:dyDescent="0.45">
      <c r="D26" s="1" t="s">
        <v>170</v>
      </c>
      <c r="E26" s="5" t="s">
        <v>78</v>
      </c>
      <c r="F26" s="1">
        <v>15</v>
      </c>
      <c r="G26" s="5"/>
      <c r="H26" s="8"/>
      <c r="I26" s="6"/>
      <c r="J26" s="6"/>
      <c r="K26" s="6"/>
    </row>
    <row r="27" spans="1:11" ht="24.5" thickBot="1" x14ac:dyDescent="0.45">
      <c r="A27" s="1" t="s">
        <v>31</v>
      </c>
      <c r="B27" s="1" t="s">
        <v>31</v>
      </c>
      <c r="D27" s="1" t="s">
        <v>171</v>
      </c>
      <c r="E27" s="5" t="s">
        <v>79</v>
      </c>
      <c r="F27" s="1">
        <v>15</v>
      </c>
      <c r="G27" s="5"/>
      <c r="H27" s="8"/>
      <c r="I27" s="6"/>
      <c r="J27" s="6"/>
      <c r="K27" s="6"/>
    </row>
    <row r="28" spans="1:11" ht="17.5" thickBot="1" x14ac:dyDescent="0.45">
      <c r="A28" s="1">
        <v>1</v>
      </c>
      <c r="B28" s="3" t="s">
        <v>32</v>
      </c>
      <c r="D28" s="1" t="s">
        <v>172</v>
      </c>
      <c r="E28" s="5" t="s">
        <v>80</v>
      </c>
      <c r="F28" s="1">
        <v>10</v>
      </c>
      <c r="G28" s="5"/>
      <c r="H28" s="8"/>
      <c r="I28" s="6"/>
      <c r="J28" s="6"/>
      <c r="K28" s="6"/>
    </row>
    <row r="29" spans="1:11" ht="17.5" thickBot="1" x14ac:dyDescent="0.45">
      <c r="A29" s="1">
        <v>2</v>
      </c>
      <c r="B29" s="3" t="s">
        <v>33</v>
      </c>
      <c r="D29" s="1" t="s">
        <v>172</v>
      </c>
      <c r="E29" s="5" t="s">
        <v>81</v>
      </c>
      <c r="F29" s="1">
        <v>10</v>
      </c>
      <c r="G29" s="5"/>
      <c r="H29" s="8"/>
      <c r="I29" s="6"/>
      <c r="J29" s="6"/>
      <c r="K29" s="6"/>
    </row>
    <row r="30" spans="1:11" ht="17.5" thickBot="1" x14ac:dyDescent="0.45">
      <c r="D30" s="1" t="s">
        <v>172</v>
      </c>
      <c r="E30" s="5" t="s">
        <v>82</v>
      </c>
      <c r="F30" s="1">
        <v>10</v>
      </c>
      <c r="G30" s="5"/>
      <c r="H30" s="8"/>
      <c r="I30" s="6"/>
      <c r="J30" s="6"/>
      <c r="K30" s="6"/>
    </row>
    <row r="31" spans="1:11" ht="17.5" thickBot="1" x14ac:dyDescent="0.45">
      <c r="A31" s="1" t="s">
        <v>52</v>
      </c>
      <c r="B31" s="1" t="s">
        <v>52</v>
      </c>
      <c r="D31" s="1" t="s">
        <v>173</v>
      </c>
      <c r="E31" s="5" t="s">
        <v>83</v>
      </c>
      <c r="F31" s="1">
        <v>10</v>
      </c>
      <c r="G31" s="5"/>
      <c r="H31" s="8"/>
      <c r="I31" s="10" t="s">
        <v>184</v>
      </c>
      <c r="J31" s="5"/>
      <c r="K31" s="1"/>
    </row>
    <row r="32" spans="1:11" ht="17.5" thickBot="1" x14ac:dyDescent="0.45">
      <c r="A32" s="1">
        <v>1</v>
      </c>
      <c r="B32" s="3" t="s">
        <v>48</v>
      </c>
      <c r="D32" s="1" t="s">
        <v>173</v>
      </c>
      <c r="E32" s="5" t="s">
        <v>84</v>
      </c>
      <c r="F32" s="1">
        <v>10</v>
      </c>
      <c r="G32" s="5"/>
      <c r="H32" s="8"/>
      <c r="I32" s="1" t="s">
        <v>208</v>
      </c>
      <c r="J32" s="5">
        <v>10</v>
      </c>
      <c r="K32" s="1"/>
    </row>
    <row r="33" spans="1:11" ht="17.5" thickBot="1" x14ac:dyDescent="0.45">
      <c r="A33" s="1">
        <v>2</v>
      </c>
      <c r="B33" s="3" t="s">
        <v>49</v>
      </c>
      <c r="D33" s="1" t="s">
        <v>173</v>
      </c>
      <c r="E33" s="5" t="s">
        <v>85</v>
      </c>
      <c r="F33" s="1">
        <v>10</v>
      </c>
      <c r="G33" s="5"/>
      <c r="H33" s="8"/>
      <c r="I33" s="1" t="s">
        <v>201</v>
      </c>
      <c r="J33" s="5">
        <v>10</v>
      </c>
      <c r="K33" s="1"/>
    </row>
    <row r="34" spans="1:11" ht="17.5" thickBot="1" x14ac:dyDescent="0.45">
      <c r="A34" s="1">
        <v>3</v>
      </c>
      <c r="B34" s="3" t="s">
        <v>50</v>
      </c>
      <c r="D34" s="1" t="s">
        <v>173</v>
      </c>
      <c r="E34" s="5" t="s">
        <v>86</v>
      </c>
      <c r="F34" s="1">
        <v>10</v>
      </c>
      <c r="G34" s="5"/>
      <c r="H34" s="8"/>
      <c r="I34" s="1" t="s">
        <v>202</v>
      </c>
      <c r="J34" s="5">
        <v>10</v>
      </c>
      <c r="K34" s="1"/>
    </row>
    <row r="35" spans="1:11" ht="17.5" thickBot="1" x14ac:dyDescent="0.45">
      <c r="A35" s="1">
        <v>4</v>
      </c>
      <c r="B35" s="3" t="s">
        <v>51</v>
      </c>
      <c r="D35" s="1" t="s">
        <v>173</v>
      </c>
      <c r="E35" s="5" t="s">
        <v>87</v>
      </c>
      <c r="F35" s="1">
        <v>10</v>
      </c>
      <c r="G35" s="5"/>
      <c r="H35" s="8"/>
    </row>
    <row r="36" spans="1:11" ht="17.5" thickBot="1" x14ac:dyDescent="0.45">
      <c r="D36" s="1" t="s">
        <v>174</v>
      </c>
      <c r="E36" s="5" t="s">
        <v>88</v>
      </c>
      <c r="F36" s="1">
        <v>10</v>
      </c>
      <c r="G36" s="5"/>
      <c r="H36" s="8"/>
    </row>
    <row r="37" spans="1:11" ht="17.5" thickBot="1" x14ac:dyDescent="0.45">
      <c r="A37" s="1" t="s">
        <v>56</v>
      </c>
      <c r="B37" s="1" t="s">
        <v>56</v>
      </c>
      <c r="D37" s="1" t="s">
        <v>174</v>
      </c>
      <c r="E37" s="5" t="s">
        <v>89</v>
      </c>
      <c r="F37" s="1">
        <v>10</v>
      </c>
      <c r="G37" s="5"/>
      <c r="H37" s="8"/>
    </row>
    <row r="38" spans="1:11" ht="17.5" thickBot="1" x14ac:dyDescent="0.45">
      <c r="A38" s="1">
        <v>1</v>
      </c>
      <c r="B38" s="3" t="s">
        <v>53</v>
      </c>
      <c r="D38" s="1" t="s">
        <v>174</v>
      </c>
      <c r="E38" s="5" t="s">
        <v>90</v>
      </c>
      <c r="F38" s="1">
        <v>10</v>
      </c>
      <c r="G38" s="5"/>
      <c r="H38" s="8"/>
    </row>
    <row r="39" spans="1:11" ht="17.5" thickBot="1" x14ac:dyDescent="0.45">
      <c r="A39" s="1">
        <v>2</v>
      </c>
      <c r="B39" s="3" t="s">
        <v>54</v>
      </c>
      <c r="D39" s="1" t="s">
        <v>174</v>
      </c>
      <c r="E39" s="5" t="s">
        <v>91</v>
      </c>
      <c r="F39" s="1">
        <v>10</v>
      </c>
      <c r="G39" s="5"/>
      <c r="H39" s="8"/>
    </row>
    <row r="40" spans="1:11" ht="17.5" thickBot="1" x14ac:dyDescent="0.45">
      <c r="A40" s="1">
        <v>3</v>
      </c>
      <c r="B40" s="3" t="s">
        <v>55</v>
      </c>
      <c r="D40" s="1" t="s">
        <v>174</v>
      </c>
      <c r="E40" s="5" t="s">
        <v>92</v>
      </c>
      <c r="F40" s="1">
        <v>10</v>
      </c>
      <c r="G40" s="5"/>
      <c r="H40" s="8"/>
    </row>
    <row r="41" spans="1:11" ht="17.5" thickBot="1" x14ac:dyDescent="0.45">
      <c r="D41" s="1" t="s">
        <v>175</v>
      </c>
      <c r="E41" s="5" t="s">
        <v>93</v>
      </c>
      <c r="F41" s="1">
        <v>20</v>
      </c>
      <c r="G41" s="5"/>
      <c r="H41" s="8"/>
    </row>
    <row r="42" spans="1:11" ht="17.5" thickBot="1" x14ac:dyDescent="0.45">
      <c r="A42" s="1" t="s">
        <v>57</v>
      </c>
      <c r="B42" s="1" t="s">
        <v>57</v>
      </c>
      <c r="D42" s="1" t="s">
        <v>175</v>
      </c>
      <c r="E42" s="5" t="s">
        <v>94</v>
      </c>
      <c r="F42" s="1">
        <v>20</v>
      </c>
      <c r="G42" s="5"/>
      <c r="H42" s="8"/>
    </row>
    <row r="43" spans="1:11" ht="17.5" thickBot="1" x14ac:dyDescent="0.45">
      <c r="A43" s="1">
        <v>1</v>
      </c>
      <c r="B43" s="3" t="s">
        <v>53</v>
      </c>
      <c r="D43" s="1" t="s">
        <v>176</v>
      </c>
      <c r="E43" s="5" t="s">
        <v>95</v>
      </c>
      <c r="F43" s="1">
        <v>20</v>
      </c>
      <c r="G43" s="5"/>
      <c r="H43" s="8"/>
    </row>
    <row r="44" spans="1:11" ht="17.5" thickBot="1" x14ac:dyDescent="0.45">
      <c r="D44" s="1" t="s">
        <v>176</v>
      </c>
      <c r="E44" s="5" t="s">
        <v>96</v>
      </c>
      <c r="F44" s="1">
        <v>20</v>
      </c>
      <c r="G44" s="5"/>
      <c r="H44" s="8"/>
    </row>
    <row r="45" spans="1:11" ht="17.5" thickBot="1" x14ac:dyDescent="0.45">
      <c r="D45" s="1" t="s">
        <v>176</v>
      </c>
      <c r="E45" s="5" t="s">
        <v>97</v>
      </c>
      <c r="F45" s="1">
        <v>20</v>
      </c>
      <c r="G45" s="5"/>
      <c r="H45" s="8"/>
    </row>
    <row r="46" spans="1:11" ht="17.5" thickBot="1" x14ac:dyDescent="0.45">
      <c r="D46" s="1" t="s">
        <v>176</v>
      </c>
      <c r="E46" s="5" t="s">
        <v>98</v>
      </c>
      <c r="F46" s="1">
        <v>20</v>
      </c>
      <c r="G46" s="5"/>
      <c r="H46" s="8"/>
    </row>
    <row r="47" spans="1:11" ht="17.5" thickBot="1" x14ac:dyDescent="0.45">
      <c r="D47" s="1" t="s">
        <v>176</v>
      </c>
      <c r="E47" s="5" t="s">
        <v>99</v>
      </c>
      <c r="F47" s="1">
        <v>20</v>
      </c>
      <c r="G47" s="5"/>
      <c r="H47" s="8"/>
    </row>
    <row r="48" spans="1:11" ht="17.5" thickBot="1" x14ac:dyDescent="0.45">
      <c r="D48" s="1" t="s">
        <v>176</v>
      </c>
      <c r="E48" s="5" t="s">
        <v>100</v>
      </c>
      <c r="F48" s="1">
        <v>20</v>
      </c>
      <c r="G48" s="5"/>
      <c r="H48" s="8"/>
    </row>
    <row r="49" spans="4:8" ht="17.5" thickBot="1" x14ac:dyDescent="0.45">
      <c r="D49" s="1" t="s">
        <v>176</v>
      </c>
      <c r="E49" s="5" t="s">
        <v>101</v>
      </c>
      <c r="F49" s="1">
        <v>20</v>
      </c>
      <c r="G49" s="5"/>
      <c r="H49" s="8"/>
    </row>
    <row r="50" spans="4:8" ht="17.5" thickBot="1" x14ac:dyDescent="0.45">
      <c r="D50" s="1" t="s">
        <v>176</v>
      </c>
      <c r="E50" s="5" t="s">
        <v>102</v>
      </c>
      <c r="F50" s="1">
        <v>20</v>
      </c>
      <c r="G50" s="5"/>
      <c r="H50" s="8"/>
    </row>
    <row r="51" spans="4:8" ht="17.5" thickBot="1" x14ac:dyDescent="0.45">
      <c r="D51" s="1" t="s">
        <v>176</v>
      </c>
      <c r="E51" s="5" t="s">
        <v>103</v>
      </c>
      <c r="F51" s="1">
        <v>20</v>
      </c>
      <c r="G51" s="5"/>
      <c r="H51" s="8"/>
    </row>
    <row r="52" spans="4:8" ht="17.5" thickBot="1" x14ac:dyDescent="0.45">
      <c r="D52" s="1" t="s">
        <v>176</v>
      </c>
      <c r="E52" s="5" t="s">
        <v>104</v>
      </c>
      <c r="F52" s="1">
        <v>20</v>
      </c>
      <c r="G52" s="5"/>
      <c r="H52" s="8"/>
    </row>
    <row r="53" spans="4:8" ht="17.5" thickBot="1" x14ac:dyDescent="0.45">
      <c r="D53" s="1" t="s">
        <v>176</v>
      </c>
      <c r="E53" s="5" t="s">
        <v>105</v>
      </c>
      <c r="F53" s="1">
        <v>20</v>
      </c>
      <c r="G53" s="5"/>
      <c r="H53" s="8"/>
    </row>
    <row r="54" spans="4:8" ht="17.5" thickBot="1" x14ac:dyDescent="0.45">
      <c r="D54" s="1" t="s">
        <v>176</v>
      </c>
      <c r="E54" s="5" t="s">
        <v>106</v>
      </c>
      <c r="F54" s="1">
        <v>20</v>
      </c>
      <c r="G54" s="5"/>
      <c r="H54" s="8"/>
    </row>
    <row r="55" spans="4:8" ht="17.5" thickBot="1" x14ac:dyDescent="0.45">
      <c r="D55" s="1" t="s">
        <v>177</v>
      </c>
      <c r="E55" s="5" t="s">
        <v>107</v>
      </c>
      <c r="F55" s="1">
        <v>20</v>
      </c>
      <c r="G55" s="5"/>
      <c r="H55" s="8"/>
    </row>
    <row r="56" spans="4:8" ht="17.5" thickBot="1" x14ac:dyDescent="0.45">
      <c r="D56" s="1" t="s">
        <v>177</v>
      </c>
      <c r="E56" s="5" t="s">
        <v>108</v>
      </c>
      <c r="F56" s="1">
        <v>20</v>
      </c>
      <c r="G56" s="5"/>
      <c r="H56" s="8"/>
    </row>
    <row r="57" spans="4:8" ht="17.5" thickBot="1" x14ac:dyDescent="0.45">
      <c r="D57" s="1" t="s">
        <v>177</v>
      </c>
      <c r="E57" s="5" t="s">
        <v>109</v>
      </c>
      <c r="F57" s="1">
        <v>20</v>
      </c>
      <c r="G57" s="5"/>
      <c r="H57" s="8"/>
    </row>
    <row r="58" spans="4:8" ht="17.5" thickBot="1" x14ac:dyDescent="0.45">
      <c r="D58" s="1" t="s">
        <v>177</v>
      </c>
      <c r="E58" s="5" t="s">
        <v>110</v>
      </c>
      <c r="F58" s="1">
        <v>20</v>
      </c>
      <c r="G58" s="5"/>
      <c r="H58" s="8"/>
    </row>
    <row r="59" spans="4:8" ht="17.5" thickBot="1" x14ac:dyDescent="0.45">
      <c r="D59" s="1" t="s">
        <v>177</v>
      </c>
      <c r="E59" s="5" t="s">
        <v>111</v>
      </c>
      <c r="F59" s="1">
        <v>20</v>
      </c>
      <c r="G59" s="5"/>
      <c r="H59" s="8"/>
    </row>
    <row r="60" spans="4:8" ht="17.5" thickBot="1" x14ac:dyDescent="0.45">
      <c r="D60" s="1" t="s">
        <v>177</v>
      </c>
      <c r="E60" s="5" t="s">
        <v>112</v>
      </c>
      <c r="F60" s="1">
        <v>20</v>
      </c>
      <c r="G60" s="5"/>
      <c r="H60" s="8"/>
    </row>
    <row r="61" spans="4:8" ht="17.5" thickBot="1" x14ac:dyDescent="0.45">
      <c r="D61" s="1" t="s">
        <v>177</v>
      </c>
      <c r="E61" s="5" t="s">
        <v>113</v>
      </c>
      <c r="F61" s="1">
        <v>20</v>
      </c>
      <c r="G61" s="5"/>
      <c r="H61" s="8"/>
    </row>
    <row r="62" spans="4:8" ht="17.5" thickBot="1" x14ac:dyDescent="0.45">
      <c r="D62" s="1" t="s">
        <v>177</v>
      </c>
      <c r="E62" s="5" t="s">
        <v>114</v>
      </c>
      <c r="F62" s="1">
        <v>20</v>
      </c>
      <c r="G62" s="5"/>
      <c r="H62" s="8"/>
    </row>
    <row r="63" spans="4:8" ht="17.5" thickBot="1" x14ac:dyDescent="0.45">
      <c r="D63" s="1" t="s">
        <v>177</v>
      </c>
      <c r="E63" s="5" t="s">
        <v>115</v>
      </c>
      <c r="F63" s="1">
        <v>20</v>
      </c>
      <c r="G63" s="5"/>
      <c r="H63" s="8"/>
    </row>
    <row r="64" spans="4:8" ht="17.5" thickBot="1" x14ac:dyDescent="0.45">
      <c r="D64" s="1" t="s">
        <v>177</v>
      </c>
      <c r="E64" s="5" t="s">
        <v>116</v>
      </c>
      <c r="F64" s="1">
        <v>20</v>
      </c>
      <c r="G64" s="5"/>
      <c r="H64" s="8"/>
    </row>
    <row r="65" spans="4:8" ht="17.5" thickBot="1" x14ac:dyDescent="0.45">
      <c r="D65" s="1" t="s">
        <v>177</v>
      </c>
      <c r="E65" s="5" t="s">
        <v>117</v>
      </c>
      <c r="F65" s="1">
        <v>20</v>
      </c>
      <c r="G65" s="5"/>
      <c r="H65" s="8"/>
    </row>
    <row r="66" spans="4:8" ht="17.5" thickBot="1" x14ac:dyDescent="0.45">
      <c r="D66" s="1" t="s">
        <v>177</v>
      </c>
      <c r="E66" s="5" t="s">
        <v>118</v>
      </c>
      <c r="F66" s="1">
        <v>20</v>
      </c>
      <c r="G66" s="5"/>
      <c r="H66" s="8"/>
    </row>
    <row r="67" spans="4:8" ht="17.5" thickBot="1" x14ac:dyDescent="0.45">
      <c r="D67" s="1" t="s">
        <v>177</v>
      </c>
      <c r="E67" s="5" t="s">
        <v>119</v>
      </c>
      <c r="F67" s="1">
        <v>20</v>
      </c>
      <c r="G67" s="5"/>
      <c r="H67" s="8"/>
    </row>
    <row r="68" spans="4:8" ht="17.5" thickBot="1" x14ac:dyDescent="0.45">
      <c r="D68" s="1" t="s">
        <v>177</v>
      </c>
      <c r="E68" s="5" t="s">
        <v>120</v>
      </c>
      <c r="F68" s="1">
        <v>20</v>
      </c>
      <c r="G68" s="5"/>
      <c r="H68" s="8"/>
    </row>
    <row r="69" spans="4:8" ht="24.5" thickBot="1" x14ac:dyDescent="0.45">
      <c r="D69" s="1" t="s">
        <v>177</v>
      </c>
      <c r="E69" s="5" t="s">
        <v>121</v>
      </c>
      <c r="F69" s="1">
        <v>20</v>
      </c>
      <c r="G69" s="5"/>
      <c r="H69" s="8"/>
    </row>
    <row r="70" spans="4:8" ht="17.5" thickBot="1" x14ac:dyDescent="0.45">
      <c r="D70" s="1" t="s">
        <v>177</v>
      </c>
      <c r="E70" s="5" t="s">
        <v>122</v>
      </c>
      <c r="F70" s="1">
        <v>20</v>
      </c>
      <c r="G70" s="5"/>
      <c r="H70" s="8"/>
    </row>
    <row r="71" spans="4:8" ht="17.5" thickBot="1" x14ac:dyDescent="0.45">
      <c r="D71" s="1" t="s">
        <v>177</v>
      </c>
      <c r="E71" s="5" t="s">
        <v>123</v>
      </c>
      <c r="F71" s="1">
        <v>20</v>
      </c>
      <c r="G71" s="5"/>
      <c r="H71" s="8"/>
    </row>
    <row r="72" spans="4:8" ht="17.5" thickBot="1" x14ac:dyDescent="0.45">
      <c r="D72" s="1" t="s">
        <v>177</v>
      </c>
      <c r="E72" s="5" t="s">
        <v>124</v>
      </c>
      <c r="F72" s="1">
        <v>20</v>
      </c>
      <c r="G72" s="5"/>
      <c r="H72" s="8"/>
    </row>
    <row r="73" spans="4:8" ht="17.5" thickBot="1" x14ac:dyDescent="0.45">
      <c r="D73" s="1" t="s">
        <v>177</v>
      </c>
      <c r="E73" s="5" t="s">
        <v>125</v>
      </c>
      <c r="F73" s="1">
        <v>20</v>
      </c>
      <c r="G73" s="5"/>
      <c r="H73" s="8"/>
    </row>
    <row r="74" spans="4:8" ht="17.5" thickBot="1" x14ac:dyDescent="0.45">
      <c r="D74" s="1" t="s">
        <v>177</v>
      </c>
      <c r="E74" s="5" t="s">
        <v>126</v>
      </c>
      <c r="F74" s="1">
        <v>20</v>
      </c>
      <c r="G74" s="5"/>
      <c r="H74" s="8"/>
    </row>
    <row r="75" spans="4:8" ht="24.5" thickBot="1" x14ac:dyDescent="0.45">
      <c r="D75" s="1" t="s">
        <v>177</v>
      </c>
      <c r="E75" s="5" t="s">
        <v>127</v>
      </c>
      <c r="F75" s="1">
        <v>20</v>
      </c>
      <c r="G75" s="5"/>
      <c r="H75" s="8"/>
    </row>
    <row r="76" spans="4:8" ht="17.5" thickBot="1" x14ac:dyDescent="0.45">
      <c r="D76" s="1" t="s">
        <v>177</v>
      </c>
      <c r="E76" s="5" t="s">
        <v>128</v>
      </c>
      <c r="F76" s="1">
        <v>20</v>
      </c>
      <c r="G76" s="5"/>
      <c r="H76" s="8"/>
    </row>
    <row r="77" spans="4:8" ht="17.5" thickBot="1" x14ac:dyDescent="0.45">
      <c r="D77" s="1" t="s">
        <v>177</v>
      </c>
      <c r="E77" s="5" t="s">
        <v>129</v>
      </c>
      <c r="F77" s="1">
        <v>20</v>
      </c>
      <c r="G77" s="5"/>
      <c r="H77" s="8"/>
    </row>
    <row r="78" spans="4:8" ht="17.5" thickBot="1" x14ac:dyDescent="0.45">
      <c r="D78" s="1" t="s">
        <v>177</v>
      </c>
      <c r="E78" s="5" t="s">
        <v>130</v>
      </c>
      <c r="F78" s="1">
        <v>20</v>
      </c>
      <c r="G78" s="5"/>
      <c r="H78" s="8"/>
    </row>
    <row r="79" spans="4:8" ht="17.5" thickBot="1" x14ac:dyDescent="0.45">
      <c r="D79" s="1" t="s">
        <v>178</v>
      </c>
      <c r="E79" s="5" t="s">
        <v>131</v>
      </c>
      <c r="F79" s="1">
        <v>20</v>
      </c>
      <c r="G79" s="5"/>
      <c r="H79" s="8"/>
    </row>
    <row r="80" spans="4:8" ht="17.5" thickBot="1" x14ac:dyDescent="0.45">
      <c r="D80" s="1" t="s">
        <v>178</v>
      </c>
      <c r="E80" s="5" t="s">
        <v>132</v>
      </c>
      <c r="F80" s="1">
        <v>20</v>
      </c>
      <c r="G80" s="5"/>
      <c r="H80" s="8"/>
    </row>
    <row r="81" spans="4:8" ht="17.5" thickBot="1" x14ac:dyDescent="0.45">
      <c r="D81" s="1" t="s">
        <v>178</v>
      </c>
      <c r="E81" s="5" t="s">
        <v>133</v>
      </c>
      <c r="F81" s="1">
        <v>20</v>
      </c>
      <c r="G81" s="5"/>
      <c r="H81" s="8"/>
    </row>
    <row r="82" spans="4:8" ht="17.5" thickBot="1" x14ac:dyDescent="0.45">
      <c r="D82" s="1" t="s">
        <v>179</v>
      </c>
      <c r="E82" s="5" t="s">
        <v>134</v>
      </c>
      <c r="F82" s="1">
        <v>20</v>
      </c>
      <c r="G82" s="5"/>
      <c r="H82" s="8"/>
    </row>
    <row r="83" spans="4:8" ht="17.5" thickBot="1" x14ac:dyDescent="0.45">
      <c r="D83" s="1" t="s">
        <v>179</v>
      </c>
      <c r="E83" s="5" t="s">
        <v>135</v>
      </c>
      <c r="F83" s="1">
        <v>20</v>
      </c>
      <c r="G83" s="5"/>
      <c r="H83" s="8"/>
    </row>
    <row r="84" spans="4:8" ht="17.5" thickBot="1" x14ac:dyDescent="0.45">
      <c r="D84" s="1" t="s">
        <v>179</v>
      </c>
      <c r="E84" s="5" t="s">
        <v>136</v>
      </c>
      <c r="F84" s="1">
        <v>20</v>
      </c>
      <c r="G84" s="5"/>
      <c r="H84" s="8"/>
    </row>
    <row r="85" spans="4:8" ht="17.5" thickBot="1" x14ac:dyDescent="0.45">
      <c r="D85" s="1" t="s">
        <v>179</v>
      </c>
      <c r="E85" s="5" t="s">
        <v>137</v>
      </c>
      <c r="F85" s="1">
        <v>20</v>
      </c>
      <c r="G85" s="5"/>
      <c r="H85" s="8"/>
    </row>
    <row r="86" spans="4:8" ht="17.5" thickBot="1" x14ac:dyDescent="0.45">
      <c r="D86" s="1" t="s">
        <v>179</v>
      </c>
      <c r="E86" s="5" t="s">
        <v>138</v>
      </c>
      <c r="F86" s="1">
        <v>20</v>
      </c>
      <c r="G86" s="5"/>
      <c r="H86" s="8"/>
    </row>
    <row r="87" spans="4:8" ht="17.5" thickBot="1" x14ac:dyDescent="0.45">
      <c r="D87" s="1" t="s">
        <v>179</v>
      </c>
      <c r="E87" s="5" t="s">
        <v>139</v>
      </c>
      <c r="F87" s="1">
        <v>20</v>
      </c>
      <c r="G87" s="5"/>
      <c r="H87" s="8"/>
    </row>
    <row r="88" spans="4:8" ht="17.5" thickBot="1" x14ac:dyDescent="0.45">
      <c r="D88" s="1" t="s">
        <v>179</v>
      </c>
      <c r="E88" s="5" t="s">
        <v>140</v>
      </c>
      <c r="F88" s="1">
        <v>20</v>
      </c>
      <c r="G88" s="5"/>
      <c r="H88" s="8"/>
    </row>
    <row r="89" spans="4:8" ht="17.5" thickBot="1" x14ac:dyDescent="0.45">
      <c r="D89" s="1" t="s">
        <v>179</v>
      </c>
      <c r="E89" s="5" t="s">
        <v>141</v>
      </c>
      <c r="F89" s="1">
        <v>20</v>
      </c>
      <c r="G89" s="5"/>
      <c r="H89" s="8"/>
    </row>
    <row r="90" spans="4:8" ht="17.5" thickBot="1" x14ac:dyDescent="0.45">
      <c r="D90" s="1" t="s">
        <v>179</v>
      </c>
      <c r="E90" s="5" t="s">
        <v>142</v>
      </c>
      <c r="F90" s="1">
        <v>20</v>
      </c>
      <c r="G90" s="5"/>
      <c r="H90" s="8"/>
    </row>
    <row r="91" spans="4:8" ht="17.5" thickBot="1" x14ac:dyDescent="0.45">
      <c r="D91" s="1" t="s">
        <v>179</v>
      </c>
      <c r="E91" s="5" t="s">
        <v>143</v>
      </c>
      <c r="F91" s="1">
        <v>20</v>
      </c>
      <c r="G91" s="5"/>
      <c r="H91" s="8"/>
    </row>
    <row r="92" spans="4:8" ht="17.5" thickBot="1" x14ac:dyDescent="0.45">
      <c r="D92" s="1" t="s">
        <v>179</v>
      </c>
      <c r="E92" s="5" t="s">
        <v>144</v>
      </c>
      <c r="F92" s="1">
        <v>20</v>
      </c>
      <c r="G92" s="5"/>
      <c r="H92" s="8"/>
    </row>
    <row r="93" spans="4:8" ht="17.5" thickBot="1" x14ac:dyDescent="0.45">
      <c r="D93" s="1" t="s">
        <v>179</v>
      </c>
      <c r="E93" s="5" t="s">
        <v>145</v>
      </c>
      <c r="F93" s="1">
        <v>20</v>
      </c>
      <c r="G93" s="5"/>
      <c r="H93" s="8"/>
    </row>
    <row r="94" spans="4:8" ht="17.5" thickBot="1" x14ac:dyDescent="0.45">
      <c r="D94" s="1" t="s">
        <v>179</v>
      </c>
      <c r="E94" s="5" t="s">
        <v>146</v>
      </c>
      <c r="F94" s="1">
        <v>20</v>
      </c>
      <c r="G94" s="5"/>
      <c r="H94" s="8"/>
    </row>
    <row r="95" spans="4:8" ht="17.5" thickBot="1" x14ac:dyDescent="0.45">
      <c r="D95" s="1" t="s">
        <v>179</v>
      </c>
      <c r="E95" s="5" t="s">
        <v>147</v>
      </c>
      <c r="F95" s="1">
        <v>20</v>
      </c>
      <c r="G95" s="5"/>
      <c r="H95" s="8"/>
    </row>
    <row r="96" spans="4:8" ht="17.5" thickBot="1" x14ac:dyDescent="0.45">
      <c r="D96" s="1" t="s">
        <v>179</v>
      </c>
      <c r="E96" s="5" t="s">
        <v>148</v>
      </c>
      <c r="F96" s="1">
        <v>20</v>
      </c>
      <c r="G96" s="5"/>
      <c r="H96" s="8"/>
    </row>
    <row r="97" spans="4:8" ht="17.5" thickBot="1" x14ac:dyDescent="0.45">
      <c r="D97" s="1" t="s">
        <v>179</v>
      </c>
      <c r="E97" s="5" t="s">
        <v>149</v>
      </c>
      <c r="F97" s="1">
        <v>20</v>
      </c>
      <c r="G97" s="5"/>
      <c r="H97" s="8"/>
    </row>
    <row r="98" spans="4:8" ht="17.5" thickBot="1" x14ac:dyDescent="0.45">
      <c r="D98" s="1" t="s">
        <v>179</v>
      </c>
      <c r="E98" s="5" t="s">
        <v>150</v>
      </c>
      <c r="F98" s="1">
        <v>20</v>
      </c>
      <c r="G98" s="5"/>
      <c r="H98" s="8"/>
    </row>
    <row r="99" spans="4:8" ht="17.5" thickBot="1" x14ac:dyDescent="0.45">
      <c r="D99" s="1" t="s">
        <v>179</v>
      </c>
      <c r="E99" s="5" t="s">
        <v>151</v>
      </c>
      <c r="F99" s="1">
        <v>20</v>
      </c>
      <c r="G99" s="5"/>
      <c r="H99" s="8"/>
    </row>
    <row r="100" spans="4:8" ht="17.5" thickBot="1" x14ac:dyDescent="0.45">
      <c r="D100" s="1" t="s">
        <v>179</v>
      </c>
      <c r="E100" s="5" t="s">
        <v>152</v>
      </c>
      <c r="F100" s="1">
        <v>20</v>
      </c>
      <c r="G100" s="5"/>
      <c r="H100" s="8"/>
    </row>
    <row r="101" spans="4:8" ht="17.5" thickBot="1" x14ac:dyDescent="0.45">
      <c r="D101" s="1" t="s">
        <v>179</v>
      </c>
      <c r="E101" s="5" t="s">
        <v>153</v>
      </c>
      <c r="F101" s="1">
        <v>20</v>
      </c>
      <c r="G101" s="5"/>
      <c r="H101" s="8"/>
    </row>
    <row r="102" spans="4:8" ht="17.5" thickBot="1" x14ac:dyDescent="0.45">
      <c r="D102" s="1" t="s">
        <v>179</v>
      </c>
      <c r="E102" s="5" t="s">
        <v>154</v>
      </c>
      <c r="F102" s="1">
        <v>20</v>
      </c>
      <c r="G102" s="5"/>
      <c r="H102" s="8"/>
    </row>
    <row r="103" spans="4:8" ht="17.5" thickBot="1" x14ac:dyDescent="0.45">
      <c r="D103" s="1" t="s">
        <v>179</v>
      </c>
      <c r="E103" s="5" t="s">
        <v>155</v>
      </c>
      <c r="F103" s="1">
        <v>20</v>
      </c>
      <c r="G103" s="5"/>
      <c r="H103" s="8"/>
    </row>
    <row r="104" spans="4:8" ht="17.5" thickBot="1" x14ac:dyDescent="0.45">
      <c r="D104" s="1" t="s">
        <v>179</v>
      </c>
      <c r="E104" s="5" t="s">
        <v>156</v>
      </c>
      <c r="F104" s="1">
        <v>20</v>
      </c>
      <c r="G104" s="5"/>
      <c r="H104" s="8"/>
    </row>
    <row r="105" spans="4:8" ht="17.5" thickBot="1" x14ac:dyDescent="0.45">
      <c r="D105" s="1" t="s">
        <v>179</v>
      </c>
      <c r="E105" s="5" t="s">
        <v>157</v>
      </c>
      <c r="F105" s="1">
        <v>20</v>
      </c>
      <c r="G105" s="5"/>
      <c r="H105" s="8"/>
    </row>
    <row r="106" spans="4:8" ht="17.5" thickBot="1" x14ac:dyDescent="0.45">
      <c r="D106" s="1" t="s">
        <v>179</v>
      </c>
      <c r="E106" s="5" t="s">
        <v>158</v>
      </c>
      <c r="F106" s="1">
        <v>20</v>
      </c>
      <c r="G106" s="5"/>
      <c r="H106" s="8"/>
    </row>
    <row r="107" spans="4:8" ht="17.5" thickBot="1" x14ac:dyDescent="0.45">
      <c r="D107" s="1" t="s">
        <v>179</v>
      </c>
      <c r="E107" s="5" t="s">
        <v>159</v>
      </c>
      <c r="F107" s="1">
        <v>20</v>
      </c>
      <c r="G107" s="5"/>
      <c r="H107" s="8"/>
    </row>
    <row r="108" spans="4:8" ht="17.5" thickBot="1" x14ac:dyDescent="0.45">
      <c r="D108" s="1" t="s">
        <v>179</v>
      </c>
      <c r="E108" s="5" t="s">
        <v>160</v>
      </c>
      <c r="F108" s="1">
        <v>20</v>
      </c>
      <c r="G108" s="5"/>
      <c r="H108" s="8"/>
    </row>
    <row r="109" spans="4:8" ht="17.5" thickBot="1" x14ac:dyDescent="0.45">
      <c r="D109" s="1" t="s">
        <v>179</v>
      </c>
      <c r="E109" s="5" t="s">
        <v>161</v>
      </c>
      <c r="F109" s="1">
        <v>20</v>
      </c>
      <c r="G109" s="5"/>
      <c r="H109" s="8"/>
    </row>
    <row r="110" spans="4:8" ht="17.5" thickBot="1" x14ac:dyDescent="0.45">
      <c r="D110" s="1" t="s">
        <v>179</v>
      </c>
      <c r="E110" s="5" t="s">
        <v>162</v>
      </c>
      <c r="F110" s="1">
        <v>20</v>
      </c>
      <c r="G110" s="5"/>
      <c r="H110" s="8"/>
    </row>
    <row r="111" spans="4:8" ht="17.5" thickBot="1" x14ac:dyDescent="0.45">
      <c r="D111" s="1" t="s">
        <v>179</v>
      </c>
      <c r="E111" s="5" t="s">
        <v>163</v>
      </c>
      <c r="F111" s="1">
        <v>20</v>
      </c>
      <c r="G111" s="5"/>
      <c r="H111" s="8"/>
    </row>
    <row r="112" spans="4:8" ht="17.5" thickBot="1" x14ac:dyDescent="0.45">
      <c r="D112" s="1" t="s">
        <v>179</v>
      </c>
      <c r="E112" s="5" t="s">
        <v>164</v>
      </c>
      <c r="F112" s="1">
        <v>20</v>
      </c>
      <c r="G112" s="5"/>
      <c r="H112" s="8"/>
    </row>
    <row r="113" spans="4:8" ht="17.5" thickBot="1" x14ac:dyDescent="0.45">
      <c r="D113" s="1" t="s">
        <v>179</v>
      </c>
      <c r="E113" s="5" t="s">
        <v>165</v>
      </c>
      <c r="F113" s="1">
        <v>20</v>
      </c>
      <c r="G113" s="5"/>
      <c r="H11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TAT原則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Tina.xue 薛羽倢</cp:lastModifiedBy>
  <cp:revision/>
  <dcterms:created xsi:type="dcterms:W3CDTF">2023-04-24T07:01:53Z</dcterms:created>
  <dcterms:modified xsi:type="dcterms:W3CDTF">2024-06-05T06:39:12Z</dcterms:modified>
  <cp:category/>
  <cp:contentStatus/>
</cp:coreProperties>
</file>