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ebeam_uvm_edu/Documents/UVM-Teaching/UVM-EC137/02 Assignments/05 Capstone 02/"/>
    </mc:Choice>
  </mc:AlternateContent>
  <xr:revisionPtr revIDLastSave="494" documentId="8_{004E9238-A77B-B942-BB9C-09147928022A}" xr6:coauthVersionLast="46" xr6:coauthVersionMax="46" xr10:uidLastSave="{04C4CE91-9DFF-8A40-BFA8-F1042547ED6C}"/>
  <bookViews>
    <workbookView xWindow="780" yWindow="960" windowWidth="27640" windowHeight="16040" xr2:uid="{94386B47-A8CC-BF46-A9ED-090A962C20ED}"/>
  </bookViews>
  <sheets>
    <sheet name="Template" sheetId="1" r:id="rId1"/>
  </sheets>
  <definedNames>
    <definedName name="_xlnm.Print_Area" localSheetId="0">Template!$B$2:$D$75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1" l="1"/>
  <c r="G67" i="1"/>
  <c r="G62" i="1"/>
  <c r="G56" i="1"/>
  <c r="G40" i="1"/>
  <c r="G33" i="1"/>
  <c r="G23" i="1"/>
  <c r="C8" i="1"/>
  <c r="G19" i="1" s="1"/>
  <c r="C6" i="1"/>
  <c r="D6" i="1" s="1"/>
  <c r="G24" i="1" l="1"/>
  <c r="G41" i="1"/>
  <c r="G57" i="1"/>
  <c r="G63" i="1"/>
  <c r="G34" i="1"/>
  <c r="G68" i="1"/>
</calcChain>
</file>

<file path=xl/sharedStrings.xml><?xml version="1.0" encoding="utf-8"?>
<sst xmlns="http://schemas.openxmlformats.org/spreadsheetml/2006/main" count="96" uniqueCount="69">
  <si>
    <t>Comments</t>
  </si>
  <si>
    <t>Possible points</t>
  </si>
  <si>
    <t>Is enlightening</t>
  </si>
  <si>
    <t>Is insightful</t>
  </si>
  <si>
    <t>Is beautiful</t>
  </si>
  <si>
    <t>Is functional</t>
  </si>
  <si>
    <t>Is truthful</t>
  </si>
  <si>
    <t>Truth and beauty</t>
  </si>
  <si>
    <t>Has proximity</t>
  </si>
  <si>
    <t>Has alignment</t>
  </si>
  <si>
    <t>Has repetition</t>
  </si>
  <si>
    <t>Has contrast</t>
  </si>
  <si>
    <t>Visual design</t>
  </si>
  <si>
    <t>Technical requirements</t>
  </si>
  <si>
    <t>Percent</t>
  </si>
  <si>
    <t>Total points</t>
  </si>
  <si>
    <t>Name</t>
  </si>
  <si>
    <t>Slide deck as PDF</t>
  </si>
  <si>
    <t>Complete bibliography formatted properly, includes data and any other sources</t>
  </si>
  <si>
    <t>Uses a master PowerPoint template</t>
  </si>
  <si>
    <t>Uses a custom color scheme</t>
  </si>
  <si>
    <t>Cross-cutting problems</t>
  </si>
  <si>
    <t>These sorts of issues will have implications across multiple categories</t>
  </si>
  <si>
    <t>Describes process</t>
  </si>
  <si>
    <t xml:space="preserve">Explains design choices (CRAP) </t>
  </si>
  <si>
    <t>Explains visualization choices (Cairo)</t>
  </si>
  <si>
    <t>Possible Points</t>
  </si>
  <si>
    <t>Data</t>
  </si>
  <si>
    <t xml:space="preserve">     Does not address one of the prompts (nor has instructor permission to deviate) </t>
  </si>
  <si>
    <t xml:space="preserve">Deliverables </t>
  </si>
  <si>
    <t>Slide deck as .pptx</t>
  </si>
  <si>
    <t>Reflection and bibliography</t>
  </si>
  <si>
    <t>Link to presentation (that I can view)</t>
  </si>
  <si>
    <t>Y / N</t>
  </si>
  <si>
    <t xml:space="preserve">Presentation </t>
  </si>
  <si>
    <t>Narration complements slides, but not reading directly off slides</t>
  </si>
  <si>
    <t>Presentation 6 minutes or less (&lt;=6:00)</t>
  </si>
  <si>
    <t xml:space="preserve">     Does not answer the question that you pose</t>
  </si>
  <si>
    <t xml:space="preserve">     Does not create original visualizations</t>
  </si>
  <si>
    <t>Capstone 2 Project: The Second Presentation</t>
  </si>
  <si>
    <t>April 2020</t>
  </si>
  <si>
    <t>Presentation elements</t>
  </si>
  <si>
    <t>Clear, answerable research question</t>
  </si>
  <si>
    <t>Chart 1 present, clear, contributes to research question</t>
  </si>
  <si>
    <t>Table present, clear, contributes to research question</t>
  </si>
  <si>
    <t>Chart 2 present, clear, contributes to research question</t>
  </si>
  <si>
    <t>Chart 3 present, clear, contributes to research question</t>
  </si>
  <si>
    <t>Replication</t>
  </si>
  <si>
    <t xml:space="preserve">Information to replicate analysis is present and complete (excel workbook or R code) </t>
  </si>
  <si>
    <t xml:space="preserve">     No misleading charts or tables, and data is analyzed correctly</t>
  </si>
  <si>
    <t xml:space="preserve">     We learn something! Conclusions linked to what we might already know about topic (ie, contextualized) </t>
  </si>
  <si>
    <t xml:space="preserve">     Correctly interprets data to draw accurate and reasonable conclusions</t>
  </si>
  <si>
    <t xml:space="preserve">     Demonstrates critical thinking</t>
  </si>
  <si>
    <t xml:space="preserve">     Elements work together to tell clear and consistent story (tied to presentation elements) </t>
  </si>
  <si>
    <t>Excel workbook with all tables and charts OR replicable R code</t>
  </si>
  <si>
    <t xml:space="preserve">     Text is well-edited and professional - no typos, consistent capitalization, etc.</t>
  </si>
  <si>
    <t xml:space="preserve">One-sentence big idea present, accurate, and thoughtful </t>
  </si>
  <si>
    <t>Total</t>
  </si>
  <si>
    <t>Share</t>
  </si>
  <si>
    <t>Backrground/motivation tied to outside evidence</t>
  </si>
  <si>
    <t>Any images/charts are of appropriate resolution</t>
  </si>
  <si>
    <t>"Graph clutter"/"chart junk" mimimized</t>
  </si>
  <si>
    <t xml:space="preserve">   All slide elements contribute to presentation (ie no random clip art) </t>
  </si>
  <si>
    <t xml:space="preserve">    Easy for audience to interpret presentation elements</t>
  </si>
  <si>
    <t>Charts can stand alone, with source(s) captioned</t>
  </si>
  <si>
    <t>Delivery is rehearsed and professional, content is focused, delivered equally across group members</t>
  </si>
  <si>
    <t>I will not grade until all deliverables are submitted! Late penalties could apply</t>
  </si>
  <si>
    <t xml:space="preserve">   Overall slide deck is aesthetically pleasing</t>
  </si>
  <si>
    <t>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</si>
</sst>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Fira Sans Regular"/>
    </font>
    <font>
      <b/>
      <sz val="18"/>
      <color theme="1"/>
      <name val="Fira Sans Regular"/>
    </font>
    <font>
      <sz val="14"/>
      <color theme="0" tint="-0.249977111117893"/>
      <name val="Fira Sans Regular"/>
    </font>
    <font>
      <b/>
      <sz val="12"/>
      <color theme="1"/>
      <name val="Fira Sans Regular"/>
    </font>
    <font>
      <i/>
      <sz val="12"/>
      <color theme="1"/>
      <name val="Fira Sans Regular"/>
    </font>
    <font>
      <sz val="12"/>
      <color theme="3"/>
      <name val="Fira Sans Regular"/>
    </font>
    <font>
      <sz val="12"/>
      <color theme="0" tint="-0.249977111117893"/>
      <name val="Fira Sans Regular"/>
    </font>
    <font>
      <b/>
      <sz val="12"/>
      <color theme="4" tint="-0.499984740745262"/>
      <name val="Fira Sans Medium"/>
    </font>
    <font>
      <sz val="12"/>
      <color theme="1"/>
      <name val="Fira Sans Light"/>
    </font>
    <font>
      <i/>
      <sz val="12"/>
      <color theme="1"/>
      <name val="Fira Sans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164" fontId="5" fillId="0" borderId="0" xfId="1" applyNumberFormat="1" applyFont="1" applyAlignment="1">
      <alignment horizontal="center" vertical="center"/>
    </xf>
    <xf numFmtId="0" fontId="5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wrapText="1"/>
    </xf>
    <xf numFmtId="9" fontId="2" fillId="0" borderId="0" xfId="1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11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8B96B-36FF-B241-8B7C-A31594C6ED86}">
  <dimension ref="B1:G76"/>
  <sheetViews>
    <sheetView tabSelected="1" topLeftCell="A65" zoomScale="125" zoomScaleNormal="168" workbookViewId="0">
      <selection activeCell="C79" sqref="C79"/>
    </sheetView>
  </sheetViews>
  <sheetFormatPr baseColWidth="10" defaultRowHeight="16"/>
  <cols>
    <col min="1" max="1" width="1.6640625" style="3" customWidth="1"/>
    <col min="2" max="2" width="36.6640625" style="1" customWidth="1"/>
    <col min="3" max="3" width="15.33203125" style="2" bestFit="1" customWidth="1"/>
    <col min="4" max="4" width="13.33203125" style="2" customWidth="1"/>
    <col min="5" max="5" width="38.1640625" style="3" customWidth="1"/>
    <col min="6" max="16384" width="10.83203125" style="3"/>
  </cols>
  <sheetData>
    <row r="1" spans="2:5" ht="10" customHeight="1"/>
    <row r="2" spans="2:5" ht="24">
      <c r="B2" s="4" t="s">
        <v>39</v>
      </c>
      <c r="C2" s="4"/>
      <c r="D2" s="4"/>
    </row>
    <row r="3" spans="2:5" ht="20">
      <c r="B3" s="5" t="s">
        <v>40</v>
      </c>
    </row>
    <row r="5" spans="2:5" ht="17">
      <c r="B5" s="6" t="s">
        <v>16</v>
      </c>
      <c r="C5" s="7" t="s">
        <v>15</v>
      </c>
      <c r="D5" s="7" t="s">
        <v>14</v>
      </c>
    </row>
    <row r="6" spans="2:5">
      <c r="B6" s="8"/>
      <c r="C6" s="9">
        <f>SUM(D19:D65,D26:D29,D34:D37, D41:D53,D57:D59)</f>
        <v>0</v>
      </c>
      <c r="D6" s="10">
        <f>C6/200</f>
        <v>0</v>
      </c>
    </row>
    <row r="7" spans="2:5">
      <c r="C7" s="7" t="s">
        <v>26</v>
      </c>
    </row>
    <row r="8" spans="2:5">
      <c r="C8" s="2">
        <f>SUM(C18:C131)</f>
        <v>190</v>
      </c>
    </row>
    <row r="9" spans="2:5" ht="16" customHeight="1">
      <c r="B9" s="25" t="s">
        <v>66</v>
      </c>
      <c r="C9" s="25"/>
      <c r="D9" s="25"/>
      <c r="E9" s="24"/>
    </row>
    <row r="10" spans="2:5" ht="17">
      <c r="B10" s="6" t="s">
        <v>29</v>
      </c>
    </row>
    <row r="11" spans="2:5" ht="17">
      <c r="B11" s="22" t="s">
        <v>17</v>
      </c>
      <c r="C11" s="2" t="s">
        <v>33</v>
      </c>
    </row>
    <row r="12" spans="2:5" ht="17">
      <c r="B12" s="22" t="s">
        <v>30</v>
      </c>
      <c r="C12" s="2" t="s">
        <v>33</v>
      </c>
    </row>
    <row r="13" spans="2:5" ht="34">
      <c r="B13" s="22" t="s">
        <v>54</v>
      </c>
      <c r="C13" s="2" t="s">
        <v>33</v>
      </c>
    </row>
    <row r="14" spans="2:5" ht="17">
      <c r="B14" s="22" t="s">
        <v>27</v>
      </c>
      <c r="C14" s="2" t="s">
        <v>33</v>
      </c>
    </row>
    <row r="15" spans="2:5" ht="17">
      <c r="B15" s="22" t="s">
        <v>31</v>
      </c>
      <c r="C15" s="2" t="s">
        <v>33</v>
      </c>
    </row>
    <row r="16" spans="2:5" ht="17">
      <c r="B16" s="22" t="s">
        <v>32</v>
      </c>
      <c r="C16" s="2" t="s">
        <v>33</v>
      </c>
    </row>
    <row r="17" spans="2:7">
      <c r="B17" s="22"/>
    </row>
    <row r="18" spans="2:7" ht="17">
      <c r="B18" s="6" t="s">
        <v>13</v>
      </c>
      <c r="C18" s="7" t="s">
        <v>1</v>
      </c>
      <c r="D18" s="7" t="s">
        <v>68</v>
      </c>
      <c r="E18" s="11" t="s">
        <v>0</v>
      </c>
      <c r="F18" s="3" t="s">
        <v>57</v>
      </c>
      <c r="G18" s="3">
        <f>SUM(C19:C21)</f>
        <v>12</v>
      </c>
    </row>
    <row r="19" spans="2:7" ht="17">
      <c r="B19" s="21" t="s">
        <v>19</v>
      </c>
      <c r="C19" s="12">
        <v>4</v>
      </c>
      <c r="E19" s="1"/>
      <c r="F19" s="3" t="s">
        <v>58</v>
      </c>
      <c r="G19" s="23">
        <f>G18/$C$8</f>
        <v>6.3157894736842107E-2</v>
      </c>
    </row>
    <row r="20" spans="2:7" ht="17">
      <c r="B20" s="21" t="s">
        <v>20</v>
      </c>
      <c r="C20" s="12">
        <v>4</v>
      </c>
      <c r="E20" s="1"/>
    </row>
    <row r="21" spans="2:7" ht="34">
      <c r="B21" s="21" t="s">
        <v>60</v>
      </c>
      <c r="C21" s="2">
        <v>4</v>
      </c>
    </row>
    <row r="22" spans="2:7">
      <c r="B22" s="8"/>
      <c r="C22" s="12"/>
      <c r="E22" s="1"/>
    </row>
    <row r="23" spans="2:7" ht="17">
      <c r="B23" s="13" t="s">
        <v>41</v>
      </c>
      <c r="C23" s="12"/>
      <c r="E23" s="1"/>
      <c r="F23" s="3" t="s">
        <v>57</v>
      </c>
      <c r="G23" s="3">
        <f>SUM(C24:C30)</f>
        <v>42</v>
      </c>
    </row>
    <row r="24" spans="2:7" ht="17">
      <c r="B24" s="21" t="s">
        <v>42</v>
      </c>
      <c r="C24" s="12">
        <v>6</v>
      </c>
      <c r="E24" s="1"/>
      <c r="F24" s="3" t="s">
        <v>58</v>
      </c>
      <c r="G24" s="23">
        <f>G23/$C$8</f>
        <v>0.22105263157894736</v>
      </c>
    </row>
    <row r="25" spans="2:7" ht="34">
      <c r="B25" s="21" t="s">
        <v>59</v>
      </c>
      <c r="C25" s="12">
        <v>6</v>
      </c>
      <c r="E25" s="1"/>
    </row>
    <row r="26" spans="2:7" ht="34">
      <c r="B26" s="21" t="s">
        <v>43</v>
      </c>
      <c r="C26" s="12">
        <v>6</v>
      </c>
      <c r="E26" s="1"/>
    </row>
    <row r="27" spans="2:7" ht="34">
      <c r="B27" s="21" t="s">
        <v>45</v>
      </c>
      <c r="C27" s="12">
        <v>6</v>
      </c>
      <c r="E27" s="1"/>
    </row>
    <row r="28" spans="2:7" ht="34">
      <c r="B28" s="21" t="s">
        <v>46</v>
      </c>
      <c r="C28" s="12">
        <v>6</v>
      </c>
      <c r="E28" s="1"/>
    </row>
    <row r="29" spans="2:7" ht="34">
      <c r="B29" s="21" t="s">
        <v>44</v>
      </c>
      <c r="C29" s="12">
        <v>6</v>
      </c>
      <c r="E29" s="1"/>
    </row>
    <row r="30" spans="2:7" ht="34">
      <c r="B30" s="21" t="s">
        <v>56</v>
      </c>
      <c r="C30" s="12">
        <v>6</v>
      </c>
      <c r="E30" s="1"/>
    </row>
    <row r="31" spans="2:7" ht="34">
      <c r="B31" s="21" t="s">
        <v>64</v>
      </c>
      <c r="C31" s="12">
        <v>4</v>
      </c>
      <c r="E31" s="1"/>
    </row>
    <row r="32" spans="2:7">
      <c r="B32" s="21"/>
      <c r="C32" s="12"/>
      <c r="E32" s="1"/>
    </row>
    <row r="33" spans="2:7" ht="17">
      <c r="B33" s="6" t="s">
        <v>12</v>
      </c>
      <c r="C33" s="7" t="s">
        <v>1</v>
      </c>
      <c r="D33" s="7" t="s">
        <v>68</v>
      </c>
      <c r="E33" s="6" t="s">
        <v>0</v>
      </c>
      <c r="F33" s="3" t="s">
        <v>57</v>
      </c>
      <c r="G33" s="3">
        <f>SUM(C34:C38)</f>
        <v>20</v>
      </c>
    </row>
    <row r="34" spans="2:7" ht="17">
      <c r="B34" s="21" t="s">
        <v>11</v>
      </c>
      <c r="C34" s="14">
        <v>4</v>
      </c>
      <c r="D34" s="15"/>
      <c r="E34" s="16"/>
      <c r="F34" s="3" t="s">
        <v>58</v>
      </c>
      <c r="G34" s="23">
        <f>G33/$C$8</f>
        <v>0.10526315789473684</v>
      </c>
    </row>
    <row r="35" spans="2:7" ht="17">
      <c r="B35" s="21" t="s">
        <v>10</v>
      </c>
      <c r="C35" s="14">
        <v>4</v>
      </c>
      <c r="D35" s="15"/>
      <c r="E35" s="16"/>
    </row>
    <row r="36" spans="2:7" ht="17">
      <c r="B36" s="21" t="s">
        <v>9</v>
      </c>
      <c r="C36" s="14">
        <v>4</v>
      </c>
      <c r="D36" s="15"/>
      <c r="E36" s="16"/>
    </row>
    <row r="37" spans="2:7" ht="17">
      <c r="B37" s="21" t="s">
        <v>8</v>
      </c>
      <c r="C37" s="14">
        <v>4</v>
      </c>
      <c r="D37" s="15"/>
      <c r="E37" s="16"/>
    </row>
    <row r="38" spans="2:7" ht="17">
      <c r="B38" s="21" t="s">
        <v>61</v>
      </c>
      <c r="C38" s="2">
        <v>4</v>
      </c>
      <c r="E38" s="1"/>
    </row>
    <row r="39" spans="2:7">
      <c r="B39" s="8"/>
      <c r="E39" s="1"/>
    </row>
    <row r="40" spans="2:7" ht="17">
      <c r="B40" s="6" t="s">
        <v>7</v>
      </c>
      <c r="C40" s="7" t="s">
        <v>1</v>
      </c>
      <c r="D40" s="7" t="s">
        <v>68</v>
      </c>
      <c r="E40" s="6" t="s">
        <v>0</v>
      </c>
      <c r="F40" s="3" t="s">
        <v>57</v>
      </c>
      <c r="G40" s="3">
        <f>SUM(C41:C54)</f>
        <v>60</v>
      </c>
    </row>
    <row r="41" spans="2:7" ht="17">
      <c r="B41" s="20" t="s">
        <v>6</v>
      </c>
      <c r="C41" s="14"/>
      <c r="D41" s="15"/>
      <c r="E41" s="16"/>
      <c r="F41" s="3" t="s">
        <v>58</v>
      </c>
      <c r="G41" s="23">
        <f>G40/$C$8</f>
        <v>0.31578947368421051</v>
      </c>
    </row>
    <row r="42" spans="2:7" ht="34">
      <c r="B42" s="21" t="s">
        <v>49</v>
      </c>
      <c r="C42" s="14">
        <v>8</v>
      </c>
      <c r="D42" s="15"/>
      <c r="E42" s="16"/>
    </row>
    <row r="43" spans="2:7" ht="17">
      <c r="B43" s="20" t="s">
        <v>5</v>
      </c>
      <c r="D43" s="15"/>
      <c r="E43" s="16"/>
    </row>
    <row r="44" spans="2:7" ht="51">
      <c r="B44" s="21" t="s">
        <v>53</v>
      </c>
      <c r="C44" s="14">
        <v>8</v>
      </c>
      <c r="D44" s="15"/>
      <c r="E44" s="16"/>
    </row>
    <row r="45" spans="2:7" ht="34">
      <c r="B45" s="21" t="s">
        <v>62</v>
      </c>
      <c r="C45" s="14">
        <v>4</v>
      </c>
      <c r="D45" s="15"/>
      <c r="E45" s="16"/>
    </row>
    <row r="46" spans="2:7" ht="34">
      <c r="B46" s="21" t="s">
        <v>63</v>
      </c>
      <c r="C46" s="14">
        <v>8</v>
      </c>
      <c r="D46" s="15"/>
      <c r="E46" s="16"/>
    </row>
    <row r="47" spans="2:7" ht="17">
      <c r="B47" s="20" t="s">
        <v>4</v>
      </c>
      <c r="C47" s="14"/>
      <c r="D47" s="15"/>
      <c r="E47" s="16"/>
    </row>
    <row r="48" spans="2:7" ht="34">
      <c r="B48" s="21" t="s">
        <v>67</v>
      </c>
      <c r="C48" s="14">
        <v>8</v>
      </c>
      <c r="D48" s="15"/>
      <c r="E48" s="16"/>
    </row>
    <row r="49" spans="2:7" ht="34">
      <c r="B49" s="21" t="s">
        <v>55</v>
      </c>
      <c r="C49" s="14">
        <v>4</v>
      </c>
      <c r="D49" s="15"/>
      <c r="E49" s="16"/>
    </row>
    <row r="50" spans="2:7" ht="17">
      <c r="B50" s="20" t="s">
        <v>3</v>
      </c>
      <c r="C50" s="14"/>
      <c r="D50" s="15"/>
      <c r="E50" s="16"/>
    </row>
    <row r="51" spans="2:7" ht="34">
      <c r="B51" s="21" t="s">
        <v>51</v>
      </c>
      <c r="C51" s="14">
        <v>8</v>
      </c>
      <c r="D51" s="15"/>
      <c r="E51" s="16"/>
    </row>
    <row r="52" spans="2:7" ht="17">
      <c r="B52" s="21" t="s">
        <v>52</v>
      </c>
      <c r="C52" s="14">
        <v>8</v>
      </c>
      <c r="D52" s="15"/>
      <c r="E52" s="16"/>
    </row>
    <row r="53" spans="2:7" ht="17">
      <c r="B53" s="20" t="s">
        <v>2</v>
      </c>
      <c r="C53" s="14"/>
      <c r="D53" s="15"/>
      <c r="E53" s="8"/>
    </row>
    <row r="54" spans="2:7" ht="51">
      <c r="B54" s="22" t="s">
        <v>50</v>
      </c>
      <c r="C54" s="2">
        <v>4</v>
      </c>
      <c r="E54" s="1"/>
    </row>
    <row r="55" spans="2:7">
      <c r="B55" s="22"/>
      <c r="E55" s="1"/>
    </row>
    <row r="56" spans="2:7" ht="17">
      <c r="B56" s="6" t="s">
        <v>31</v>
      </c>
      <c r="C56" s="7" t="s">
        <v>1</v>
      </c>
      <c r="D56" s="7" t="s">
        <v>68</v>
      </c>
      <c r="E56" s="6" t="s">
        <v>0</v>
      </c>
      <c r="F56" s="3" t="s">
        <v>57</v>
      </c>
      <c r="G56" s="3">
        <f>SUM(C57:C60)</f>
        <v>10</v>
      </c>
    </row>
    <row r="57" spans="2:7" ht="17">
      <c r="B57" s="21" t="s">
        <v>23</v>
      </c>
      <c r="C57" s="14">
        <v>2</v>
      </c>
      <c r="D57" s="15"/>
      <c r="E57" s="16"/>
      <c r="F57" s="3" t="s">
        <v>58</v>
      </c>
      <c r="G57" s="23">
        <f>G56/$C$8</f>
        <v>5.2631578947368418E-2</v>
      </c>
    </row>
    <row r="58" spans="2:7" ht="17">
      <c r="B58" s="21" t="s">
        <v>24</v>
      </c>
      <c r="C58" s="14">
        <v>2</v>
      </c>
      <c r="D58" s="15"/>
      <c r="E58" s="16"/>
    </row>
    <row r="59" spans="2:7" ht="17">
      <c r="B59" s="21" t="s">
        <v>25</v>
      </c>
      <c r="C59" s="14">
        <v>2</v>
      </c>
      <c r="D59" s="15"/>
      <c r="E59" s="16"/>
    </row>
    <row r="60" spans="2:7" ht="51">
      <c r="B60" s="21" t="s">
        <v>18</v>
      </c>
      <c r="C60" s="14">
        <v>4</v>
      </c>
      <c r="D60" s="15"/>
      <c r="E60" s="16"/>
    </row>
    <row r="61" spans="2:7">
      <c r="B61" s="8"/>
      <c r="C61" s="14"/>
      <c r="D61" s="15"/>
      <c r="E61" s="16"/>
    </row>
    <row r="62" spans="2:7" ht="17">
      <c r="B62" s="13" t="s">
        <v>34</v>
      </c>
      <c r="C62" s="14"/>
      <c r="D62" s="15"/>
      <c r="E62" s="16"/>
      <c r="F62" s="3" t="s">
        <v>57</v>
      </c>
      <c r="G62" s="3">
        <f>SUM(C63:C67)</f>
        <v>26</v>
      </c>
    </row>
    <row r="63" spans="2:7" ht="51">
      <c r="B63" s="21" t="s">
        <v>65</v>
      </c>
      <c r="C63" s="14">
        <v>12</v>
      </c>
      <c r="D63" s="15"/>
      <c r="E63" s="16"/>
      <c r="F63" s="3" t="s">
        <v>58</v>
      </c>
      <c r="G63" s="23">
        <f>G62/$C$8</f>
        <v>0.1368421052631579</v>
      </c>
    </row>
    <row r="64" spans="2:7" ht="34">
      <c r="B64" s="21" t="s">
        <v>35</v>
      </c>
      <c r="C64" s="14">
        <v>8</v>
      </c>
      <c r="D64" s="15"/>
      <c r="E64" s="8"/>
    </row>
    <row r="65" spans="2:7" ht="17">
      <c r="B65" s="21" t="s">
        <v>36</v>
      </c>
      <c r="C65" s="12">
        <v>6</v>
      </c>
      <c r="E65" s="1"/>
    </row>
    <row r="66" spans="2:7">
      <c r="B66" s="21"/>
      <c r="C66" s="12"/>
      <c r="E66" s="1"/>
    </row>
    <row r="67" spans="2:7" ht="17">
      <c r="B67" s="13" t="s">
        <v>47</v>
      </c>
      <c r="C67" s="17"/>
      <c r="D67" s="15"/>
      <c r="E67" s="8"/>
      <c r="F67" s="3" t="s">
        <v>57</v>
      </c>
      <c r="G67" s="3">
        <f>SUM(C68:C69)</f>
        <v>16</v>
      </c>
    </row>
    <row r="68" spans="2:7" ht="51">
      <c r="B68" s="21" t="s">
        <v>48</v>
      </c>
      <c r="C68" s="15">
        <v>16</v>
      </c>
      <c r="D68" s="15"/>
      <c r="E68" s="8"/>
      <c r="F68" s="3" t="s">
        <v>58</v>
      </c>
      <c r="G68" s="23">
        <f>G67/$C$8</f>
        <v>8.4210526315789472E-2</v>
      </c>
    </row>
    <row r="69" spans="2:7">
      <c r="B69" s="8"/>
      <c r="C69" s="17"/>
      <c r="D69" s="15"/>
      <c r="E69" s="8"/>
    </row>
    <row r="70" spans="2:7">
      <c r="B70" s="8"/>
      <c r="C70" s="17"/>
      <c r="D70" s="15"/>
      <c r="E70" s="8"/>
    </row>
    <row r="71" spans="2:7" ht="17">
      <c r="B71" s="6" t="s">
        <v>21</v>
      </c>
    </row>
    <row r="72" spans="2:7">
      <c r="B72" s="26" t="s">
        <v>22</v>
      </c>
      <c r="C72" s="26"/>
      <c r="D72" s="26"/>
    </row>
    <row r="73" spans="2:7">
      <c r="B73" s="27" t="s">
        <v>28</v>
      </c>
      <c r="C73" s="27"/>
      <c r="D73" s="27"/>
    </row>
    <row r="74" spans="2:7">
      <c r="B74" s="27" t="s">
        <v>37</v>
      </c>
      <c r="C74" s="27"/>
      <c r="D74" s="27"/>
    </row>
    <row r="75" spans="2:7" ht="17" customHeight="1">
      <c r="B75" s="27" t="s">
        <v>38</v>
      </c>
      <c r="C75" s="27"/>
      <c r="D75" s="27"/>
    </row>
    <row r="76" spans="2:7">
      <c r="B76" s="18"/>
      <c r="C76" s="19"/>
      <c r="D76" s="19"/>
    </row>
  </sheetData>
  <mergeCells count="6">
    <mergeCell ref="B2:D2"/>
    <mergeCell ref="B72:D72"/>
    <mergeCell ref="B73:D73"/>
    <mergeCell ref="B74:D74"/>
    <mergeCell ref="B75:D75"/>
    <mergeCell ref="B9:D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Emily Beam</cp:lastModifiedBy>
  <cp:lastPrinted>2021-04-20T13:42:38Z</cp:lastPrinted>
  <dcterms:created xsi:type="dcterms:W3CDTF">2020-05-11T18:35:32Z</dcterms:created>
  <dcterms:modified xsi:type="dcterms:W3CDTF">2021-04-20T13:42:40Z</dcterms:modified>
</cp:coreProperties>
</file>