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hidePivotFieldList="1"/>
  <mc:AlternateContent xmlns:mc="http://schemas.openxmlformats.org/markup-compatibility/2006">
    <mc:Choice Requires="x15">
      <x15ac:absPath xmlns:x15ac="http://schemas.microsoft.com/office/spreadsheetml/2010/11/ac" url="D:\Users\John Doe\Documents\GitHub\Computer-Architecture\Lab03\step03\"/>
    </mc:Choice>
  </mc:AlternateContent>
  <xr:revisionPtr revIDLastSave="0" documentId="13_ncr:1_{E3C2741E-AB03-4E41-B5B4-C5834247C20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W3" i="1"/>
  <c r="W4" i="1"/>
  <c r="W5" i="1"/>
  <c r="W6" i="1"/>
  <c r="W7" i="1"/>
  <c r="W8" i="1"/>
  <c r="W9" i="1"/>
  <c r="V3" i="1"/>
  <c r="V4" i="1"/>
  <c r="V5" i="1"/>
  <c r="V6" i="1"/>
  <c r="V7" i="1"/>
  <c r="V8" i="1"/>
  <c r="V9" i="1"/>
  <c r="U3" i="1"/>
  <c r="U4" i="1"/>
  <c r="U5" i="1"/>
  <c r="U6" i="1"/>
  <c r="U7" i="1"/>
  <c r="U8" i="1"/>
  <c r="U9" i="1"/>
  <c r="U2" i="1"/>
  <c r="V2" i="1"/>
  <c r="W2" i="1"/>
  <c r="X2" i="1"/>
  <c r="T3" i="1"/>
  <c r="T4" i="1"/>
  <c r="T5" i="1"/>
  <c r="T6" i="1"/>
  <c r="T7" i="1"/>
  <c r="T8" i="1"/>
  <c r="T9" i="1"/>
  <c r="T2" i="1"/>
  <c r="Y8" i="1"/>
  <c r="Y7" i="1"/>
  <c r="Y5" i="1"/>
  <c r="Y4" i="1"/>
  <c r="Y3" i="1"/>
  <c r="Y2" i="1"/>
  <c r="P9" i="1"/>
  <c r="P8" i="1"/>
  <c r="P7" i="1"/>
  <c r="P6" i="1"/>
  <c r="P5" i="1"/>
  <c r="P4" i="1"/>
  <c r="P3" i="1"/>
  <c r="P2" i="1"/>
  <c r="Y6" i="1" l="1"/>
  <c r="Y9" i="1"/>
  <c r="G2" i="1"/>
  <c r="G3" i="1"/>
  <c r="G4" i="1"/>
  <c r="G5" i="1"/>
  <c r="G6" i="1"/>
  <c r="G7" i="1"/>
  <c r="G8" i="1"/>
  <c r="G9" i="1"/>
</calcChain>
</file>

<file path=xl/sharedStrings.xml><?xml version="1.0" encoding="utf-8"?>
<sst xmlns="http://schemas.openxmlformats.org/spreadsheetml/2006/main" count="45" uniqueCount="17">
  <si>
    <t>Sim_01</t>
  </si>
  <si>
    <t>Sim_02</t>
  </si>
  <si>
    <t>Sim_03</t>
  </si>
  <si>
    <t>Sim_04</t>
  </si>
  <si>
    <t>Sim_05</t>
  </si>
  <si>
    <t>Sim_06</t>
  </si>
  <si>
    <t>Sim_07</t>
  </si>
  <si>
    <t>Sim_08</t>
  </si>
  <si>
    <t>bzip</t>
  </si>
  <si>
    <t>hmmer</t>
  </si>
  <si>
    <t>libm</t>
  </si>
  <si>
    <t>mcf</t>
  </si>
  <si>
    <t>sjeng</t>
  </si>
  <si>
    <t>Average</t>
  </si>
  <si>
    <t>Simulation Time</t>
  </si>
  <si>
    <t>Energy</t>
  </si>
  <si>
    <t>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</si>
</sst>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Time (sec)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Φύλλο1!$A$2</c:f>
              <c:strCache>
                <c:ptCount val="1"/>
                <c:pt idx="0">
                  <c:v>Sim_01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Φύλλο1!$B$2:$F$2</c:f>
              <c:numCache>
                <c:formatCode>General</c:formatCode>
                <c:ptCount val="5"/>
                <c:pt idx="0">
                  <c:v>0.171933</c:v>
                </c:pt>
                <c:pt idx="1">
                  <c:v>0.128496</c:v>
                </c:pt>
                <c:pt idx="2">
                  <c:v>0.16550599999999999</c:v>
                </c:pt>
                <c:pt idx="3">
                  <c:v>0.13252800000000001</c:v>
                </c:pt>
                <c:pt idx="4">
                  <c:v>0.37160900000000002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8-453E-B31E-616ED28F2F2C}"/>
            </c:ext>
          </c:extLst>
        </c:ser>
        <c:ser>
          <c:idx val="2"/>
          <c:order val="1"/>
          <c:tx>
            <c:strRef>
              <c:f>Φύλλο1!$A$3</c:f>
              <c:strCache>
                <c:ptCount val="1"/>
                <c:pt idx="0">
                  <c:v>Sim_02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Φύλλο1!$B$3:$F$3</c:f>
              <c:numCache>
                <c:formatCode>General</c:formatCode>
                <c:ptCount val="5"/>
                <c:pt idx="0">
                  <c:v>0.16678100000000001</c:v>
                </c:pt>
                <c:pt idx="1">
                  <c:v>0.12843199999999999</c:v>
                </c:pt>
                <c:pt idx="2">
                  <c:v>0.165487</c:v>
                </c:pt>
                <c:pt idx="3">
                  <c:v>0.13212599999999999</c:v>
                </c:pt>
                <c:pt idx="4">
                  <c:v>0.371587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8-453E-B31E-616ED28F2F2C}"/>
            </c:ext>
          </c:extLst>
        </c:ser>
        <c:ser>
          <c:idx val="3"/>
          <c:order val="2"/>
          <c:tx>
            <c:strRef>
              <c:f>Φύλλο1!$A$4</c:f>
              <c:strCache>
                <c:ptCount val="1"/>
                <c:pt idx="0">
                  <c:v>Sim_03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Φύλλο1!$B$4:$F$4</c:f>
              <c:numCache>
                <c:formatCode>General</c:formatCode>
                <c:ptCount val="5"/>
                <c:pt idx="0">
                  <c:v>0.17179700000000001</c:v>
                </c:pt>
                <c:pt idx="1">
                  <c:v>0.11792800000000001</c:v>
                </c:pt>
                <c:pt idx="2">
                  <c:v>0.16549900000000001</c:v>
                </c:pt>
                <c:pt idx="3">
                  <c:v>0.111412</c:v>
                </c:pt>
                <c:pt idx="4">
                  <c:v>0.37160700000000002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8-453E-B31E-616ED28F2F2C}"/>
            </c:ext>
          </c:extLst>
        </c:ser>
        <c:ser>
          <c:idx val="4"/>
          <c:order val="3"/>
          <c:tx>
            <c:strRef>
              <c:f>Φύλλο1!$A$5</c:f>
              <c:strCache>
                <c:ptCount val="1"/>
                <c:pt idx="0">
                  <c:v>Sim_04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Φύλλο1!$B$5:$F$5</c:f>
              <c:numCache>
                <c:formatCode>General</c:formatCode>
                <c:ptCount val="5"/>
                <c:pt idx="0">
                  <c:v>0.16680600000000001</c:v>
                </c:pt>
                <c:pt idx="1">
                  <c:v>0.11788899999999999</c:v>
                </c:pt>
                <c:pt idx="2">
                  <c:v>0.16548099999999999</c:v>
                </c:pt>
                <c:pt idx="3">
                  <c:v>0.111071</c:v>
                </c:pt>
                <c:pt idx="4">
                  <c:v>0.371587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68-453E-B31E-616ED28F2F2C}"/>
            </c:ext>
          </c:extLst>
        </c:ser>
        <c:ser>
          <c:idx val="5"/>
          <c:order val="4"/>
          <c:tx>
            <c:strRef>
              <c:f>Φύλλο1!$A$6</c:f>
              <c:strCache>
                <c:ptCount val="1"/>
                <c:pt idx="0">
                  <c:v>Sim_05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Φύλλο1!$B$6:$F$6</c:f>
              <c:numCache>
                <c:formatCode>General</c:formatCode>
                <c:ptCount val="5"/>
                <c:pt idx="0">
                  <c:v>0.16725000000000001</c:v>
                </c:pt>
                <c:pt idx="1">
                  <c:v>0.128409</c:v>
                </c:pt>
                <c:pt idx="2">
                  <c:v>0.16550599999999999</c:v>
                </c:pt>
                <c:pt idx="3">
                  <c:v>0.13227</c:v>
                </c:pt>
                <c:pt idx="4">
                  <c:v>0.37160799999999999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68-453E-B31E-616ED28F2F2C}"/>
            </c:ext>
          </c:extLst>
        </c:ser>
        <c:ser>
          <c:idx val="6"/>
          <c:order val="5"/>
          <c:tx>
            <c:strRef>
              <c:f>Φύλλο1!$A$7</c:f>
              <c:strCache>
                <c:ptCount val="1"/>
                <c:pt idx="0">
                  <c:v>Sim_06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Φύλλο1!$B$7:$F$7</c:f>
              <c:numCache>
                <c:formatCode>General</c:formatCode>
                <c:ptCount val="5"/>
                <c:pt idx="0">
                  <c:v>0.16265499999999999</c:v>
                </c:pt>
                <c:pt idx="1">
                  <c:v>0.128354</c:v>
                </c:pt>
                <c:pt idx="2">
                  <c:v>0.165487</c:v>
                </c:pt>
                <c:pt idx="3">
                  <c:v>0.13189899999999999</c:v>
                </c:pt>
                <c:pt idx="4">
                  <c:v>0.37158799999999997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68-453E-B31E-616ED28F2F2C}"/>
            </c:ext>
          </c:extLst>
        </c:ser>
        <c:ser>
          <c:idx val="7"/>
          <c:order val="6"/>
          <c:tx>
            <c:strRef>
              <c:f>Φύλλο1!$A$8</c:f>
              <c:strCache>
                <c:ptCount val="1"/>
                <c:pt idx="0">
                  <c:v>Sim_07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Φύλλο1!$B$8:$F$8</c:f>
              <c:numCache>
                <c:formatCode>General</c:formatCode>
                <c:ptCount val="5"/>
                <c:pt idx="0">
                  <c:v>0.16742899999999999</c:v>
                </c:pt>
                <c:pt idx="1">
                  <c:v>0.117841</c:v>
                </c:pt>
                <c:pt idx="2">
                  <c:v>0.16549900000000001</c:v>
                </c:pt>
                <c:pt idx="3">
                  <c:v>0.111181</c:v>
                </c:pt>
                <c:pt idx="4">
                  <c:v>0.37160500000000002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68-453E-B31E-616ED28F2F2C}"/>
            </c:ext>
          </c:extLst>
        </c:ser>
        <c:ser>
          <c:idx val="8"/>
          <c:order val="7"/>
          <c:tx>
            <c:strRef>
              <c:f>Φύλλο1!$A$9</c:f>
              <c:strCache>
                <c:ptCount val="1"/>
                <c:pt idx="0">
                  <c:v>Sim_08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Φύλλο1!$B$9:$F$9</c:f>
              <c:numCache>
                <c:formatCode>General</c:formatCode>
                <c:ptCount val="5"/>
                <c:pt idx="0">
                  <c:v>0.16278799999999999</c:v>
                </c:pt>
                <c:pt idx="1">
                  <c:v>0.117807</c:v>
                </c:pt>
                <c:pt idx="2">
                  <c:v>0.16547999999999999</c:v>
                </c:pt>
                <c:pt idx="3">
                  <c:v>0.110848</c:v>
                </c:pt>
                <c:pt idx="4">
                  <c:v>0.371585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68-453E-B31E-616ED28F2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8896464"/>
        <c:axId val="438895152"/>
      </c:barChart>
      <c:catAx>
        <c:axId val="43889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8895152"/>
        <c:crosses val="autoZero"/>
        <c:auto val="1"/>
        <c:lblAlgn val="ctr"/>
        <c:lblOffset val="100"/>
        <c:noMultiLvlLbl val="0"/>
      </c:catAx>
      <c:valAx>
        <c:axId val="43889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889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(mJ)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Φύλλο1!$J$2</c:f>
              <c:strCache>
                <c:ptCount val="1"/>
                <c:pt idx="0">
                  <c:v>Sim_01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Φύλλο1!$K$2:$O$2</c:f>
              <c:numCache>
                <c:formatCode>General</c:formatCode>
                <c:ptCount val="5"/>
                <c:pt idx="0">
                  <c:v>790.74393799999996</c:v>
                </c:pt>
                <c:pt idx="1">
                  <c:v>607.38388799999996</c:v>
                </c:pt>
                <c:pt idx="2">
                  <c:v>740.05180399999995</c:v>
                </c:pt>
                <c:pt idx="3">
                  <c:v>589.41297899999995</c:v>
                </c:pt>
                <c:pt idx="4">
                  <c:v>1567.6622950000001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D-48D4-9CCC-2A595F031E40}"/>
            </c:ext>
          </c:extLst>
        </c:ser>
        <c:ser>
          <c:idx val="2"/>
          <c:order val="1"/>
          <c:tx>
            <c:strRef>
              <c:f>Φύλλο1!$J$3</c:f>
              <c:strCache>
                <c:ptCount val="1"/>
                <c:pt idx="0">
                  <c:v>Sim_02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Φύλλο1!$K$3:$O$3</c:f>
              <c:numCache>
                <c:formatCode>General</c:formatCode>
                <c:ptCount val="5"/>
                <c:pt idx="0">
                  <c:v>785.97714399999995</c:v>
                </c:pt>
                <c:pt idx="1">
                  <c:v>611.61244899999997</c:v>
                </c:pt>
                <c:pt idx="2">
                  <c:v>743.079657</c:v>
                </c:pt>
                <c:pt idx="3">
                  <c:v>596.45640200000003</c:v>
                </c:pt>
                <c:pt idx="4">
                  <c:v>1576.4838589999999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D-48D4-9CCC-2A595F031E40}"/>
            </c:ext>
          </c:extLst>
        </c:ser>
        <c:ser>
          <c:idx val="3"/>
          <c:order val="2"/>
          <c:tx>
            <c:strRef>
              <c:f>Φύλλο1!$J$4</c:f>
              <c:strCache>
                <c:ptCount val="1"/>
                <c:pt idx="0">
                  <c:v>Sim_03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Φύλλο1!$K$4:$O$4</c:f>
              <c:numCache>
                <c:formatCode>General</c:formatCode>
                <c:ptCount val="5"/>
                <c:pt idx="0">
                  <c:v>821.46109899999999</c:v>
                </c:pt>
                <c:pt idx="1">
                  <c:v>588.44774800000005</c:v>
                </c:pt>
                <c:pt idx="2">
                  <c:v>769.95927300000005</c:v>
                </c:pt>
                <c:pt idx="3">
                  <c:v>526.26906599999995</c:v>
                </c:pt>
                <c:pt idx="4">
                  <c:v>1634.8664160000001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5D-48D4-9CCC-2A595F031E40}"/>
            </c:ext>
          </c:extLst>
        </c:ser>
        <c:ser>
          <c:idx val="4"/>
          <c:order val="3"/>
          <c:tx>
            <c:strRef>
              <c:f>Φύλλο1!$J$5</c:f>
              <c:strCache>
                <c:ptCount val="1"/>
                <c:pt idx="0">
                  <c:v>Sim_04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Φύλλο1!$K$5:$O$5</c:f>
              <c:numCache>
                <c:formatCode>General</c:formatCode>
                <c:ptCount val="5"/>
                <c:pt idx="0">
                  <c:v>816.20844699999998</c:v>
                </c:pt>
                <c:pt idx="1">
                  <c:v>589.66191600000002</c:v>
                </c:pt>
                <c:pt idx="2">
                  <c:v>772.98657300000002</c:v>
                </c:pt>
                <c:pt idx="3">
                  <c:v>526.60871399999996</c:v>
                </c:pt>
                <c:pt idx="4">
                  <c:v>1643.6927989999999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5D-48D4-9CCC-2A595F031E40}"/>
            </c:ext>
          </c:extLst>
        </c:ser>
        <c:ser>
          <c:idx val="5"/>
          <c:order val="4"/>
          <c:tx>
            <c:strRef>
              <c:f>Φύλλο1!$J$6</c:f>
              <c:strCache>
                <c:ptCount val="1"/>
                <c:pt idx="0">
                  <c:v>Sim_05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Φύλλο1!$K$6:$O$6</c:f>
              <c:numCache>
                <c:formatCode>General</c:formatCode>
                <c:ptCount val="5"/>
                <c:pt idx="0">
                  <c:v>749.71652200000005</c:v>
                </c:pt>
                <c:pt idx="1">
                  <c:v>589.68366200000003</c:v>
                </c:pt>
                <c:pt idx="2">
                  <c:v>722.53630399999997</c:v>
                </c:pt>
                <c:pt idx="3">
                  <c:v>577.09533299999998</c:v>
                </c:pt>
                <c:pt idx="4">
                  <c:v>1555.8520900000001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5D-48D4-9CCC-2A595F031E40}"/>
            </c:ext>
          </c:extLst>
        </c:ser>
        <c:ser>
          <c:idx val="6"/>
          <c:order val="5"/>
          <c:tx>
            <c:strRef>
              <c:f>Φύλλο1!$J$7</c:f>
              <c:strCache>
                <c:ptCount val="1"/>
                <c:pt idx="0">
                  <c:v>Sim_06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Φύλλο1!$K$7:$O$7</c:f>
              <c:numCache>
                <c:formatCode>General</c:formatCode>
                <c:ptCount val="5"/>
                <c:pt idx="0">
                  <c:v>744.83302900000001</c:v>
                </c:pt>
                <c:pt idx="1">
                  <c:v>593.89267400000006</c:v>
                </c:pt>
                <c:pt idx="2">
                  <c:v>725.56285800000001</c:v>
                </c:pt>
                <c:pt idx="3">
                  <c:v>584.15429099999994</c:v>
                </c:pt>
                <c:pt idx="4">
                  <c:v>1564.6790350000001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5D-48D4-9CCC-2A595F031E40}"/>
            </c:ext>
          </c:extLst>
        </c:ser>
        <c:ser>
          <c:idx val="7"/>
          <c:order val="6"/>
          <c:tx>
            <c:strRef>
              <c:f>Φύλλο1!$J$8</c:f>
              <c:strCache>
                <c:ptCount val="1"/>
                <c:pt idx="0">
                  <c:v>Sim_07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Φύλλο1!$K$8:$O$8</c:f>
              <c:numCache>
                <c:formatCode>General</c:formatCode>
                <c:ptCount val="5"/>
                <c:pt idx="0">
                  <c:v>780.45354099999997</c:v>
                </c:pt>
                <c:pt idx="1">
                  <c:v>570.90193599999998</c:v>
                </c:pt>
                <c:pt idx="2">
                  <c:v>752.44451300000003</c:v>
                </c:pt>
                <c:pt idx="3">
                  <c:v>514.33108900000002</c:v>
                </c:pt>
                <c:pt idx="4">
                  <c:v>1623.0517259999999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5D-48D4-9CCC-2A595F031E40}"/>
            </c:ext>
          </c:extLst>
        </c:ser>
        <c:ser>
          <c:idx val="8"/>
          <c:order val="7"/>
          <c:tx>
            <c:strRef>
              <c:f>Φύλλο1!$J$9</c:f>
              <c:strCache>
                <c:ptCount val="1"/>
                <c:pt idx="0">
                  <c:v>Sim_08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bzip</c:v>
                </c:pt>
                <c:pt idx="1">
                  <c:v>hmmer</c:v>
                </c:pt>
                <c:pt idx="2">
                  <c:v>libm</c:v>
                </c:pt>
                <c:pt idx="3">
                  <c:v>mcf</c:v>
                </c:pt>
                <c:pt idx="4">
                  <c:v>sjeng</c:v>
                </c:pt>
              </c:strCache>
            </c:strRef>
          </c:cat>
          <c:val>
            <c:numRef>
              <c:f>Φύλλο1!$K$9:$O$9</c:f>
              <c:numCache>
                <c:formatCode>General</c:formatCode>
                <c:ptCount val="5"/>
                <c:pt idx="0">
                  <c:v>774.61693100000002</c:v>
                </c:pt>
                <c:pt idx="1">
                  <c:v>572.08846300000005</c:v>
                </c:pt>
                <c:pt idx="2">
                  <c:v>755.46749899999998</c:v>
                </c:pt>
                <c:pt idx="3">
                  <c:v>514.63511800000003</c:v>
                </c:pt>
                <c:pt idx="4">
                  <c:v>1631.8786970000001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5D-48D4-9CCC-2A595F031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8896464"/>
        <c:axId val="438895152"/>
      </c:barChart>
      <c:catAx>
        <c:axId val="43889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8895152"/>
        <c:crosses val="autoZero"/>
        <c:auto val="1"/>
        <c:lblAlgn val="ctr"/>
        <c:lblOffset val="100"/>
        <c:noMultiLvlLbl val="0"/>
      </c:catAx>
      <c:valAx>
        <c:axId val="43889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889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EDM (sec * mJ)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Φύλλο1!$Y$1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Φύλλο1!$S$2:$S$9</c:f>
              <c:strCache>
                <c:ptCount val="8"/>
                <c:pt idx="0">
                  <c:v>Sim_01</c:v>
                </c:pt>
                <c:pt idx="1">
                  <c:v>Sim_02</c:v>
                </c:pt>
                <c:pt idx="2">
                  <c:v>Sim_03</c:v>
                </c:pt>
                <c:pt idx="3">
                  <c:v>Sim_04</c:v>
                </c:pt>
                <c:pt idx="4">
                  <c:v>Sim_05</c:v>
                </c:pt>
                <c:pt idx="5">
                  <c:v>Sim_06</c:v>
                </c:pt>
                <c:pt idx="6">
                  <c:v>Sim_07</c:v>
                </c:pt>
                <c:pt idx="7">
                  <c:v>Sim_08</c:v>
                </c:pt>
              </c:strCache>
            </c:strRef>
          </c:cat>
          <c:val>
            <c:numRef>
              <c:f>Φύλλο1!$Y$2:$Y$9</c:f>
              <c:numCache>
                <c:formatCode>General</c:formatCode>
                <c:ptCount val="8"/>
                <c:pt idx="0">
                  <c:v>199.43110650019861</c:v>
                </c:pt>
                <c:pt idx="1">
                  <c:v>199.44299871725519</c:v>
                </c:pt>
                <c:pt idx="2">
                  <c:v>200.82140032099562</c:v>
                </c:pt>
                <c:pt idx="3">
                  <c:v>200.56870869738518</c:v>
                </c:pt>
                <c:pt idx="4">
                  <c:v>195.03887086894241</c:v>
                </c:pt>
                <c:pt idx="5">
                  <c:v>195.1831714757252</c:v>
                </c:pt>
                <c:pt idx="6">
                  <c:v>196.5586013719182</c:v>
                </c:pt>
                <c:pt idx="7">
                  <c:v>196.38740948871958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D-4E70-9D69-CC3315714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9138280"/>
        <c:axId val="239143856"/>
      </c:barChart>
      <c:catAx>
        <c:axId val="239138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39143856"/>
        <c:crosses val="autoZero"/>
        <c:auto val="1"/>
        <c:lblAlgn val="ctr"/>
        <c:lblOffset val="100"/>
        <c:noMultiLvlLbl val="0"/>
      </c:catAx>
      <c:valAx>
        <c:axId val="23914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3913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613264</xdr:colOff>
      <xdr:row>24</xdr:row>
      <xdr:rowOff>17584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39EBB3-BFAC-49DB-8ABA-85A1FAB1F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10</xdr:row>
      <xdr:rowOff>0</xdr:rowOff>
    </xdr:from>
    <xdr:to>
      <xdr:col>16</xdr:col>
      <xdr:colOff>613264</xdr:colOff>
      <xdr:row>24</xdr:row>
      <xdr:rowOff>17584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D35DF63-0F7D-4288-88E5-FD594B064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10</xdr:row>
      <xdr:rowOff>0</xdr:rowOff>
    </xdr:from>
    <xdr:to>
      <xdr:col>26</xdr:col>
      <xdr:colOff>65297</xdr:colOff>
      <xdr:row>24</xdr:row>
      <xdr:rowOff>17584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EDF9499-30D3-42F5-997D-177A9A5DC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tabSelected="1" topLeftCell="D1" zoomScale="130" zoomScaleNormal="130" workbookViewId="0">
      <selection activeCell="AA8" sqref="AA8"/>
    </sheetView>
  </sheetViews>
  <sheetFormatPr defaultRowHeight="15" x14ac:dyDescent="0.25"/>
  <cols>
    <col min="1" max="21" width="9.28515625" customWidth="1"/>
  </cols>
  <sheetData>
    <row r="1" spans="1:25" ht="15.75" x14ac:dyDescent="0.25">
      <c r="A1" s="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2"/>
      <c r="I1" s="2"/>
      <c r="J1" s="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S1" s="1" t="s">
        <v>16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</row>
    <row r="2" spans="1:25" ht="15.75" x14ac:dyDescent="0.25">
      <c r="A2" s="2" t="s">
        <v>0</v>
      </c>
      <c r="B2">
        <v>0.171933</v>
      </c>
      <c r="C2">
        <v>0.128496</v>
      </c>
      <c r="D2">
        <v>0.16550599999999999</v>
      </c>
      <c r="E2">
        <v>0.13252800000000001</v>
      </c>
      <c r="F2">
        <v>0.37160900000000002</v>
      </c>
      <c r="G2">
        <f t="shared" ref="G2:G9" si="0">AVERAGE(B2:F2)</f>
        <v>0.1940144</v>
      </c>
      <c r="H2" s="1"/>
      <c r="I2" s="1"/>
      <c r="J2" s="2" t="s">
        <v>0</v>
      </c>
      <c r="K2">
        <v>790.74393799999996</v>
      </c>
      <c r="L2">
        <v>607.38388799999996</v>
      </c>
      <c r="M2">
        <v>740.05180399999995</v>
      </c>
      <c r="N2">
        <v>589.41297899999995</v>
      </c>
      <c r="O2">
        <v>1567.6622950000001</v>
      </c>
      <c r="P2">
        <f t="shared" ref="P2:P9" si="1">AVERAGE(K2:O2)</f>
        <v>859.05098079999993</v>
      </c>
      <c r="S2" s="2" t="s">
        <v>0</v>
      </c>
      <c r="T2">
        <f>B2*K2</f>
        <v>135.954977492154</v>
      </c>
      <c r="U2">
        <f t="shared" ref="U2:X9" si="2">C2*L2</f>
        <v>78.046400072447994</v>
      </c>
      <c r="V2">
        <f t="shared" si="2"/>
        <v>122.48301387282397</v>
      </c>
      <c r="W2">
        <f t="shared" si="2"/>
        <v>78.113723280911998</v>
      </c>
      <c r="X2">
        <f t="shared" si="2"/>
        <v>582.55741778265508</v>
      </c>
      <c r="Y2">
        <f t="shared" ref="Y2:Y9" si="3">AVERAGE(T2:X2)</f>
        <v>199.43110650019861</v>
      </c>
    </row>
    <row r="3" spans="1:25" ht="15.75" x14ac:dyDescent="0.25">
      <c r="A3" s="2" t="s">
        <v>1</v>
      </c>
      <c r="B3">
        <v>0.16678100000000001</v>
      </c>
      <c r="C3">
        <v>0.12843199999999999</v>
      </c>
      <c r="D3">
        <v>0.165487</v>
      </c>
      <c r="E3">
        <v>0.13212599999999999</v>
      </c>
      <c r="F3">
        <v>0.371587</v>
      </c>
      <c r="G3">
        <f t="shared" si="0"/>
        <v>0.19288259999999999</v>
      </c>
      <c r="H3" s="1"/>
      <c r="I3" s="1"/>
      <c r="J3" s="2" t="s">
        <v>1</v>
      </c>
      <c r="K3">
        <v>785.97714399999995</v>
      </c>
      <c r="L3">
        <v>611.61244899999997</v>
      </c>
      <c r="M3">
        <v>743.079657</v>
      </c>
      <c r="N3">
        <v>596.45640200000003</v>
      </c>
      <c r="O3">
        <v>1576.4838589999999</v>
      </c>
      <c r="P3">
        <f t="shared" si="1"/>
        <v>862.72190219999993</v>
      </c>
      <c r="S3" s="2" t="s">
        <v>1</v>
      </c>
      <c r="T3">
        <f t="shared" ref="T3:T9" si="4">B3*K3</f>
        <v>131.08605405346401</v>
      </c>
      <c r="U3">
        <f t="shared" si="2"/>
        <v>78.550610049967986</v>
      </c>
      <c r="V3">
        <f t="shared" si="2"/>
        <v>122.97002319795899</v>
      </c>
      <c r="W3">
        <f t="shared" si="2"/>
        <v>78.807398570651998</v>
      </c>
      <c r="X3">
        <f t="shared" si="2"/>
        <v>585.80090771423295</v>
      </c>
      <c r="Y3">
        <f t="shared" si="3"/>
        <v>199.44299871725519</v>
      </c>
    </row>
    <row r="4" spans="1:25" ht="15.75" x14ac:dyDescent="0.25">
      <c r="A4" s="2" t="s">
        <v>2</v>
      </c>
      <c r="B4">
        <v>0.17179700000000001</v>
      </c>
      <c r="C4">
        <v>0.11792800000000001</v>
      </c>
      <c r="D4">
        <v>0.16549900000000001</v>
      </c>
      <c r="E4">
        <v>0.111412</v>
      </c>
      <c r="F4">
        <v>0.37160700000000002</v>
      </c>
      <c r="G4">
        <f t="shared" si="0"/>
        <v>0.1876486</v>
      </c>
      <c r="H4" s="1"/>
      <c r="I4" s="1"/>
      <c r="J4" s="2" t="s">
        <v>2</v>
      </c>
      <c r="K4">
        <v>821.46109899999999</v>
      </c>
      <c r="L4">
        <v>588.44774800000005</v>
      </c>
      <c r="M4">
        <v>769.95927300000005</v>
      </c>
      <c r="N4">
        <v>526.26906599999995</v>
      </c>
      <c r="O4">
        <v>1634.8664160000001</v>
      </c>
      <c r="P4">
        <f t="shared" si="1"/>
        <v>868.20072039999991</v>
      </c>
      <c r="S4" s="2" t="s">
        <v>2</v>
      </c>
      <c r="T4">
        <f t="shared" si="4"/>
        <v>141.12455242490302</v>
      </c>
      <c r="U4">
        <f t="shared" si="2"/>
        <v>69.394466026144002</v>
      </c>
      <c r="V4">
        <f t="shared" si="2"/>
        <v>127.42748972222701</v>
      </c>
      <c r="W4">
        <f t="shared" si="2"/>
        <v>58.632689181191992</v>
      </c>
      <c r="X4">
        <f t="shared" si="2"/>
        <v>607.52780425051208</v>
      </c>
      <c r="Y4">
        <f t="shared" si="3"/>
        <v>200.82140032099562</v>
      </c>
    </row>
    <row r="5" spans="1:25" ht="15.75" x14ac:dyDescent="0.25">
      <c r="A5" s="2" t="s">
        <v>3</v>
      </c>
      <c r="B5">
        <v>0.16680600000000001</v>
      </c>
      <c r="C5">
        <v>0.11788899999999999</v>
      </c>
      <c r="D5">
        <v>0.16548099999999999</v>
      </c>
      <c r="E5">
        <v>0.111071</v>
      </c>
      <c r="F5">
        <v>0.371587</v>
      </c>
      <c r="G5">
        <f t="shared" si="0"/>
        <v>0.1865668</v>
      </c>
      <c r="H5" s="1"/>
      <c r="I5" s="1"/>
      <c r="J5" s="2" t="s">
        <v>3</v>
      </c>
      <c r="K5">
        <v>816.20844699999998</v>
      </c>
      <c r="L5">
        <v>589.66191600000002</v>
      </c>
      <c r="M5">
        <v>772.98657300000002</v>
      </c>
      <c r="N5">
        <v>526.60871399999996</v>
      </c>
      <c r="O5">
        <v>1643.6927989999999</v>
      </c>
      <c r="P5">
        <f t="shared" si="1"/>
        <v>869.83168980000005</v>
      </c>
      <c r="S5" s="2" t="s">
        <v>3</v>
      </c>
      <c r="T5">
        <f t="shared" si="4"/>
        <v>136.14846621028201</v>
      </c>
      <c r="U5">
        <f t="shared" si="2"/>
        <v>69.514653615323994</v>
      </c>
      <c r="V5">
        <f t="shared" si="2"/>
        <v>127.914591086613</v>
      </c>
      <c r="W5">
        <f t="shared" si="2"/>
        <v>58.490956472693995</v>
      </c>
      <c r="X5">
        <f t="shared" si="2"/>
        <v>610.77487610201297</v>
      </c>
      <c r="Y5">
        <f t="shared" si="3"/>
        <v>200.56870869738518</v>
      </c>
    </row>
    <row r="6" spans="1:25" ht="15.75" x14ac:dyDescent="0.25">
      <c r="A6" s="2" t="s">
        <v>4</v>
      </c>
      <c r="B6">
        <v>0.16725000000000001</v>
      </c>
      <c r="C6">
        <v>0.128409</v>
      </c>
      <c r="D6">
        <v>0.16550599999999999</v>
      </c>
      <c r="E6">
        <v>0.13227</v>
      </c>
      <c r="F6">
        <v>0.37160799999999999</v>
      </c>
      <c r="G6">
        <f t="shared" si="0"/>
        <v>0.19300859999999997</v>
      </c>
      <c r="H6" s="1"/>
      <c r="I6" s="1"/>
      <c r="J6" s="2" t="s">
        <v>4</v>
      </c>
      <c r="K6">
        <v>749.71652200000005</v>
      </c>
      <c r="L6">
        <v>589.68366200000003</v>
      </c>
      <c r="M6">
        <v>722.53630399999997</v>
      </c>
      <c r="N6">
        <v>577.09533299999998</v>
      </c>
      <c r="O6">
        <v>1555.8520900000001</v>
      </c>
      <c r="P6">
        <f t="shared" si="1"/>
        <v>838.97678220000012</v>
      </c>
      <c r="S6" s="2" t="s">
        <v>4</v>
      </c>
      <c r="T6">
        <f t="shared" si="4"/>
        <v>125.39008830450001</v>
      </c>
      <c r="U6">
        <f t="shared" si="2"/>
        <v>75.720689353758004</v>
      </c>
      <c r="V6">
        <f t="shared" si="2"/>
        <v>119.58409352982399</v>
      </c>
      <c r="W6">
        <f t="shared" si="2"/>
        <v>76.332399695909999</v>
      </c>
      <c r="X6">
        <f t="shared" si="2"/>
        <v>578.16708346072005</v>
      </c>
      <c r="Y6">
        <f t="shared" si="3"/>
        <v>195.03887086894241</v>
      </c>
    </row>
    <row r="7" spans="1:25" ht="15.75" x14ac:dyDescent="0.25">
      <c r="A7" s="2" t="s">
        <v>5</v>
      </c>
      <c r="B7">
        <v>0.16265499999999999</v>
      </c>
      <c r="C7">
        <v>0.128354</v>
      </c>
      <c r="D7">
        <v>0.165487</v>
      </c>
      <c r="E7">
        <v>0.13189899999999999</v>
      </c>
      <c r="F7">
        <v>0.37158799999999997</v>
      </c>
      <c r="G7">
        <f t="shared" si="0"/>
        <v>0.19199660000000002</v>
      </c>
      <c r="H7" s="1"/>
      <c r="I7" s="1"/>
      <c r="J7" s="2" t="s">
        <v>5</v>
      </c>
      <c r="K7">
        <v>744.83302900000001</v>
      </c>
      <c r="L7">
        <v>593.89267400000006</v>
      </c>
      <c r="M7">
        <v>725.56285800000001</v>
      </c>
      <c r="N7">
        <v>584.15429099999994</v>
      </c>
      <c r="O7">
        <v>1564.6790350000001</v>
      </c>
      <c r="P7">
        <f t="shared" si="1"/>
        <v>842.62437740000007</v>
      </c>
      <c r="S7" s="2" t="s">
        <v>5</v>
      </c>
      <c r="T7">
        <f t="shared" si="4"/>
        <v>121.150816331995</v>
      </c>
      <c r="U7">
        <f t="shared" si="2"/>
        <v>76.228500278596002</v>
      </c>
      <c r="V7">
        <f t="shared" si="2"/>
        <v>120.071220681846</v>
      </c>
      <c r="W7">
        <f t="shared" si="2"/>
        <v>77.049366828608981</v>
      </c>
      <c r="X7">
        <f t="shared" si="2"/>
        <v>581.41595325757999</v>
      </c>
      <c r="Y7">
        <f t="shared" si="3"/>
        <v>195.1831714757252</v>
      </c>
    </row>
    <row r="8" spans="1:25" ht="15.75" x14ac:dyDescent="0.25">
      <c r="A8" s="2" t="s">
        <v>6</v>
      </c>
      <c r="B8">
        <v>0.16742899999999999</v>
      </c>
      <c r="C8">
        <v>0.117841</v>
      </c>
      <c r="D8">
        <v>0.16549900000000001</v>
      </c>
      <c r="E8">
        <v>0.111181</v>
      </c>
      <c r="F8">
        <v>0.37160500000000002</v>
      </c>
      <c r="G8">
        <f t="shared" si="0"/>
        <v>0.18671100000000002</v>
      </c>
      <c r="H8" s="1"/>
      <c r="I8" s="1"/>
      <c r="J8" s="2" t="s">
        <v>6</v>
      </c>
      <c r="K8">
        <v>780.45354099999997</v>
      </c>
      <c r="L8">
        <v>570.90193599999998</v>
      </c>
      <c r="M8">
        <v>752.44451300000003</v>
      </c>
      <c r="N8">
        <v>514.33108900000002</v>
      </c>
      <c r="O8">
        <v>1623.0517259999999</v>
      </c>
      <c r="P8">
        <f t="shared" si="1"/>
        <v>848.23656099999994</v>
      </c>
      <c r="S8" s="2" t="s">
        <v>6</v>
      </c>
      <c r="T8">
        <f t="shared" si="4"/>
        <v>130.670555916089</v>
      </c>
      <c r="U8">
        <f t="shared" si="2"/>
        <v>67.275655040176005</v>
      </c>
      <c r="V8">
        <f t="shared" si="2"/>
        <v>124.52881445698701</v>
      </c>
      <c r="W8">
        <f t="shared" si="2"/>
        <v>57.183844806109001</v>
      </c>
      <c r="X8">
        <f t="shared" si="2"/>
        <v>603.13413664023005</v>
      </c>
      <c r="Y8">
        <f t="shared" si="3"/>
        <v>196.5586013719182</v>
      </c>
    </row>
    <row r="9" spans="1:25" ht="15.75" x14ac:dyDescent="0.25">
      <c r="A9" s="2" t="s">
        <v>7</v>
      </c>
      <c r="B9">
        <v>0.16278799999999999</v>
      </c>
      <c r="C9">
        <v>0.117807</v>
      </c>
      <c r="D9">
        <v>0.16547999999999999</v>
      </c>
      <c r="E9">
        <v>0.110848</v>
      </c>
      <c r="F9">
        <v>0.371585</v>
      </c>
      <c r="G9">
        <f t="shared" si="0"/>
        <v>0.18570160000000002</v>
      </c>
      <c r="H9" s="1"/>
      <c r="I9" s="1"/>
      <c r="J9" s="2" t="s">
        <v>7</v>
      </c>
      <c r="K9">
        <v>774.61693100000002</v>
      </c>
      <c r="L9">
        <v>572.08846300000005</v>
      </c>
      <c r="M9">
        <v>755.46749899999998</v>
      </c>
      <c r="N9">
        <v>514.63511800000003</v>
      </c>
      <c r="O9">
        <v>1631.8786970000001</v>
      </c>
      <c r="P9">
        <f t="shared" si="1"/>
        <v>849.73734160000004</v>
      </c>
      <c r="S9" s="2" t="s">
        <v>7</v>
      </c>
      <c r="T9">
        <f t="shared" si="4"/>
        <v>126.09834096362799</v>
      </c>
      <c r="U9">
        <f t="shared" si="2"/>
        <v>67.396025560641007</v>
      </c>
      <c r="V9">
        <f t="shared" si="2"/>
        <v>125.01476173451999</v>
      </c>
      <c r="W9">
        <f t="shared" si="2"/>
        <v>57.046273560064002</v>
      </c>
      <c r="X9">
        <f t="shared" si="2"/>
        <v>606.38164562474503</v>
      </c>
      <c r="Y9">
        <f t="shared" si="3"/>
        <v>196.38740948871958</v>
      </c>
    </row>
    <row r="10" spans="1:25" x14ac:dyDescent="0.25">
      <c r="H10" s="1"/>
      <c r="I10" s="1"/>
      <c r="J10" s="1"/>
    </row>
    <row r="12" spans="1:25" ht="15.75" x14ac:dyDescent="0.25">
      <c r="A12" s="2"/>
      <c r="B12" s="2"/>
    </row>
    <row r="13" spans="1:25" ht="15.75" x14ac:dyDescent="0.25">
      <c r="A13" s="2"/>
      <c r="B13" s="2"/>
    </row>
    <row r="14" spans="1:25" ht="15.75" x14ac:dyDescent="0.25">
      <c r="A14" s="2"/>
      <c r="B14" s="2"/>
    </row>
    <row r="15" spans="1:25" ht="15.75" x14ac:dyDescent="0.25">
      <c r="A15" s="2"/>
      <c r="B15" s="2"/>
    </row>
    <row r="16" spans="1:25" ht="15.75" x14ac:dyDescent="0.25">
      <c r="A16" s="2"/>
      <c r="B16" s="2"/>
    </row>
    <row r="17" spans="1:11" ht="15.75" x14ac:dyDescent="0.25">
      <c r="A17" s="2"/>
      <c r="B17" s="2"/>
    </row>
    <row r="18" spans="1:11" ht="15.75" x14ac:dyDescent="0.25">
      <c r="A18" s="2"/>
      <c r="B18" s="2"/>
    </row>
    <row r="19" spans="1:11" ht="15.75" x14ac:dyDescent="0.25">
      <c r="A19" s="2"/>
      <c r="B19" s="2"/>
    </row>
    <row r="29" spans="1:11" ht="15.75" x14ac:dyDescent="0.25">
      <c r="H29" s="2"/>
      <c r="I29" s="2"/>
      <c r="J29" s="2"/>
      <c r="K29" s="2"/>
    </row>
    <row r="57" spans="1:1" ht="15.75" x14ac:dyDescent="0.25">
      <c r="A57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2" spans="1:1" ht="15.75" x14ac:dyDescent="0.25">
      <c r="A62" s="2"/>
    </row>
    <row r="63" spans="1:1" ht="15.75" x14ac:dyDescent="0.25">
      <c r="A63" s="2"/>
    </row>
    <row r="64" spans="1:1" ht="15.75" x14ac:dyDescent="0.25">
      <c r="A64" s="2"/>
    </row>
    <row r="65" spans="1:1" ht="15.75" x14ac:dyDescent="0.25">
      <c r="A65" s="2"/>
    </row>
  </sheetData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B2042-BDF8-422E-87E8-FCC25C9C4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2015-06-05T18:19:34Z</dcterms:created>
  <dcterms:modified xsi:type="dcterms:W3CDTF">2020-12-21T12:18:16Z</dcterms:modified>
</cp:coreProperties>
</file>