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hidePivotFieldList="1"/>
  <mc:AlternateContent xmlns:mc="http://schemas.openxmlformats.org/markup-compatibility/2006">
    <mc:Choice Requires="x15">
      <x15ac:absPath xmlns:x15ac="http://schemas.microsoft.com/office/spreadsheetml/2010/11/ac" url="D:\Users\John Doe\Documents\GitHub\Computer-Architecture\Lab02\step03\"/>
    </mc:Choice>
  </mc:AlternateContent>
  <xr:revisionPtr revIDLastSave="0" documentId="13_ncr:1_{01BAC20B-E0A7-4EA1-9B90-1E61D725E189}" xr6:coauthVersionLast="45" xr6:coauthVersionMax="45" xr10:uidLastSave="{00000000-0000-0000-0000-000000000000}"/>
  <bookViews>
    <workbookView xWindow="255" yWindow="2130" windowWidth="19125" windowHeight="15435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1" l="1"/>
  <c r="G30" i="1"/>
  <c r="G31" i="1"/>
  <c r="G32" i="1"/>
  <c r="G33" i="1"/>
  <c r="G34" i="1"/>
  <c r="G35" i="1"/>
  <c r="G36" i="1"/>
  <c r="G28" i="1"/>
  <c r="B9" i="1" l="1"/>
  <c r="D9" i="1"/>
  <c r="E9" i="1"/>
  <c r="F9" i="1"/>
  <c r="G9" i="1"/>
  <c r="H9" i="1"/>
  <c r="I9" i="1"/>
  <c r="J9" i="1"/>
  <c r="C9" i="1" l="1"/>
</calcChain>
</file>

<file path=xl/sharedStrings.xml><?xml version="1.0" encoding="utf-8"?>
<sst xmlns="http://schemas.openxmlformats.org/spreadsheetml/2006/main" count="44" uniqueCount="25">
  <si>
    <t>Cost</t>
  </si>
  <si>
    <t>Sim_01</t>
  </si>
  <si>
    <t>Sim_02</t>
  </si>
  <si>
    <t>Sim_03</t>
  </si>
  <si>
    <t>Sim_04</t>
  </si>
  <si>
    <t>Sim_05</t>
  </si>
  <si>
    <t>Sim_06</t>
  </si>
  <si>
    <t>Sim_07</t>
  </si>
  <si>
    <t>Sim_08</t>
  </si>
  <si>
    <t>L1_D S</t>
  </si>
  <si>
    <t>L1_D A</t>
  </si>
  <si>
    <t>L1_I S</t>
  </si>
  <si>
    <t>L1_I A</t>
  </si>
  <si>
    <t>L2 S</t>
  </si>
  <si>
    <t>L2 A</t>
  </si>
  <si>
    <t>CL S</t>
  </si>
  <si>
    <t>Reference</t>
  </si>
  <si>
    <t>bzip</t>
  </si>
  <si>
    <t>CPI</t>
  </si>
  <si>
    <t>hmmer</t>
  </si>
  <si>
    <t>libm</t>
  </si>
  <si>
    <t>mcf</t>
  </si>
  <si>
    <t>sjeng</t>
  </si>
  <si>
    <t>Average</t>
  </si>
  <si>
    <t>Average 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</si>
</sst>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Simulations</a:t>
            </a:r>
            <a:r>
              <a:rPr lang="en-US" baseline="0"/>
              <a:t> Costs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Φύλλο1!$A$9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Φύλλο1!$B$1:$J$1</c:f>
              <c:strCache>
                <c:ptCount val="9"/>
                <c:pt idx="0">
                  <c:v>Reference</c:v>
                </c:pt>
                <c:pt idx="1">
                  <c:v>Sim_01</c:v>
                </c:pt>
                <c:pt idx="2">
                  <c:v>Sim_02</c:v>
                </c:pt>
                <c:pt idx="3">
                  <c:v>Sim_03</c:v>
                </c:pt>
                <c:pt idx="4">
                  <c:v>Sim_04</c:v>
                </c:pt>
                <c:pt idx="5">
                  <c:v>Sim_05</c:v>
                </c:pt>
                <c:pt idx="6">
                  <c:v>Sim_06</c:v>
                </c:pt>
                <c:pt idx="7">
                  <c:v>Sim_07</c:v>
                </c:pt>
                <c:pt idx="8">
                  <c:v>Sim_08</c:v>
                </c:pt>
              </c:strCache>
            </c:strRef>
          </c:cat>
          <c:val>
            <c:numRef>
              <c:f>Φύλλο1!$B$9:$J$9</c:f>
              <c:numCache>
                <c:formatCode>General</c:formatCode>
                <c:ptCount val="9"/>
                <c:pt idx="0">
                  <c:v>72.5</c:v>
                </c:pt>
                <c:pt idx="1">
                  <c:v>143.125</c:v>
                </c:pt>
                <c:pt idx="2">
                  <c:v>153.125</c:v>
                </c:pt>
                <c:pt idx="3">
                  <c:v>151.875</c:v>
                </c:pt>
                <c:pt idx="4">
                  <c:v>161.875</c:v>
                </c:pt>
                <c:pt idx="5">
                  <c:v>151.875</c:v>
                </c:pt>
                <c:pt idx="6">
                  <c:v>161.875</c:v>
                </c:pt>
                <c:pt idx="7">
                  <c:v>160.62500000000003</c:v>
                </c:pt>
                <c:pt idx="8">
                  <c:v>170.625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9A-4D22-A51A-E257CE72D3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52930848"/>
        <c:axId val="452931504"/>
      </c:barChart>
      <c:catAx>
        <c:axId val="4529308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2931504"/>
        <c:crosses val="autoZero"/>
        <c:auto val="1"/>
        <c:lblAlgn val="ctr"/>
        <c:lblOffset val="100"/>
        <c:noMultiLvlLbl val="0"/>
      </c:catAx>
      <c:valAx>
        <c:axId val="45293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2930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Φύλλο1!$A$28</c:f>
              <c:strCache>
                <c:ptCount val="1"/>
                <c:pt idx="0">
                  <c:v>Reference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Φύλλο1!$B$27:$F$27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Φύλλο1!$B$28:$F$28</c:f>
              <c:numCache>
                <c:formatCode>General</c:formatCode>
                <c:ptCount val="5"/>
                <c:pt idx="0">
                  <c:v>1.7080169999999999</c:v>
                </c:pt>
                <c:pt idx="1">
                  <c:v>1.261711</c:v>
                </c:pt>
                <c:pt idx="2">
                  <c:v>2.6506349999999999</c:v>
                </c:pt>
                <c:pt idx="3">
                  <c:v>1.155519</c:v>
                </c:pt>
                <c:pt idx="4">
                  <c:v>7.0755270000000001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7-43F2-87EB-F27CC99DD40E}"/>
            </c:ext>
          </c:extLst>
        </c:ser>
        <c:ser>
          <c:idx val="1"/>
          <c:order val="1"/>
          <c:tx>
            <c:strRef>
              <c:f>Φύλλο1!$A$29</c:f>
              <c:strCache>
                <c:ptCount val="1"/>
                <c:pt idx="0">
                  <c:v>Sim_01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Φύλλο1!$B$27:$F$27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Φύλλο1!$B$29:$F$29</c:f>
              <c:numCache>
                <c:formatCode>General</c:formatCode>
                <c:ptCount val="5"/>
                <c:pt idx="0">
                  <c:v>1.719333</c:v>
                </c:pt>
                <c:pt idx="1">
                  <c:v>1.284959</c:v>
                </c:pt>
                <c:pt idx="2">
                  <c:v>1.655057</c:v>
                </c:pt>
                <c:pt idx="3">
                  <c:v>1.3252820000000001</c:v>
                </c:pt>
                <c:pt idx="4">
                  <c:v>3.7160899999999999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07-43F2-87EB-F27CC99DD40E}"/>
            </c:ext>
          </c:extLst>
        </c:ser>
        <c:ser>
          <c:idx val="2"/>
          <c:order val="2"/>
          <c:tx>
            <c:strRef>
              <c:f>Φύλλο1!$A$30</c:f>
              <c:strCache>
                <c:ptCount val="1"/>
                <c:pt idx="0">
                  <c:v>Sim_02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Φύλλο1!$B$27:$F$27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Φύλλο1!$B$30:$F$30</c:f>
              <c:numCache>
                <c:formatCode>General</c:formatCode>
                <c:ptCount val="5"/>
                <c:pt idx="0">
                  <c:v>1.667813</c:v>
                </c:pt>
                <c:pt idx="1">
                  <c:v>1.284319</c:v>
                </c:pt>
                <c:pt idx="2">
                  <c:v>1.6548719999999999</c:v>
                </c:pt>
                <c:pt idx="3">
                  <c:v>1.321258</c:v>
                </c:pt>
                <c:pt idx="4">
                  <c:v>3.7158690000000001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07-43F2-87EB-F27CC99DD40E}"/>
            </c:ext>
          </c:extLst>
        </c:ser>
        <c:ser>
          <c:idx val="3"/>
          <c:order val="3"/>
          <c:tx>
            <c:strRef>
              <c:f>Φύλλο1!$A$31</c:f>
              <c:strCache>
                <c:ptCount val="1"/>
                <c:pt idx="0">
                  <c:v>Sim_03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Φύλλο1!$B$27:$F$27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Φύλλο1!$B$31:$F$31</c:f>
              <c:numCache>
                <c:formatCode>General</c:formatCode>
                <c:ptCount val="5"/>
                <c:pt idx="0">
                  <c:v>1.717967</c:v>
                </c:pt>
                <c:pt idx="1">
                  <c:v>1.1792819999999999</c:v>
                </c:pt>
                <c:pt idx="2">
                  <c:v>1.6549929999999999</c:v>
                </c:pt>
                <c:pt idx="3">
                  <c:v>1.1141209999999999</c:v>
                </c:pt>
                <c:pt idx="4">
                  <c:v>3.7160700000000002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07-43F2-87EB-F27CC99DD40E}"/>
            </c:ext>
          </c:extLst>
        </c:ser>
        <c:ser>
          <c:idx val="4"/>
          <c:order val="4"/>
          <c:tx>
            <c:strRef>
              <c:f>Φύλλο1!$A$32</c:f>
              <c:strCache>
                <c:ptCount val="1"/>
                <c:pt idx="0">
                  <c:v>Sim_04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Φύλλο1!$B$27:$F$27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Φύλλο1!$B$32:$F$32</c:f>
              <c:numCache>
                <c:formatCode>General</c:formatCode>
                <c:ptCount val="5"/>
                <c:pt idx="0">
                  <c:v>1.668058</c:v>
                </c:pt>
                <c:pt idx="1">
                  <c:v>1.1788940000000001</c:v>
                </c:pt>
                <c:pt idx="2">
                  <c:v>1.6548069999999999</c:v>
                </c:pt>
                <c:pt idx="3">
                  <c:v>1.1107130000000001</c:v>
                </c:pt>
                <c:pt idx="4">
                  <c:v>3.7158690000000001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07-43F2-87EB-F27CC99DD40E}"/>
            </c:ext>
          </c:extLst>
        </c:ser>
        <c:ser>
          <c:idx val="5"/>
          <c:order val="5"/>
          <c:tx>
            <c:strRef>
              <c:f>Φύλλο1!$A$33</c:f>
              <c:strCache>
                <c:ptCount val="1"/>
                <c:pt idx="0">
                  <c:v>Sim_05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Φύλλο1!$B$27:$F$27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Φύλλο1!$B$33:$F$33</c:f>
              <c:numCache>
                <c:formatCode>General</c:formatCode>
                <c:ptCount val="5"/>
                <c:pt idx="0">
                  <c:v>1.672499</c:v>
                </c:pt>
                <c:pt idx="1">
                  <c:v>1.2840929999999999</c:v>
                </c:pt>
                <c:pt idx="2">
                  <c:v>1.655057</c:v>
                </c:pt>
                <c:pt idx="3">
                  <c:v>1.3226990000000001</c:v>
                </c:pt>
                <c:pt idx="4">
                  <c:v>3.7160839999999999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07-43F2-87EB-F27CC99DD40E}"/>
            </c:ext>
          </c:extLst>
        </c:ser>
        <c:ser>
          <c:idx val="6"/>
          <c:order val="6"/>
          <c:tx>
            <c:strRef>
              <c:f>Φύλλο1!$A$34</c:f>
              <c:strCache>
                <c:ptCount val="1"/>
                <c:pt idx="0">
                  <c:v>Sim_06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Φύλλο1!$B$27:$F$27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Φύλλο1!$B$34:$F$34</c:f>
              <c:numCache>
                <c:formatCode>General</c:formatCode>
                <c:ptCount val="5"/>
                <c:pt idx="0">
                  <c:v>1.626552</c:v>
                </c:pt>
                <c:pt idx="1">
                  <c:v>1.2835399999999999</c:v>
                </c:pt>
                <c:pt idx="2">
                  <c:v>1.6548719999999999</c:v>
                </c:pt>
                <c:pt idx="3">
                  <c:v>1.3189930000000001</c:v>
                </c:pt>
                <c:pt idx="4">
                  <c:v>3.715881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07-43F2-87EB-F27CC99DD40E}"/>
            </c:ext>
          </c:extLst>
        </c:ser>
        <c:ser>
          <c:idx val="7"/>
          <c:order val="7"/>
          <c:tx>
            <c:strRef>
              <c:f>Φύλλο1!$A$35</c:f>
              <c:strCache>
                <c:ptCount val="1"/>
                <c:pt idx="0">
                  <c:v>Sim_07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Φύλλο1!$B$27:$F$27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Φύλλο1!$B$35:$F$35</c:f>
              <c:numCache>
                <c:formatCode>General</c:formatCode>
                <c:ptCount val="5"/>
                <c:pt idx="0">
                  <c:v>1.6742889999999999</c:v>
                </c:pt>
                <c:pt idx="1">
                  <c:v>1.1784140000000001</c:v>
                </c:pt>
                <c:pt idx="2">
                  <c:v>1.654987</c:v>
                </c:pt>
                <c:pt idx="3">
                  <c:v>1.1118140000000001</c:v>
                </c:pt>
                <c:pt idx="4">
                  <c:v>3.7160549999999999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07-43F2-87EB-F27CC99DD40E}"/>
            </c:ext>
          </c:extLst>
        </c:ser>
        <c:ser>
          <c:idx val="8"/>
          <c:order val="8"/>
          <c:tx>
            <c:strRef>
              <c:f>Φύλλο1!$A$36</c:f>
              <c:strCache>
                <c:ptCount val="1"/>
                <c:pt idx="0">
                  <c:v>Sim_08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Φύλλο1!$B$27:$F$27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Φύλλο1!$B$36:$F$36</c:f>
              <c:numCache>
                <c:formatCode>General</c:formatCode>
                <c:ptCount val="5"/>
                <c:pt idx="0">
                  <c:v>1.627875</c:v>
                </c:pt>
                <c:pt idx="1">
                  <c:v>1.1780660000000001</c:v>
                </c:pt>
                <c:pt idx="2">
                  <c:v>1.654803</c:v>
                </c:pt>
                <c:pt idx="3">
                  <c:v>1.108481</c:v>
                </c:pt>
                <c:pt idx="4">
                  <c:v>3.7158530000000001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07-43F2-87EB-F27CC99DD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8896464"/>
        <c:axId val="438895152"/>
      </c:barChart>
      <c:catAx>
        <c:axId val="438896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8895152"/>
        <c:crosses val="autoZero"/>
        <c:auto val="1"/>
        <c:lblAlgn val="ctr"/>
        <c:lblOffset val="100"/>
        <c:noMultiLvlLbl val="0"/>
      </c:catAx>
      <c:valAx>
        <c:axId val="43889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889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strRef>
              <c:f>Φύλλο1!$A$57</c:f>
              <c:strCache>
                <c:ptCount val="1"/>
                <c:pt idx="0">
                  <c:v>Reference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Φύλλο1!$B$57</c:f>
              <c:numCache>
                <c:formatCode>General</c:formatCode>
                <c:ptCount val="1"/>
                <c:pt idx="0">
                  <c:v>72.5</c:v>
                </c:pt>
              </c:numCache>
            </c:numRef>
          </c:xVal>
          <c:yVal>
            <c:numRef>
              <c:f>Φύλλο1!$C$57</c:f>
              <c:numCache>
                <c:formatCode>General</c:formatCode>
                <c:ptCount val="1"/>
                <c:pt idx="0">
                  <c:v>2.7702818000000002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0AB6-4D37-888F-D4F041A46C64}"/>
            </c:ext>
          </c:extLst>
        </c:ser>
        <c:ser>
          <c:idx val="1"/>
          <c:order val="1"/>
          <c:tx>
            <c:strRef>
              <c:f>Φύλλο1!$A$58</c:f>
              <c:strCache>
                <c:ptCount val="1"/>
                <c:pt idx="0">
                  <c:v>Sim_01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Φύλλο1!$B$58</c:f>
              <c:numCache>
                <c:formatCode>General</c:formatCode>
                <c:ptCount val="1"/>
                <c:pt idx="0">
                  <c:v>143.125</c:v>
                </c:pt>
              </c:numCache>
            </c:numRef>
          </c:xVal>
          <c:yVal>
            <c:numRef>
              <c:f>Φύλλο1!$C$58</c:f>
              <c:numCache>
                <c:formatCode>General</c:formatCode>
                <c:ptCount val="1"/>
                <c:pt idx="0">
                  <c:v>1.9401442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0AB6-4D37-888F-D4F041A46C64}"/>
            </c:ext>
          </c:extLst>
        </c:ser>
        <c:ser>
          <c:idx val="2"/>
          <c:order val="2"/>
          <c:tx>
            <c:strRef>
              <c:f>Φύλλο1!$A$59</c:f>
              <c:strCache>
                <c:ptCount val="1"/>
                <c:pt idx="0">
                  <c:v>Sim_02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Φύλλο1!$B$59</c:f>
              <c:numCache>
                <c:formatCode>General</c:formatCode>
                <c:ptCount val="1"/>
                <c:pt idx="0">
                  <c:v>153.125</c:v>
                </c:pt>
              </c:numCache>
            </c:numRef>
          </c:xVal>
          <c:yVal>
            <c:numRef>
              <c:f>Φύλλο1!$C$59</c:f>
              <c:numCache>
                <c:formatCode>General</c:formatCode>
                <c:ptCount val="1"/>
                <c:pt idx="0">
                  <c:v>1.9288262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0AB6-4D37-888F-D4F041A46C64}"/>
            </c:ext>
          </c:extLst>
        </c:ser>
        <c:ser>
          <c:idx val="3"/>
          <c:order val="3"/>
          <c:tx>
            <c:strRef>
              <c:f>Φύλλο1!$A$60</c:f>
              <c:strCache>
                <c:ptCount val="1"/>
                <c:pt idx="0">
                  <c:v>Sim_03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Φύλλο1!$B$60</c:f>
              <c:numCache>
                <c:formatCode>General</c:formatCode>
                <c:ptCount val="1"/>
                <c:pt idx="0">
                  <c:v>151.875</c:v>
                </c:pt>
              </c:numCache>
            </c:numRef>
          </c:xVal>
          <c:yVal>
            <c:numRef>
              <c:f>Φύλλο1!$C$60</c:f>
              <c:numCache>
                <c:formatCode>General</c:formatCode>
                <c:ptCount val="1"/>
                <c:pt idx="0">
                  <c:v>1.8764865999999998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0AB6-4D37-888F-D4F041A46C64}"/>
            </c:ext>
          </c:extLst>
        </c:ser>
        <c:ser>
          <c:idx val="4"/>
          <c:order val="4"/>
          <c:tx>
            <c:strRef>
              <c:f>Φύλλο1!$A$61</c:f>
              <c:strCache>
                <c:ptCount val="1"/>
                <c:pt idx="0">
                  <c:v>Sim_04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Φύλλο1!$B$61</c:f>
              <c:numCache>
                <c:formatCode>General</c:formatCode>
                <c:ptCount val="1"/>
                <c:pt idx="0">
                  <c:v>161.875</c:v>
                </c:pt>
              </c:numCache>
            </c:numRef>
          </c:xVal>
          <c:yVal>
            <c:numRef>
              <c:f>Φύλλο1!$C$61</c:f>
              <c:numCache>
                <c:formatCode>General</c:formatCode>
                <c:ptCount val="1"/>
                <c:pt idx="0">
                  <c:v>1.8656682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0AB6-4D37-888F-D4F041A46C64}"/>
            </c:ext>
          </c:extLst>
        </c:ser>
        <c:ser>
          <c:idx val="5"/>
          <c:order val="5"/>
          <c:tx>
            <c:strRef>
              <c:f>Φύλλο1!$A$63</c:f>
              <c:strCache>
                <c:ptCount val="1"/>
                <c:pt idx="0">
                  <c:v>Sim_06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Φύλλο1!$B$63</c:f>
              <c:numCache>
                <c:formatCode>General</c:formatCode>
                <c:ptCount val="1"/>
                <c:pt idx="0">
                  <c:v>161.875</c:v>
                </c:pt>
              </c:numCache>
            </c:numRef>
          </c:xVal>
          <c:yVal>
            <c:numRef>
              <c:f>Φύλλο1!$C$63</c:f>
              <c:numCache>
                <c:formatCode>General</c:formatCode>
                <c:ptCount val="1"/>
                <c:pt idx="0">
                  <c:v>1.9199676000000001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0AB6-4D37-888F-D4F041A46C64}"/>
            </c:ext>
          </c:extLst>
        </c:ser>
        <c:ser>
          <c:idx val="6"/>
          <c:order val="6"/>
          <c:tx>
            <c:strRef>
              <c:f>Φύλλο1!$A$64</c:f>
              <c:strCache>
                <c:ptCount val="1"/>
                <c:pt idx="0">
                  <c:v>Sim_07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Φύλλο1!$B$64</c:f>
              <c:numCache>
                <c:formatCode>General</c:formatCode>
                <c:ptCount val="1"/>
                <c:pt idx="0">
                  <c:v>160.62500000000003</c:v>
                </c:pt>
              </c:numCache>
            </c:numRef>
          </c:xVal>
          <c:yVal>
            <c:numRef>
              <c:f>Φύλλο1!$C$64</c:f>
              <c:numCache>
                <c:formatCode>General</c:formatCode>
                <c:ptCount val="1"/>
                <c:pt idx="0">
                  <c:v>1.8671118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0AB6-4D37-888F-D4F041A46C64}"/>
            </c:ext>
          </c:extLst>
        </c:ser>
        <c:ser>
          <c:idx val="7"/>
          <c:order val="7"/>
          <c:tx>
            <c:strRef>
              <c:f>Φύλλο1!$A$65</c:f>
              <c:strCache>
                <c:ptCount val="1"/>
                <c:pt idx="0">
                  <c:v>Sim_08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Φύλλο1!$B$65</c:f>
              <c:numCache>
                <c:formatCode>General</c:formatCode>
                <c:ptCount val="1"/>
                <c:pt idx="0">
                  <c:v>170.625</c:v>
                </c:pt>
              </c:numCache>
            </c:numRef>
          </c:xVal>
          <c:yVal>
            <c:numRef>
              <c:f>Φύλλο1!$C$65</c:f>
              <c:numCache>
                <c:formatCode>General</c:formatCode>
                <c:ptCount val="1"/>
                <c:pt idx="0">
                  <c:v>1.8570156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0AB6-4D37-888F-D4F041A46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270000"/>
        <c:axId val="435270328"/>
      </c:scatterChart>
      <c:valAx>
        <c:axId val="43527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5270328"/>
        <c:crosses val="autoZero"/>
        <c:crossBetween val="midCat"/>
      </c:valAx>
      <c:valAx>
        <c:axId val="43527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CPI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527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10</xdr:row>
      <xdr:rowOff>33337</xdr:rowOff>
    </xdr:from>
    <xdr:to>
      <xdr:col>10</xdr:col>
      <xdr:colOff>47624</xdr:colOff>
      <xdr:row>24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30FCE4-FCF0-46A5-A156-989868B3A1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28574</xdr:colOff>
      <xdr:row>38</xdr:row>
      <xdr:rowOff>14287</xdr:rowOff>
    </xdr:from>
    <xdr:to>
      <xdr:col>10</xdr:col>
      <xdr:colOff>19049</xdr:colOff>
      <xdr:row>52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47D08B-05A1-4FE4-B726-47D1DAB51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471486</xdr:colOff>
      <xdr:row>55</xdr:row>
      <xdr:rowOff>23812</xdr:rowOff>
    </xdr:from>
    <xdr:to>
      <xdr:col>11</xdr:col>
      <xdr:colOff>419099</xdr:colOff>
      <xdr:row>69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C45406-490B-47A1-9009-1AECC14463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A34" zoomScale="130" zoomScaleNormal="130" workbookViewId="0">
      <selection activeCell="B40" sqref="B40"/>
    </sheetView>
  </sheetViews>
  <sheetFormatPr defaultRowHeight="15" x14ac:dyDescent="0.25"/>
  <cols>
    <col min="1" max="21" width="9.28515625" customWidth="1"/>
  </cols>
  <sheetData>
    <row r="1" spans="1:10" ht="15.75" x14ac:dyDescent="0.25">
      <c r="A1" s="1"/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5.75" x14ac:dyDescent="0.25">
      <c r="A2" s="2" t="s">
        <v>9</v>
      </c>
      <c r="B2" s="1">
        <v>32</v>
      </c>
      <c r="C2" s="1">
        <v>32</v>
      </c>
      <c r="D2" s="1">
        <v>32</v>
      </c>
      <c r="E2" s="1">
        <v>32</v>
      </c>
      <c r="F2" s="1">
        <v>32</v>
      </c>
      <c r="G2" s="1">
        <v>64</v>
      </c>
      <c r="H2" s="1">
        <v>64</v>
      </c>
      <c r="I2" s="1">
        <v>64</v>
      </c>
      <c r="J2" s="1">
        <v>64</v>
      </c>
    </row>
    <row r="3" spans="1:10" ht="15.75" x14ac:dyDescent="0.25">
      <c r="A3" s="2" t="s">
        <v>10</v>
      </c>
      <c r="B3" s="1">
        <v>1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</row>
    <row r="4" spans="1:10" ht="15.75" x14ac:dyDescent="0.25">
      <c r="A4" s="2" t="s">
        <v>11</v>
      </c>
      <c r="B4" s="1">
        <v>64</v>
      </c>
      <c r="C4" s="1">
        <v>32</v>
      </c>
      <c r="D4" s="1">
        <v>32</v>
      </c>
      <c r="E4" s="1">
        <v>64</v>
      </c>
      <c r="F4" s="1">
        <v>64</v>
      </c>
      <c r="G4" s="1">
        <v>32</v>
      </c>
      <c r="H4" s="1">
        <v>32</v>
      </c>
      <c r="I4" s="1">
        <v>64</v>
      </c>
      <c r="J4" s="1">
        <v>64</v>
      </c>
    </row>
    <row r="5" spans="1:10" ht="15.75" x14ac:dyDescent="0.25">
      <c r="A5" s="2" t="s">
        <v>12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</row>
    <row r="6" spans="1:10" ht="15.75" x14ac:dyDescent="0.25">
      <c r="A6" s="2" t="s">
        <v>13</v>
      </c>
      <c r="B6" s="1">
        <v>512</v>
      </c>
      <c r="C6" s="1">
        <v>512</v>
      </c>
      <c r="D6" s="1">
        <v>1024</v>
      </c>
      <c r="E6" s="1">
        <v>512</v>
      </c>
      <c r="F6" s="1">
        <v>1024</v>
      </c>
      <c r="G6" s="1">
        <v>512</v>
      </c>
      <c r="H6" s="1">
        <v>1024</v>
      </c>
      <c r="I6" s="1">
        <v>512</v>
      </c>
      <c r="J6" s="1">
        <v>1024</v>
      </c>
    </row>
    <row r="7" spans="1:10" ht="15.75" x14ac:dyDescent="0.25">
      <c r="A7" s="2" t="s">
        <v>14</v>
      </c>
      <c r="B7" s="1">
        <v>2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</row>
    <row r="8" spans="1:10" ht="15.75" x14ac:dyDescent="0.25">
      <c r="A8" s="2" t="s">
        <v>15</v>
      </c>
      <c r="B8" s="1">
        <v>64</v>
      </c>
      <c r="C8" s="1">
        <v>256</v>
      </c>
      <c r="D8" s="1">
        <v>256</v>
      </c>
      <c r="E8" s="1">
        <v>256</v>
      </c>
      <c r="F8" s="1">
        <v>256</v>
      </c>
      <c r="G8" s="1">
        <v>256</v>
      </c>
      <c r="H8" s="1">
        <v>256</v>
      </c>
      <c r="I8" s="1">
        <v>256</v>
      </c>
      <c r="J8" s="1">
        <v>256</v>
      </c>
    </row>
    <row r="9" spans="1:10" ht="15.75" x14ac:dyDescent="0.25">
      <c r="A9" s="2" t="s">
        <v>0</v>
      </c>
      <c r="B9" s="1">
        <f xml:space="preserve"> 100*(B8/256 + 0.7*(B2+B4)/256 + 0.4*B6/2048 + 0.8*(B3+B5)/32 + 0.5*B7/16)</f>
        <v>72.5</v>
      </c>
      <c r="C9" s="1">
        <f xml:space="preserve"> 100*(C8/256 + 0.7*(C2+C4)/256 + 0.4*C6/2048 + 0.8*(C3+C5)/32 + 0.5*C7/16)</f>
        <v>143.125</v>
      </c>
      <c r="D9" s="1">
        <f t="shared" ref="D9:K9" si="0" xml:space="preserve"> 100*(D8/256 + 0.7*(D2+D4)/256 + 0.4*D6/2048 + 0.8*(D3+D5)/32 + 0.5*D7/16)</f>
        <v>153.125</v>
      </c>
      <c r="E9" s="1">
        <f t="shared" si="0"/>
        <v>151.875</v>
      </c>
      <c r="F9" s="1">
        <f t="shared" si="0"/>
        <v>161.875</v>
      </c>
      <c r="G9" s="1">
        <f t="shared" si="0"/>
        <v>151.875</v>
      </c>
      <c r="H9" s="1">
        <f t="shared" si="0"/>
        <v>161.875</v>
      </c>
      <c r="I9" s="1">
        <f t="shared" si="0"/>
        <v>160.62500000000003</v>
      </c>
      <c r="J9" s="1">
        <f t="shared" si="0"/>
        <v>170.625</v>
      </c>
    </row>
    <row r="10" spans="1:10" x14ac:dyDescent="0.25">
      <c r="C10" s="1"/>
      <c r="D10" s="1"/>
      <c r="E10" s="1"/>
      <c r="F10" s="1"/>
      <c r="G10" s="1"/>
      <c r="H10" s="1"/>
      <c r="I10" s="1"/>
      <c r="J10" s="1"/>
    </row>
    <row r="12" spans="1:10" ht="15.75" x14ac:dyDescent="0.25">
      <c r="A12" s="2"/>
      <c r="B12" s="2"/>
    </row>
    <row r="13" spans="1:10" ht="15.75" x14ac:dyDescent="0.25">
      <c r="A13" s="2"/>
      <c r="B13" s="2"/>
    </row>
    <row r="14" spans="1:10" ht="15.75" x14ac:dyDescent="0.25">
      <c r="A14" s="2"/>
      <c r="B14" s="2"/>
    </row>
    <row r="15" spans="1:10" ht="15.75" x14ac:dyDescent="0.25">
      <c r="A15" s="2"/>
      <c r="B15" s="2"/>
    </row>
    <row r="16" spans="1:10" ht="15.75" x14ac:dyDescent="0.25">
      <c r="A16" s="2"/>
      <c r="B16" s="2"/>
    </row>
    <row r="17" spans="1:11" ht="15.75" x14ac:dyDescent="0.25">
      <c r="A17" s="2"/>
      <c r="B17" s="2"/>
    </row>
    <row r="18" spans="1:11" ht="15.75" x14ac:dyDescent="0.25">
      <c r="A18" s="2"/>
      <c r="B18" s="2"/>
    </row>
    <row r="19" spans="1:11" ht="15.75" x14ac:dyDescent="0.25">
      <c r="A19" s="2"/>
      <c r="B19" s="2"/>
    </row>
    <row r="27" spans="1:11" x14ac:dyDescent="0.25">
      <c r="A27" s="1" t="s">
        <v>18</v>
      </c>
      <c r="B27" t="s">
        <v>17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</row>
    <row r="28" spans="1:11" ht="15.75" x14ac:dyDescent="0.25">
      <c r="A28" s="2" t="s">
        <v>16</v>
      </c>
      <c r="B28">
        <v>1.7080169999999999</v>
      </c>
      <c r="C28">
        <v>1.261711</v>
      </c>
      <c r="D28">
        <v>2.6506349999999999</v>
      </c>
      <c r="E28">
        <v>1.155519</v>
      </c>
      <c r="F28">
        <v>7.0755270000000001</v>
      </c>
      <c r="G28">
        <f>AVERAGE(B28:F28)</f>
        <v>2.7702818000000002</v>
      </c>
    </row>
    <row r="29" spans="1:11" ht="15.75" x14ac:dyDescent="0.25">
      <c r="A29" s="2" t="s">
        <v>1</v>
      </c>
      <c r="B29">
        <v>1.719333</v>
      </c>
      <c r="C29">
        <v>1.284959</v>
      </c>
      <c r="D29">
        <v>1.655057</v>
      </c>
      <c r="E29">
        <v>1.3252820000000001</v>
      </c>
      <c r="F29">
        <v>3.7160899999999999</v>
      </c>
      <c r="G29">
        <f t="shared" ref="G29:G36" si="1">AVERAGE(B29:F29)</f>
        <v>1.9401442</v>
      </c>
      <c r="H29" s="2"/>
      <c r="I29" s="2"/>
      <c r="J29" s="2"/>
      <c r="K29" s="2"/>
    </row>
    <row r="30" spans="1:11" ht="15.75" x14ac:dyDescent="0.25">
      <c r="A30" s="2" t="s">
        <v>2</v>
      </c>
      <c r="B30">
        <v>1.667813</v>
      </c>
      <c r="C30">
        <v>1.284319</v>
      </c>
      <c r="D30">
        <v>1.6548719999999999</v>
      </c>
      <c r="E30">
        <v>1.321258</v>
      </c>
      <c r="F30">
        <v>3.7158690000000001</v>
      </c>
      <c r="G30">
        <f t="shared" si="1"/>
        <v>1.9288262</v>
      </c>
    </row>
    <row r="31" spans="1:11" ht="15.75" x14ac:dyDescent="0.25">
      <c r="A31" s="2" t="s">
        <v>3</v>
      </c>
      <c r="B31">
        <v>1.717967</v>
      </c>
      <c r="C31">
        <v>1.1792819999999999</v>
      </c>
      <c r="D31">
        <v>1.6549929999999999</v>
      </c>
      <c r="E31">
        <v>1.1141209999999999</v>
      </c>
      <c r="F31">
        <v>3.7160700000000002</v>
      </c>
      <c r="G31">
        <f t="shared" si="1"/>
        <v>1.8764865999999998</v>
      </c>
    </row>
    <row r="32" spans="1:11" ht="15.75" x14ac:dyDescent="0.25">
      <c r="A32" s="2" t="s">
        <v>4</v>
      </c>
      <c r="B32">
        <v>1.668058</v>
      </c>
      <c r="C32">
        <v>1.1788940000000001</v>
      </c>
      <c r="D32">
        <v>1.6548069999999999</v>
      </c>
      <c r="E32">
        <v>1.1107130000000001</v>
      </c>
      <c r="F32">
        <v>3.7158690000000001</v>
      </c>
      <c r="G32">
        <f t="shared" si="1"/>
        <v>1.8656682</v>
      </c>
    </row>
    <row r="33" spans="1:7" ht="15.75" x14ac:dyDescent="0.25">
      <c r="A33" s="2" t="s">
        <v>5</v>
      </c>
      <c r="B33">
        <v>1.672499</v>
      </c>
      <c r="C33">
        <v>1.2840929999999999</v>
      </c>
      <c r="D33">
        <v>1.655057</v>
      </c>
      <c r="E33">
        <v>1.3226990000000001</v>
      </c>
      <c r="F33">
        <v>3.7160839999999999</v>
      </c>
      <c r="G33">
        <f t="shared" si="1"/>
        <v>1.9300864</v>
      </c>
    </row>
    <row r="34" spans="1:7" ht="15.75" x14ac:dyDescent="0.25">
      <c r="A34" s="2" t="s">
        <v>6</v>
      </c>
      <c r="B34">
        <v>1.626552</v>
      </c>
      <c r="C34">
        <v>1.2835399999999999</v>
      </c>
      <c r="D34">
        <v>1.6548719999999999</v>
      </c>
      <c r="E34">
        <v>1.3189930000000001</v>
      </c>
      <c r="F34">
        <v>3.715881</v>
      </c>
      <c r="G34">
        <f t="shared" si="1"/>
        <v>1.9199676000000001</v>
      </c>
    </row>
    <row r="35" spans="1:7" ht="15.75" x14ac:dyDescent="0.25">
      <c r="A35" s="2" t="s">
        <v>7</v>
      </c>
      <c r="B35">
        <v>1.6742889999999999</v>
      </c>
      <c r="C35">
        <v>1.1784140000000001</v>
      </c>
      <c r="D35">
        <v>1.654987</v>
      </c>
      <c r="E35">
        <v>1.1118140000000001</v>
      </c>
      <c r="F35">
        <v>3.7160549999999999</v>
      </c>
      <c r="G35">
        <f t="shared" si="1"/>
        <v>1.8671118</v>
      </c>
    </row>
    <row r="36" spans="1:7" ht="15.75" x14ac:dyDescent="0.25">
      <c r="A36" s="2" t="s">
        <v>8</v>
      </c>
      <c r="B36">
        <v>1.627875</v>
      </c>
      <c r="C36">
        <v>1.1780660000000001</v>
      </c>
      <c r="D36">
        <v>1.654803</v>
      </c>
      <c r="E36">
        <v>1.108481</v>
      </c>
      <c r="F36">
        <v>3.7158530000000001</v>
      </c>
      <c r="G36">
        <f t="shared" si="1"/>
        <v>1.8570156</v>
      </c>
    </row>
    <row r="56" spans="1:3" x14ac:dyDescent="0.25">
      <c r="B56" t="s">
        <v>0</v>
      </c>
      <c r="C56" t="s">
        <v>24</v>
      </c>
    </row>
    <row r="57" spans="1:3" ht="15.75" x14ac:dyDescent="0.25">
      <c r="A57" s="2" t="s">
        <v>16</v>
      </c>
      <c r="B57">
        <v>72.5</v>
      </c>
      <c r="C57">
        <v>2.7702818000000002</v>
      </c>
    </row>
    <row r="58" spans="1:3" ht="15.75" x14ac:dyDescent="0.25">
      <c r="A58" s="2" t="s">
        <v>1</v>
      </c>
      <c r="B58">
        <v>143.125</v>
      </c>
      <c r="C58">
        <v>1.9401442</v>
      </c>
    </row>
    <row r="59" spans="1:3" ht="15.75" x14ac:dyDescent="0.25">
      <c r="A59" s="2" t="s">
        <v>2</v>
      </c>
      <c r="B59">
        <v>153.125</v>
      </c>
      <c r="C59">
        <v>1.9288262</v>
      </c>
    </row>
    <row r="60" spans="1:3" ht="15.75" x14ac:dyDescent="0.25">
      <c r="A60" s="2" t="s">
        <v>3</v>
      </c>
      <c r="B60">
        <v>151.875</v>
      </c>
      <c r="C60">
        <v>1.8764865999999998</v>
      </c>
    </row>
    <row r="61" spans="1:3" ht="15.75" x14ac:dyDescent="0.25">
      <c r="A61" s="2" t="s">
        <v>4</v>
      </c>
      <c r="B61">
        <v>161.875</v>
      </c>
      <c r="C61">
        <v>1.8656682</v>
      </c>
    </row>
    <row r="62" spans="1:3" ht="15.75" x14ac:dyDescent="0.25">
      <c r="A62" s="2" t="s">
        <v>5</v>
      </c>
      <c r="B62">
        <v>151.875</v>
      </c>
      <c r="C62">
        <v>1.9300864</v>
      </c>
    </row>
    <row r="63" spans="1:3" ht="15.75" x14ac:dyDescent="0.25">
      <c r="A63" s="2" t="s">
        <v>6</v>
      </c>
      <c r="B63">
        <v>161.875</v>
      </c>
      <c r="C63">
        <v>1.9199676000000001</v>
      </c>
    </row>
    <row r="64" spans="1:3" ht="15.75" x14ac:dyDescent="0.25">
      <c r="A64" s="2" t="s">
        <v>7</v>
      </c>
      <c r="B64">
        <v>160.62500000000003</v>
      </c>
      <c r="C64">
        <v>1.8671118</v>
      </c>
    </row>
    <row r="65" spans="1:3" ht="15.75" x14ac:dyDescent="0.25">
      <c r="A65" s="2" t="s">
        <v>8</v>
      </c>
      <c r="B65">
        <v>170.625</v>
      </c>
      <c r="C65">
        <v>1.8570156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8B2042-BDF8-422E-87E8-FCC25C9C4B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2015-06-05T18:19:34Z</dcterms:created>
  <dcterms:modified xsi:type="dcterms:W3CDTF">2020-12-08T19:26:38Z</dcterms:modified>
</cp:coreProperties>
</file>