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astern-my.sharepoint.com/personal/e_gerber_northeastern_edu/Documents/Desktop/NORTHEASTERN/Fall 2024/DS 3000/Project/"/>
    </mc:Choice>
  </mc:AlternateContent>
  <xr:revisionPtr revIDLastSave="928" documentId="8_{B0368641-AFB8-4770-8A3C-4C3970CA4FEE}" xr6:coauthVersionLast="47" xr6:coauthVersionMax="47" xr10:uidLastSave="{5FB35FB7-294B-42E3-BD4E-AA0308225823}"/>
  <bookViews>
    <workbookView xWindow="8352" yWindow="0" windowWidth="14784" windowHeight="12336" xr2:uid="{7F28F3A1-A12E-439C-89FE-BBFD085AC674}"/>
  </bookViews>
  <sheets>
    <sheet name="Sheet1" sheetId="1" r:id="rId1"/>
    <sheet name="Sheet44" sheetId="44" r:id="rId2"/>
    <sheet name="Sheet43" sheetId="43" r:id="rId3"/>
    <sheet name="Sheet42" sheetId="42" r:id="rId4"/>
    <sheet name="Sheet41" sheetId="41" r:id="rId5"/>
    <sheet name="Sheet40" sheetId="40" r:id="rId6"/>
    <sheet name="Sheet39" sheetId="39" r:id="rId7"/>
    <sheet name="Sheet38" sheetId="38" r:id="rId8"/>
    <sheet name="Sheet37" sheetId="37" r:id="rId9"/>
    <sheet name="Sheet36" sheetId="36" r:id="rId10"/>
    <sheet name="Sheet35" sheetId="35" r:id="rId11"/>
    <sheet name="Sheet34" sheetId="34" r:id="rId12"/>
    <sheet name="Sheet33" sheetId="33" r:id="rId13"/>
    <sheet name="Sheet32" sheetId="32" r:id="rId14"/>
    <sheet name="Sheet31" sheetId="31" r:id="rId15"/>
    <sheet name="Sheet30" sheetId="30" r:id="rId16"/>
    <sheet name="Sheet29" sheetId="29" r:id="rId17"/>
    <sheet name="Sheet28" sheetId="28" r:id="rId18"/>
    <sheet name="Sheet27" sheetId="27" r:id="rId19"/>
    <sheet name="Sheet26" sheetId="26" r:id="rId20"/>
    <sheet name="Sheet25" sheetId="25" r:id="rId21"/>
    <sheet name="Sheet24" sheetId="24" r:id="rId22"/>
    <sheet name="Sheet23" sheetId="23" r:id="rId23"/>
    <sheet name="Sheet22" sheetId="22" r:id="rId24"/>
    <sheet name="Sheet21" sheetId="21" r:id="rId25"/>
    <sheet name="Sheet20" sheetId="20" r:id="rId26"/>
    <sheet name="Sheet19" sheetId="19" r:id="rId27"/>
    <sheet name="Sheet18" sheetId="18" r:id="rId28"/>
    <sheet name="Sheet17" sheetId="17" r:id="rId29"/>
    <sheet name="Sheet16" sheetId="16" r:id="rId30"/>
    <sheet name="Sheet15" sheetId="15" r:id="rId31"/>
    <sheet name="Sheet14" sheetId="14" r:id="rId32"/>
    <sheet name="Sheet13" sheetId="13" r:id="rId33"/>
    <sheet name="Sheet12" sheetId="12" r:id="rId34"/>
    <sheet name="Sheet11" sheetId="11" r:id="rId35"/>
    <sheet name="Sheet10" sheetId="10" r:id="rId36"/>
    <sheet name="Sheet9" sheetId="9" r:id="rId37"/>
    <sheet name="Sheet8" sheetId="8" r:id="rId38"/>
    <sheet name="Sheet7" sheetId="7" r:id="rId39"/>
    <sheet name="Sheet6" sheetId="6" r:id="rId40"/>
    <sheet name="Sheet5" sheetId="5" r:id="rId41"/>
    <sheet name="Sheet4" sheetId="4" r:id="rId42"/>
    <sheet name="Sheet2" sheetId="2" r:id="rId43"/>
    <sheet name="Sheet3" sheetId="3" r:id="rId4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C30" i="1"/>
  <c r="D30" i="1"/>
  <c r="A30" i="1"/>
  <c r="J28" i="1"/>
  <c r="K28" i="1"/>
  <c r="L28" i="1"/>
  <c r="I28" i="1"/>
  <c r="F28" i="1"/>
  <c r="G28" i="1"/>
  <c r="H28" i="1"/>
  <c r="E28" i="1"/>
  <c r="B28" i="1"/>
  <c r="C28" i="1"/>
  <c r="D28" i="1"/>
  <c r="A28" i="1"/>
  <c r="J26" i="1"/>
  <c r="K26" i="1"/>
  <c r="L26" i="1"/>
  <c r="I26" i="1"/>
  <c r="F26" i="1"/>
  <c r="G26" i="1"/>
  <c r="H26" i="1"/>
  <c r="E26" i="1"/>
  <c r="B26" i="1"/>
  <c r="C26" i="1"/>
  <c r="D26" i="1"/>
  <c r="A26" i="1"/>
  <c r="L24" i="1"/>
  <c r="J24" i="1"/>
  <c r="K24" i="1"/>
  <c r="I25" i="1"/>
  <c r="I24" i="1"/>
  <c r="F24" i="1"/>
  <c r="G24" i="1"/>
  <c r="H24" i="1"/>
  <c r="E24" i="1"/>
  <c r="B24" i="1"/>
  <c r="C24" i="1"/>
  <c r="D24" i="1"/>
  <c r="A24" i="1"/>
  <c r="J22" i="1"/>
  <c r="K22" i="1"/>
  <c r="L22" i="1"/>
  <c r="I22" i="1"/>
  <c r="F22" i="1"/>
  <c r="G22" i="1"/>
  <c r="H22" i="1"/>
  <c r="E22" i="1"/>
  <c r="B22" i="1"/>
  <c r="C22" i="1"/>
  <c r="D22" i="1"/>
  <c r="A22" i="1"/>
  <c r="B29" i="1"/>
  <c r="C29" i="1"/>
  <c r="D29" i="1"/>
  <c r="A29" i="1"/>
  <c r="J27" i="1"/>
  <c r="K27" i="1"/>
  <c r="L27" i="1"/>
  <c r="I27" i="1"/>
  <c r="F27" i="1"/>
  <c r="G27" i="1"/>
  <c r="H27" i="1"/>
  <c r="E27" i="1"/>
  <c r="B27" i="1"/>
  <c r="C27" i="1"/>
  <c r="D27" i="1"/>
  <c r="A27" i="1"/>
  <c r="J25" i="1"/>
  <c r="K25" i="1"/>
  <c r="L25" i="1"/>
  <c r="F25" i="1"/>
  <c r="G25" i="1"/>
  <c r="H25" i="1"/>
  <c r="E25" i="1"/>
  <c r="B25" i="1"/>
  <c r="C25" i="1"/>
  <c r="D25" i="1"/>
  <c r="A25" i="1"/>
  <c r="J23" i="1"/>
  <c r="K23" i="1"/>
  <c r="L23" i="1"/>
  <c r="I23" i="1"/>
  <c r="F23" i="1"/>
  <c r="G23" i="1"/>
  <c r="H23" i="1"/>
  <c r="E23" i="1"/>
  <c r="B23" i="1"/>
  <c r="C23" i="1"/>
  <c r="D23" i="1"/>
  <c r="A23" i="1"/>
  <c r="J21" i="1"/>
  <c r="K21" i="1"/>
  <c r="L21" i="1"/>
  <c r="I21" i="1"/>
  <c r="F21" i="1"/>
  <c r="G21" i="1"/>
  <c r="H21" i="1"/>
  <c r="E21" i="1"/>
  <c r="B21" i="1"/>
  <c r="C21" i="1"/>
  <c r="D21" i="1"/>
  <c r="A21" i="1"/>
  <c r="J20" i="1"/>
  <c r="K20" i="1"/>
  <c r="L20" i="1"/>
  <c r="I20" i="1"/>
  <c r="J19" i="1"/>
  <c r="K19" i="1"/>
  <c r="L19" i="1"/>
  <c r="I19" i="1"/>
  <c r="F20" i="1"/>
  <c r="G20" i="1"/>
  <c r="H20" i="1"/>
  <c r="E20" i="1"/>
  <c r="F19" i="1"/>
  <c r="G19" i="1"/>
  <c r="H19" i="1"/>
  <c r="E19" i="1"/>
  <c r="B20" i="1"/>
  <c r="C20" i="1"/>
  <c r="D20" i="1"/>
  <c r="A20" i="1"/>
  <c r="B19" i="1"/>
  <c r="C19" i="1"/>
  <c r="D19" i="1"/>
  <c r="A19" i="1"/>
  <c r="J18" i="1"/>
  <c r="K18" i="1"/>
  <c r="L18" i="1"/>
  <c r="I18" i="1"/>
  <c r="J17" i="1"/>
  <c r="K17" i="1"/>
  <c r="L17" i="1"/>
  <c r="I17" i="1"/>
  <c r="F18" i="1"/>
  <c r="G18" i="1"/>
  <c r="H18" i="1"/>
  <c r="E18" i="1"/>
  <c r="F17" i="1"/>
  <c r="G17" i="1"/>
  <c r="H17" i="1"/>
  <c r="E17" i="1"/>
  <c r="B18" i="1"/>
  <c r="C18" i="1"/>
  <c r="D18" i="1"/>
  <c r="A18" i="1"/>
  <c r="B17" i="1"/>
  <c r="C17" i="1"/>
  <c r="D17" i="1"/>
  <c r="A17" i="1"/>
  <c r="K16" i="1"/>
  <c r="L16" i="1"/>
  <c r="M16" i="1"/>
  <c r="N16" i="1"/>
  <c r="J16" i="1"/>
  <c r="K15" i="1"/>
  <c r="L15" i="1"/>
  <c r="M15" i="1"/>
  <c r="N15" i="1"/>
  <c r="J15" i="1"/>
  <c r="F16" i="1"/>
  <c r="G16" i="1"/>
  <c r="H16" i="1"/>
  <c r="I16" i="1"/>
  <c r="E16" i="1"/>
  <c r="F15" i="1"/>
  <c r="G15" i="1"/>
  <c r="H15" i="1"/>
  <c r="I15" i="1"/>
  <c r="E15" i="1"/>
  <c r="B16" i="1"/>
  <c r="C16" i="1"/>
  <c r="D16" i="1"/>
  <c r="A16" i="1"/>
  <c r="B15" i="1"/>
  <c r="C15" i="1"/>
  <c r="D15" i="1"/>
  <c r="A15" i="1"/>
  <c r="J14" i="1"/>
  <c r="K14" i="1"/>
  <c r="L14" i="1"/>
  <c r="I14" i="1"/>
  <c r="J13" i="1"/>
  <c r="K13" i="1"/>
  <c r="L13" i="1"/>
  <c r="I13" i="1"/>
  <c r="F14" i="1"/>
  <c r="G14" i="1"/>
  <c r="H14" i="1"/>
  <c r="E14" i="1"/>
  <c r="F13" i="1"/>
  <c r="G13" i="1"/>
  <c r="H13" i="1"/>
  <c r="E13" i="1"/>
  <c r="B14" i="1"/>
  <c r="C14" i="1"/>
  <c r="D14" i="1"/>
  <c r="A14" i="1"/>
  <c r="B13" i="1"/>
  <c r="C13" i="1"/>
  <c r="D13" i="1"/>
  <c r="A13" i="1"/>
  <c r="L12" i="1"/>
  <c r="J12" i="1"/>
  <c r="K12" i="1"/>
  <c r="I12" i="1"/>
  <c r="J11" i="1"/>
  <c r="K11" i="1"/>
  <c r="L11" i="1"/>
  <c r="I11" i="1"/>
  <c r="F12" i="1"/>
  <c r="G12" i="1"/>
  <c r="H12" i="1"/>
  <c r="E12" i="1"/>
  <c r="F11" i="1"/>
  <c r="G11" i="1"/>
  <c r="H11" i="1"/>
  <c r="E11" i="1"/>
  <c r="B12" i="1"/>
  <c r="C12" i="1"/>
  <c r="D12" i="1"/>
  <c r="A12" i="1"/>
  <c r="B11" i="1"/>
  <c r="C11" i="1"/>
  <c r="D11" i="1"/>
  <c r="A11" i="1"/>
  <c r="J10" i="1"/>
  <c r="K10" i="1"/>
  <c r="L10" i="1"/>
  <c r="I10" i="1"/>
  <c r="J9" i="1"/>
  <c r="K9" i="1"/>
  <c r="L9" i="1"/>
  <c r="I9" i="1"/>
  <c r="H10" i="1"/>
  <c r="F10" i="1"/>
  <c r="G10" i="1"/>
  <c r="E10" i="1"/>
  <c r="F9" i="1"/>
  <c r="G9" i="1"/>
  <c r="H9" i="1"/>
  <c r="E9" i="1"/>
  <c r="J6" i="1"/>
  <c r="K6" i="1"/>
  <c r="L6" i="1"/>
  <c r="I6" i="1"/>
  <c r="J5" i="1"/>
  <c r="K5" i="1"/>
  <c r="L5" i="1"/>
  <c r="I5" i="1"/>
  <c r="F6" i="1"/>
  <c r="G6" i="1"/>
  <c r="H6" i="1"/>
  <c r="E6" i="1"/>
  <c r="F5" i="1"/>
  <c r="G5" i="1"/>
  <c r="H5" i="1"/>
  <c r="E5" i="1"/>
  <c r="B6" i="1"/>
  <c r="C6" i="1"/>
  <c r="D6" i="1"/>
  <c r="A6" i="1"/>
  <c r="B5" i="1"/>
  <c r="C5" i="1"/>
  <c r="D5" i="1"/>
  <c r="A5" i="1"/>
  <c r="I8" i="1"/>
  <c r="J8" i="1"/>
  <c r="K8" i="1"/>
  <c r="H8" i="1"/>
  <c r="I7" i="1"/>
  <c r="J7" i="1"/>
  <c r="K7" i="1"/>
  <c r="H7" i="1"/>
  <c r="E8" i="1"/>
  <c r="F8" i="1"/>
  <c r="G8" i="1"/>
  <c r="D8" i="1"/>
  <c r="E7" i="1"/>
  <c r="F7" i="1"/>
  <c r="G7" i="1"/>
  <c r="D7" i="1"/>
  <c r="J4" i="1"/>
  <c r="K4" i="1"/>
  <c r="L4" i="1"/>
  <c r="I4" i="1"/>
  <c r="J3" i="1"/>
  <c r="K3" i="1"/>
  <c r="L3" i="1"/>
  <c r="I3" i="1"/>
  <c r="F4" i="1"/>
  <c r="G4" i="1"/>
  <c r="H4" i="1"/>
  <c r="E4" i="1"/>
  <c r="F3" i="1"/>
  <c r="G3" i="1"/>
  <c r="H3" i="1"/>
  <c r="E3" i="1"/>
  <c r="B4" i="1"/>
  <c r="C4" i="1"/>
  <c r="D4" i="1"/>
  <c r="A4" i="1"/>
  <c r="B3" i="1"/>
  <c r="C3" i="1"/>
  <c r="D3" i="1"/>
  <c r="A3" i="1"/>
  <c r="B8" i="1"/>
  <c r="C8" i="1"/>
  <c r="A8" i="1"/>
  <c r="B7" i="1"/>
  <c r="C7" i="1"/>
  <c r="A7" i="1"/>
  <c r="B10" i="1"/>
  <c r="C10" i="1"/>
  <c r="D10" i="1"/>
  <c r="A10" i="1"/>
  <c r="B9" i="1"/>
  <c r="C9" i="1"/>
  <c r="D9" i="1"/>
  <c r="A9" i="1"/>
  <c r="I2" i="1"/>
  <c r="J2" i="1"/>
  <c r="K2" i="1"/>
  <c r="H2" i="1"/>
  <c r="I1" i="1"/>
  <c r="J1" i="1"/>
  <c r="K1" i="1"/>
  <c r="H1" i="1"/>
  <c r="E2" i="1"/>
  <c r="F2" i="1"/>
  <c r="G2" i="1"/>
  <c r="D2" i="1"/>
  <c r="E1" i="1"/>
  <c r="F1" i="1"/>
  <c r="G1" i="1"/>
  <c r="D1" i="1"/>
  <c r="B2" i="1"/>
  <c r="C2" i="1"/>
  <c r="A2" i="1"/>
  <c r="C1" i="1"/>
  <c r="B1" i="1"/>
  <c r="A1" i="1"/>
</calcChain>
</file>

<file path=xl/sharedStrings.xml><?xml version="1.0" encoding="utf-8"?>
<sst xmlns="http://schemas.openxmlformats.org/spreadsheetml/2006/main" count="352" uniqueCount="180">
  <si>
    <t>Yuetong Yin</t>
  </si>
  <si>
    <t>Wentao Huang</t>
  </si>
  <si>
    <t>Matthew Leonardi</t>
  </si>
  <si>
    <t>Issa Kabore</t>
  </si>
  <si>
    <t>Anne Hu</t>
  </si>
  <si>
    <t>Evan Li</t>
  </si>
  <si>
    <t>John Rotondo</t>
  </si>
  <si>
    <t>Spring Yan</t>
  </si>
  <si>
    <t>Naomi Wiley</t>
  </si>
  <si>
    <t>Sheryl Cheng</t>
  </si>
  <si>
    <t>Suhani Kashyap</t>
  </si>
  <si>
    <t>Turkan Badalzade</t>
  </si>
  <si>
    <t>Maria Kelada</t>
  </si>
  <si>
    <t>Isha Venkatapathy</t>
  </si>
  <si>
    <t>Camille Chen</t>
  </si>
  <si>
    <t>Emily Tsao</t>
  </si>
  <si>
    <t>Eitan Berenfeld</t>
  </si>
  <si>
    <t>Guanyu Qu</t>
  </si>
  <si>
    <t>Darius Saadat</t>
  </si>
  <si>
    <t>Mahika Sharma</t>
  </si>
  <si>
    <t>Deeptha Jayaraman</t>
  </si>
  <si>
    <t>Lindsay Cheung</t>
  </si>
  <si>
    <t>Vignan Kamarthi</t>
  </si>
  <si>
    <t>David Scales</t>
  </si>
  <si>
    <t>Shrey Agarwal</t>
  </si>
  <si>
    <t>Joe Grammatica</t>
  </si>
  <si>
    <t>Shayna Basu</t>
  </si>
  <si>
    <t>Grace Fleming</t>
  </si>
  <si>
    <t>Bia Braz Auto Marinho</t>
  </si>
  <si>
    <t>Hang Hang</t>
  </si>
  <si>
    <t>Josh Sharma</t>
  </si>
  <si>
    <t>Sahaj Baxi</t>
  </si>
  <si>
    <t>Ethan Lee</t>
  </si>
  <si>
    <t>Ethan Tang</t>
  </si>
  <si>
    <t>Matt Doherty</t>
  </si>
  <si>
    <t>Nathaniel Yee</t>
  </si>
  <si>
    <t>Katia Sivokon</t>
  </si>
  <si>
    <t>Aditya Bisht</t>
  </si>
  <si>
    <t>Angelia Loo</t>
  </si>
  <si>
    <t>Samuel Lewis</t>
  </si>
  <si>
    <t>Abby Binaday</t>
  </si>
  <si>
    <t>Nubaha Ahsan</t>
  </si>
  <si>
    <t>Solana Anderson</t>
  </si>
  <si>
    <t>Clara Santodomingo</t>
  </si>
  <si>
    <t>Gus Buzby</t>
  </si>
  <si>
    <t>Jack Dushey</t>
  </si>
  <si>
    <t>Finn Wormser</t>
  </si>
  <si>
    <t>Mitch Whelan</t>
  </si>
  <si>
    <t>Angelika Bouley</t>
  </si>
  <si>
    <t>Gabe Manalang</t>
  </si>
  <si>
    <t>Nick Yang</t>
  </si>
  <si>
    <t>Spencer Mendelsohn</t>
  </si>
  <si>
    <t>Stanley Zhang</t>
  </si>
  <si>
    <t>Aidan Kelly</t>
  </si>
  <si>
    <t>Jon Piesik</t>
  </si>
  <si>
    <t>Dan Rachev</t>
  </si>
  <si>
    <t>Baer Istok</t>
  </si>
  <si>
    <t>Fiona Donohue</t>
  </si>
  <si>
    <t>Harshini Moon</t>
  </si>
  <si>
    <t>Evelyn Fabel</t>
  </si>
  <si>
    <t>Shireen Kumar</t>
  </si>
  <si>
    <t>Stefan Lachenmann</t>
  </si>
  <si>
    <t>Xinwen Zhang</t>
  </si>
  <si>
    <t>Zuoheng Li</t>
  </si>
  <si>
    <t>Atharva Nilapwar</t>
  </si>
  <si>
    <t>Ayush Adhikari</t>
  </si>
  <si>
    <t>Daniel Zeng</t>
  </si>
  <si>
    <t>Gabe Rosenthal</t>
  </si>
  <si>
    <t>Yujie Chen</t>
  </si>
  <si>
    <t>Emi Santos</t>
  </si>
  <si>
    <t>Pratham Khare</t>
  </si>
  <si>
    <t>Vincent Demaisip</t>
  </si>
  <si>
    <t>Kevin Mo</t>
  </si>
  <si>
    <t>Ian Menachery</t>
  </si>
  <si>
    <t>Sunithi Krishnan</t>
  </si>
  <si>
    <t>Komal Jain</t>
  </si>
  <si>
    <t>Rongxuan Zhang</t>
  </si>
  <si>
    <t>Yujin Park</t>
  </si>
  <si>
    <t>William Sartorio</t>
  </si>
  <si>
    <t>Corey Wang</t>
  </si>
  <si>
    <t>Rohan Nagpure</t>
  </si>
  <si>
    <t>Olivia Barrete</t>
  </si>
  <si>
    <t>Priyansh Khare</t>
  </si>
  <si>
    <t>Colin Wong</t>
  </si>
  <si>
    <t>Kellyn Small</t>
  </si>
  <si>
    <t>Anoushka Mistry</t>
  </si>
  <si>
    <t>Justin Haime</t>
  </si>
  <si>
    <t>Alan Nguyen</t>
  </si>
  <si>
    <t>Tristan Co</t>
  </si>
  <si>
    <t>Malik Diallo</t>
  </si>
  <si>
    <t>Caden Weaver</t>
  </si>
  <si>
    <t>Nihaal Chadha</t>
  </si>
  <si>
    <t>Will Du</t>
  </si>
  <si>
    <t>Trisha Musku</t>
  </si>
  <si>
    <t>Kaan Tural</t>
  </si>
  <si>
    <t>Kyra Grimes</t>
  </si>
  <si>
    <t>Lin Pan</t>
  </si>
  <si>
    <t>Shravan Ganta</t>
  </si>
  <si>
    <t>Bach Pham</t>
  </si>
  <si>
    <t>Joshua Jung</t>
  </si>
  <si>
    <t>Nova Jiang</t>
  </si>
  <si>
    <t>Dominic Luo</t>
  </si>
  <si>
    <t>Dylan Patel</t>
  </si>
  <si>
    <t>Erin Mulligan</t>
  </si>
  <si>
    <t>Haotong Liu</t>
  </si>
  <si>
    <t>Kennedy Wiles</t>
  </si>
  <si>
    <t>Michael Maaseide</t>
  </si>
  <si>
    <t>Rui Wu</t>
  </si>
  <si>
    <t>Sai Dhanasiri</t>
  </si>
  <si>
    <t>Theresa Tran</t>
  </si>
  <si>
    <t>Alex Weinberger</t>
  </si>
  <si>
    <t>Ashley Hang</t>
  </si>
  <si>
    <t>Hudson Gore</t>
  </si>
  <si>
    <t>Liza Davitadze</t>
  </si>
  <si>
    <t>Ariv Ahuja</t>
  </si>
  <si>
    <t>Diego Cicotoste</t>
  </si>
  <si>
    <t>Rithik Raghuraman</t>
  </si>
  <si>
    <t>Salma Elmosallamy</t>
  </si>
  <si>
    <t>Rayn Anwar</t>
  </si>
  <si>
    <t>Zach Wen</t>
  </si>
  <si>
    <t>Adil Sailibekov</t>
  </si>
  <si>
    <t>Shizzy Shi</t>
  </si>
  <si>
    <t>Keira Lowden</t>
  </si>
  <si>
    <t>Noelis Aponte</t>
  </si>
  <si>
    <t>Trisha Chennuru</t>
  </si>
  <si>
    <t>Rose Yang</t>
  </si>
  <si>
    <t>Nathan Soesetio</t>
  </si>
  <si>
    <t>Kyan Barker</t>
  </si>
  <si>
    <t>Arnold Wang</t>
  </si>
  <si>
    <t>Tiomot Feng</t>
  </si>
  <si>
    <t>Ari Prakash</t>
  </si>
  <si>
    <t>Ethan Xin</t>
  </si>
  <si>
    <t>Sathvik Charugundla</t>
  </si>
  <si>
    <t>Michael Ricardo</t>
  </si>
  <si>
    <t>Miles Mu</t>
  </si>
  <si>
    <t>John Nguyen</t>
  </si>
  <si>
    <t>Ana Antic</t>
  </si>
  <si>
    <t>Sunny Aswani</t>
  </si>
  <si>
    <t>April Zhao</t>
  </si>
  <si>
    <t>Kushi Amara</t>
  </si>
  <si>
    <t>Kylie Youngclaus</t>
  </si>
  <si>
    <t>Mika Mclean</t>
  </si>
  <si>
    <t>Janina Kurowski</t>
  </si>
  <si>
    <t>Michael Hrinda</t>
  </si>
  <si>
    <t>Anya Wild</t>
  </si>
  <si>
    <t>Elana Von Der Heyden</t>
  </si>
  <si>
    <t>Ken Mbuga-Kazibwe</t>
  </si>
  <si>
    <t>Sunil Williams</t>
  </si>
  <si>
    <t>Ojasvi Mukkoti</t>
  </si>
  <si>
    <t>Ryaken Nakamoto</t>
  </si>
  <si>
    <t>Keshav Goel</t>
  </si>
  <si>
    <t>Josh Longo</t>
  </si>
  <si>
    <t>Benedikt Winkler</t>
  </si>
  <si>
    <t>Shreya Pillamari</t>
  </si>
  <si>
    <t>Sandeep Salwan</t>
  </si>
  <si>
    <t>Drew Fielding</t>
  </si>
  <si>
    <t>Vinh Tran</t>
  </si>
  <si>
    <t>Nusha Bhat</t>
  </si>
  <si>
    <t>Ryan Monahon</t>
  </si>
  <si>
    <t>Rhonda Wang</t>
  </si>
  <si>
    <t>Alvin Ng</t>
  </si>
  <si>
    <t>Waleed Saade</t>
  </si>
  <si>
    <t>Sean Walker</t>
  </si>
  <si>
    <t>Evan Blankenship</t>
  </si>
  <si>
    <t>Harrison Dolgoff</t>
  </si>
  <si>
    <t>Amir Marat</t>
  </si>
  <si>
    <t>Jialin Weng</t>
  </si>
  <si>
    <t>Jian Wen Ding</t>
  </si>
  <si>
    <t>JP Park</t>
  </si>
  <si>
    <t>Advait Dharampal</t>
  </si>
  <si>
    <t>Gael Angel</t>
  </si>
  <si>
    <t>Shanie Hurvitz</t>
  </si>
  <si>
    <t>% of Team Grade</t>
  </si>
  <si>
    <t>Color Code</t>
  </si>
  <si>
    <t>Rating Bin</t>
  </si>
  <si>
    <t>1.5 &lt; x &lt;= 2</t>
  </si>
  <si>
    <t>&lt;= 1.5</t>
  </si>
  <si>
    <t>2 &lt; x &lt;= 2.5</t>
  </si>
  <si>
    <t>&gt; 4 with teammate &lt;= 2</t>
  </si>
  <si>
    <t>==1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</si>
</sst>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9" fontId="0" fillId="0" borderId="0" xfId="0" applyNumberFormat="1"/>
    <xf numFmtId="0" fontId="0" fillId="5" borderId="0" xfId="0" applyFill="1"/>
    <xf numFmtId="0" fontId="0" fillId="0" borderId="0" xfId="0" quotePrefix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804-FD72-425E-BDF7-FA7A5381AF6C}">
  <dimension ref="A1:N37"/>
  <sheetViews>
    <sheetView tabSelected="1" topLeftCell="A8" workbookViewId="0">
      <selection activeCell="C38" sqref="C38"/>
    </sheetView>
  </sheetViews>
  <sheetFormatPr defaultRowHeight="14.4" x14ac:dyDescent="0.3"/>
  <cols>
    <col min="1" max="1" width="15.21875" bestFit="1" customWidth="1"/>
    <col min="2" max="2" width="12.6640625" bestFit="1" customWidth="1"/>
    <col min="3" max="3" width="17.44140625" bestFit="1" customWidth="1"/>
    <col min="4" max="4" width="14" bestFit="1" customWidth="1"/>
    <col min="5" max="5" width="17" bestFit="1" customWidth="1"/>
    <col min="6" max="6" width="14.33203125" bestFit="1" customWidth="1"/>
    <col min="7" max="7" width="12.44140625" bestFit="1" customWidth="1"/>
    <col min="8" max="8" width="15.5546875" bestFit="1" customWidth="1"/>
    <col min="9" max="9" width="13.77734375" bestFit="1" customWidth="1"/>
    <col min="10" max="10" width="15" bestFit="1" customWidth="1"/>
    <col min="11" max="11" width="14.21875" bestFit="1" customWidth="1"/>
    <col min="12" max="12" width="18.77734375" bestFit="1" customWidth="1"/>
    <col min="13" max="13" width="10.5546875" bestFit="1" customWidth="1"/>
    <col min="14" max="14" width="13.44140625" bestFit="1" customWidth="1"/>
    <col min="15" max="15" width="14.33203125" bestFit="1" customWidth="1"/>
  </cols>
  <sheetData>
    <row r="1" spans="1:14" x14ac:dyDescent="0.3">
      <c r="A1" t="str">
        <f>Sheet44!B1</f>
        <v>Advait Dharampal</v>
      </c>
      <c r="B1" t="str">
        <f>Sheet44!C1</f>
        <v>Gael Angel</v>
      </c>
      <c r="C1" t="str">
        <f>Sheet44!D1</f>
        <v>Shanie Hurvitz</v>
      </c>
      <c r="D1" t="str">
        <f>Sheet43!B1</f>
        <v>Amir Marat</v>
      </c>
      <c r="E1" t="str">
        <f>Sheet43!C1</f>
        <v>Jialin Weng</v>
      </c>
      <c r="F1" t="str">
        <f>Sheet43!D1</f>
        <v>Jian Wen Ding</v>
      </c>
      <c r="G1" t="str">
        <f>Sheet43!E1</f>
        <v>JP Park</v>
      </c>
      <c r="H1" t="str">
        <f>Sheet42!B1</f>
        <v>Waleed Saade</v>
      </c>
      <c r="I1" t="str">
        <f>Sheet42!C1</f>
        <v>Sean Walker</v>
      </c>
      <c r="J1" t="str">
        <f>Sheet42!D1</f>
        <v>Evan Blankenship</v>
      </c>
      <c r="K1" t="str">
        <f>Sheet42!E1</f>
        <v>Harrison Dolgoff</v>
      </c>
    </row>
    <row r="2" spans="1:14" x14ac:dyDescent="0.3">
      <c r="A2">
        <f>AVERAGE(Sheet44!B2:B6)</f>
        <v>3</v>
      </c>
      <c r="B2">
        <f>AVERAGE(Sheet44!C2:C6)</f>
        <v>4</v>
      </c>
      <c r="C2">
        <f>AVERAGE(Sheet44!D2:D6)</f>
        <v>3</v>
      </c>
      <c r="D2" s="3">
        <f>AVERAGE(Sheet43!B2:B6)</f>
        <v>2.3333333333333335</v>
      </c>
      <c r="E2">
        <f>AVERAGE(Sheet43!C2:C6)</f>
        <v>4</v>
      </c>
      <c r="F2">
        <f>AVERAGE(Sheet43!D2:D6)</f>
        <v>4.25</v>
      </c>
      <c r="G2">
        <f>AVERAGE(Sheet43!E2:E6)</f>
        <v>4.666666666666667</v>
      </c>
      <c r="H2">
        <f>AVERAGE(Sheet42!B2:B6)</f>
        <v>4</v>
      </c>
      <c r="I2">
        <f>AVERAGE(Sheet42!C2:C6)</f>
        <v>4.666666666666667</v>
      </c>
      <c r="J2">
        <f>AVERAGE(Sheet42!D2:D6)</f>
        <v>5</v>
      </c>
      <c r="K2">
        <f>AVERAGE(Sheet42!E2:E6)</f>
        <v>4.666666666666667</v>
      </c>
    </row>
    <row r="3" spans="1:14" x14ac:dyDescent="0.3">
      <c r="A3" t="str">
        <f>Sheet39!B1</f>
        <v>Keshav Goel</v>
      </c>
      <c r="B3" t="str">
        <f>Sheet39!C1</f>
        <v>Josh Longo</v>
      </c>
      <c r="C3" t="str">
        <f>Sheet39!D1</f>
        <v>Benedikt Winkler</v>
      </c>
      <c r="D3" t="str">
        <f>Sheet39!E1</f>
        <v>Shreya Pillamari</v>
      </c>
      <c r="E3" t="str">
        <f>Sheet38!B1</f>
        <v>Ken Mbuga-Kazibwe</v>
      </c>
      <c r="F3" t="str">
        <f>Sheet38!C1</f>
        <v>Sunil Williams</v>
      </c>
      <c r="G3" t="str">
        <f>Sheet38!D1</f>
        <v>Ojasvi Mukkoti</v>
      </c>
      <c r="H3" t="str">
        <f>Sheet38!E1</f>
        <v>Ryaken Nakamoto</v>
      </c>
      <c r="I3" t="str">
        <f>Sheet37!B1</f>
        <v>Janina Kurowski</v>
      </c>
      <c r="J3" t="str">
        <f>Sheet37!C1</f>
        <v>Michael Hrinda</v>
      </c>
      <c r="K3" t="str">
        <f>Sheet37!D1</f>
        <v>Anya Wild</v>
      </c>
      <c r="L3" t="str">
        <f>Sheet37!E1</f>
        <v>Elana Von Der Heyden</v>
      </c>
    </row>
    <row r="4" spans="1:14" x14ac:dyDescent="0.3">
      <c r="A4">
        <f>AVERAGE(Sheet39!B2:B6)</f>
        <v>4.666666666666667</v>
      </c>
      <c r="B4">
        <f>AVERAGE(Sheet39!C2:C6)</f>
        <v>4.333333333333333</v>
      </c>
      <c r="C4">
        <f>AVERAGE(Sheet39!D2:D6)</f>
        <v>3.3333333333333335</v>
      </c>
      <c r="D4">
        <f>AVERAGE(Sheet39!E2:E6)</f>
        <v>3.6666666666666665</v>
      </c>
      <c r="E4">
        <f>AVERAGE(Sheet38!B2:B6)</f>
        <v>3</v>
      </c>
      <c r="F4">
        <f>AVERAGE(Sheet38!C2:C6)</f>
        <v>3</v>
      </c>
      <c r="G4">
        <f>AVERAGE(Sheet38!D2:D6)</f>
        <v>3</v>
      </c>
      <c r="H4">
        <f>AVERAGE(Sheet38!E2:E6)</f>
        <v>3</v>
      </c>
      <c r="I4">
        <f>AVERAGE(Sheet37!B2:B6)</f>
        <v>3</v>
      </c>
      <c r="J4">
        <f>AVERAGE(Sheet37!C2:C6)</f>
        <v>4</v>
      </c>
      <c r="K4">
        <f>AVERAGE(Sheet37!D2:D6)</f>
        <v>3.6666666666666665</v>
      </c>
      <c r="L4">
        <f>AVERAGE(Sheet37!E2:E6)</f>
        <v>4.333333333333333</v>
      </c>
    </row>
    <row r="5" spans="1:14" x14ac:dyDescent="0.3">
      <c r="A5" t="str">
        <f>Sheet34!B1</f>
        <v>Ari Prakash</v>
      </c>
      <c r="B5" t="str">
        <f>Sheet34!C1</f>
        <v>Ethan Xin</v>
      </c>
      <c r="C5" t="str">
        <f>Sheet34!D1</f>
        <v>Sathvik Charugundla</v>
      </c>
      <c r="D5" t="str">
        <f>Sheet34!E1</f>
        <v>Michael Ricardo</v>
      </c>
      <c r="E5" t="str">
        <f>Sheet33!B1</f>
        <v>Nathan Soesetio</v>
      </c>
      <c r="F5" t="str">
        <f>Sheet33!C1</f>
        <v>Kyan Barker</v>
      </c>
      <c r="G5" t="str">
        <f>Sheet33!D1</f>
        <v>Arnold Wang</v>
      </c>
      <c r="H5" t="str">
        <f>Sheet33!E1</f>
        <v>Tiomot Feng</v>
      </c>
      <c r="I5" t="str">
        <f>Sheet32!B1</f>
        <v>Keira Lowden</v>
      </c>
      <c r="J5" t="str">
        <f>Sheet32!C1</f>
        <v>Noelis Aponte</v>
      </c>
      <c r="K5" t="str">
        <f>Sheet32!D1</f>
        <v>Trisha Chennuru</v>
      </c>
      <c r="L5" t="str">
        <f>Sheet32!E1</f>
        <v>Rose Yang</v>
      </c>
    </row>
    <row r="6" spans="1:14" x14ac:dyDescent="0.3">
      <c r="A6">
        <f>AVERAGE(Sheet34!B2:B6)</f>
        <v>2.6666666666666665</v>
      </c>
      <c r="B6">
        <f>AVERAGE(Sheet34!C2:C6)</f>
        <v>3.3333333333333335</v>
      </c>
      <c r="C6">
        <f>AVERAGE(Sheet34!D2:D6)</f>
        <v>3.3333333333333335</v>
      </c>
      <c r="D6">
        <f>AVERAGE(Sheet34!E2:E6)</f>
        <v>3</v>
      </c>
      <c r="E6">
        <f>AVERAGE(Sheet33!B2:B6)</f>
        <v>3.3333333333333335</v>
      </c>
      <c r="F6">
        <f>AVERAGE(Sheet33!C2:C6)</f>
        <v>4.333333333333333</v>
      </c>
      <c r="G6">
        <f>AVERAGE(Sheet33!D2:D6)</f>
        <v>4</v>
      </c>
      <c r="H6">
        <f>AVERAGE(Sheet33!E2:E6)</f>
        <v>3.6666666666666665</v>
      </c>
      <c r="I6">
        <f>AVERAGE(Sheet32!B2:B6)</f>
        <v>3.3333333333333335</v>
      </c>
      <c r="J6">
        <f>AVERAGE(Sheet32!C2:C6)</f>
        <v>3.3333333333333335</v>
      </c>
      <c r="K6">
        <f>AVERAGE(Sheet32!D2:D6)</f>
        <v>3.3333333333333335</v>
      </c>
      <c r="L6">
        <f>AVERAGE(Sheet32!E2:E6)</f>
        <v>3</v>
      </c>
    </row>
    <row r="7" spans="1:14" x14ac:dyDescent="0.3">
      <c r="A7" t="str">
        <f>Sheet40!B1</f>
        <v>Sandeep Salwan</v>
      </c>
      <c r="B7" t="str">
        <f>Sheet40!C1</f>
        <v>Drew Fielding</v>
      </c>
      <c r="C7" t="str">
        <f>Sheet40!D1</f>
        <v>Vinh Tran</v>
      </c>
      <c r="D7" t="str">
        <f>Sheet36!B1</f>
        <v>April Zhao</v>
      </c>
      <c r="E7" t="str">
        <f>Sheet36!C1</f>
        <v>Kushi Amara</v>
      </c>
      <c r="F7" t="str">
        <f>Sheet36!D1</f>
        <v>Kylie Youngclaus</v>
      </c>
      <c r="G7" t="str">
        <f>Sheet36!E1</f>
        <v>Mika Mclean</v>
      </c>
      <c r="H7" t="str">
        <f>Sheet35!B1</f>
        <v>Miles Mu</v>
      </c>
      <c r="I7" t="str">
        <f>Sheet35!C1</f>
        <v>John Nguyen</v>
      </c>
      <c r="J7" t="str">
        <f>Sheet35!D1</f>
        <v>Ana Antic</v>
      </c>
      <c r="K7" t="str">
        <f>Sheet35!E1</f>
        <v>Sunny Aswani</v>
      </c>
    </row>
    <row r="8" spans="1:14" x14ac:dyDescent="0.3">
      <c r="A8">
        <f>AVERAGE(Sheet40!B2:B6)</f>
        <v>4</v>
      </c>
      <c r="B8">
        <f>AVERAGE(Sheet40!C2:C6)</f>
        <v>3.5</v>
      </c>
      <c r="C8">
        <f>AVERAGE(Sheet40!D2:D6)</f>
        <v>3.5</v>
      </c>
      <c r="D8">
        <f>AVERAGE(Sheet36!B2:B6)</f>
        <v>3.3333333333333335</v>
      </c>
      <c r="E8">
        <f>AVERAGE(Sheet36!C2:C6)</f>
        <v>3.3333333333333335</v>
      </c>
      <c r="F8">
        <f>AVERAGE(Sheet36!D2:D6)</f>
        <v>3.3333333333333335</v>
      </c>
      <c r="G8">
        <f>AVERAGE(Sheet36!E2:E6)</f>
        <v>3</v>
      </c>
      <c r="H8" s="3">
        <f>AVERAGE(Sheet35!B2:B6)</f>
        <v>2.3333333333333335</v>
      </c>
      <c r="I8">
        <f>AVERAGE(Sheet35!C2:C6)</f>
        <v>4.333333333333333</v>
      </c>
      <c r="J8">
        <f>AVERAGE(Sheet35!D2:D6)</f>
        <v>4</v>
      </c>
      <c r="K8">
        <f>AVERAGE(Sheet35!E2:E6)</f>
        <v>4</v>
      </c>
    </row>
    <row r="9" spans="1:14" x14ac:dyDescent="0.3">
      <c r="A9" t="str">
        <f>Sheet41!B1</f>
        <v>Nusha Bhat</v>
      </c>
      <c r="B9" t="str">
        <f>Sheet41!C1</f>
        <v>Ryan Monahon</v>
      </c>
      <c r="C9" t="str">
        <f>Sheet41!D1</f>
        <v>Rhonda Wang</v>
      </c>
      <c r="D9" t="str">
        <f>Sheet41!E1</f>
        <v>Alvin Ng</v>
      </c>
      <c r="E9" t="str">
        <f>Sheet31!B1</f>
        <v>Rayn Anwar</v>
      </c>
      <c r="F9" t="str">
        <f>Sheet31!C1</f>
        <v>Zach Wen</v>
      </c>
      <c r="G9" t="str">
        <f>Sheet31!D1</f>
        <v>Adil Sailibekov</v>
      </c>
      <c r="H9" t="str">
        <f>Sheet31!E1</f>
        <v>Shizzy Shi</v>
      </c>
      <c r="I9" t="str">
        <f>Sheet30!B1</f>
        <v>Ariv Ahuja</v>
      </c>
      <c r="J9" t="str">
        <f>Sheet30!C1</f>
        <v>Diego Cicotoste</v>
      </c>
      <c r="K9" t="str">
        <f>Sheet30!D1</f>
        <v>Rithik Raghuraman</v>
      </c>
      <c r="L9" t="str">
        <f>Sheet30!E1</f>
        <v>Salma Elmosallamy</v>
      </c>
    </row>
    <row r="10" spans="1:14" x14ac:dyDescent="0.3">
      <c r="A10">
        <f>AVERAGE(Sheet41!B2:B6)</f>
        <v>3.6666666666666665</v>
      </c>
      <c r="B10">
        <f>AVERAGE(Sheet41!C2:C6)</f>
        <v>3.6666666666666665</v>
      </c>
      <c r="C10">
        <f>AVERAGE(Sheet41!D2:D6)</f>
        <v>3</v>
      </c>
      <c r="D10">
        <f>AVERAGE(Sheet41!E2:E6)</f>
        <v>3.6666666666666665</v>
      </c>
      <c r="E10">
        <f>AVERAGE(Sheet31!B2:B6)</f>
        <v>3.6666666666666665</v>
      </c>
      <c r="F10">
        <f>AVERAGE(Sheet31!C2:C6)</f>
        <v>3.6666666666666665</v>
      </c>
      <c r="G10">
        <f>AVERAGE(Sheet31!D2:D6)</f>
        <v>4</v>
      </c>
      <c r="H10">
        <f>AVERAGE(Sheet31!E2:E6)</f>
        <v>3.6666666666666665</v>
      </c>
      <c r="I10">
        <f>AVERAGE(Sheet30!B2:B6)</f>
        <v>4.666666666666667</v>
      </c>
      <c r="J10">
        <f>AVERAGE(Sheet30!C2:C6)</f>
        <v>3.3333333333333335</v>
      </c>
      <c r="K10">
        <f>AVERAGE(Sheet30!D2:D6)</f>
        <v>3.3333333333333335</v>
      </c>
      <c r="L10">
        <f>AVERAGE(Sheet30!E2:E6)</f>
        <v>3.6666666666666665</v>
      </c>
    </row>
    <row r="11" spans="1:14" x14ac:dyDescent="0.3">
      <c r="A11" t="str">
        <f>Sheet29!B1</f>
        <v>Alex Weinberger</v>
      </c>
      <c r="B11" t="str">
        <f>Sheet29!C1</f>
        <v>Ashley Hang</v>
      </c>
      <c r="C11" t="str">
        <f>Sheet29!D1</f>
        <v>Hudson Gore</v>
      </c>
      <c r="D11" t="str">
        <f>Sheet29!E1</f>
        <v>Liza Davitadze</v>
      </c>
      <c r="E11" t="str">
        <f>Sheet28!B1</f>
        <v>Michael Maaseide</v>
      </c>
      <c r="F11" t="str">
        <f>Sheet28!C1</f>
        <v>Rui Wu</v>
      </c>
      <c r="G11" t="str">
        <f>Sheet28!D1</f>
        <v>Sai Dhanasiri</v>
      </c>
      <c r="H11" t="str">
        <f>Sheet28!E1</f>
        <v>Theresa Tran</v>
      </c>
      <c r="I11" t="str">
        <f>Sheet27!B1</f>
        <v>Dylan Patel</v>
      </c>
      <c r="J11" t="str">
        <f>Sheet27!C1</f>
        <v>Erin Mulligan</v>
      </c>
      <c r="K11" t="str">
        <f>Sheet27!D1</f>
        <v>Haotong Liu</v>
      </c>
      <c r="L11" t="str">
        <f>Sheet27!E1</f>
        <v>Kennedy Wiles</v>
      </c>
    </row>
    <row r="12" spans="1:14" x14ac:dyDescent="0.3">
      <c r="A12">
        <f>AVERAGE(Sheet29!B2:B6)</f>
        <v>4</v>
      </c>
      <c r="B12" s="2">
        <f>AVERAGE(Sheet29!C2:C6)</f>
        <v>1.6666666666666667</v>
      </c>
      <c r="C12" s="7">
        <f>AVERAGE(Sheet29!D2:D6)</f>
        <v>4.5</v>
      </c>
      <c r="D12">
        <f>AVERAGE(Sheet29!E2:E6)</f>
        <v>3</v>
      </c>
      <c r="E12">
        <f>AVERAGE(Sheet28!B2:B6)</f>
        <v>3.3333333333333335</v>
      </c>
      <c r="F12">
        <f>AVERAGE(Sheet28!C2:C6)</f>
        <v>3.6666666666666665</v>
      </c>
      <c r="G12">
        <f>AVERAGE(Sheet28!D2:D6)</f>
        <v>2.6666666666666665</v>
      </c>
      <c r="H12">
        <f>AVERAGE(Sheet28!E2:E6)</f>
        <v>3.6666666666666665</v>
      </c>
      <c r="I12">
        <f>AVERAGE(Sheet27!B2:B6)</f>
        <v>3</v>
      </c>
      <c r="J12">
        <f>AVERAGE(Sheet27!C2:C6)</f>
        <v>3</v>
      </c>
      <c r="K12">
        <f>AVERAGE(Sheet27!D2:D6)</f>
        <v>3</v>
      </c>
      <c r="L12">
        <f>AVERAGE(Sheet27!E2:E6)</f>
        <v>4</v>
      </c>
    </row>
    <row r="13" spans="1:14" x14ac:dyDescent="0.3">
      <c r="A13" t="str">
        <f>Sheet26!B1</f>
        <v>Bach Pham</v>
      </c>
      <c r="B13" t="str">
        <f>Sheet26!C1</f>
        <v>Joshua Jung</v>
      </c>
      <c r="C13" t="str">
        <f>Sheet26!D1</f>
        <v>Nova Jiang</v>
      </c>
      <c r="D13" t="str">
        <f>Sheet26!E1</f>
        <v>Dominic Luo</v>
      </c>
      <c r="E13" t="str">
        <f>Sheet25!B1</f>
        <v>Kaan Tural</v>
      </c>
      <c r="F13" t="str">
        <f>Sheet25!C1</f>
        <v>Kyra Grimes</v>
      </c>
      <c r="G13" t="str">
        <f>Sheet25!D1</f>
        <v>Lin Pan</v>
      </c>
      <c r="H13" t="str">
        <f>Sheet25!E1</f>
        <v>Shravan Ganta</v>
      </c>
      <c r="I13" t="str">
        <f>Sheet24!B1</f>
        <v>Caden Weaver</v>
      </c>
      <c r="J13" t="str">
        <f>Sheet24!C1</f>
        <v>Nihaal Chadha</v>
      </c>
      <c r="K13" t="str">
        <f>Sheet24!D1</f>
        <v>Will Du</v>
      </c>
      <c r="L13" t="str">
        <f>Sheet24!E1</f>
        <v>Trisha Musku</v>
      </c>
    </row>
    <row r="14" spans="1:14" x14ac:dyDescent="0.3">
      <c r="A14">
        <f>AVERAGE(Sheet26!B2:B6)</f>
        <v>4</v>
      </c>
      <c r="B14">
        <f>AVERAGE(Sheet26!C2:C6)</f>
        <v>3.6666666666666665</v>
      </c>
      <c r="C14">
        <f>AVERAGE(Sheet26!D2:D6)</f>
        <v>3.6666666666666665</v>
      </c>
      <c r="D14">
        <f>AVERAGE(Sheet26!E2:E6)</f>
        <v>3</v>
      </c>
      <c r="E14">
        <f>AVERAGE(Sheet25!B2:B6)</f>
        <v>4</v>
      </c>
      <c r="F14">
        <f>AVERAGE(Sheet25!C2:C6)</f>
        <v>3.3333333333333335</v>
      </c>
      <c r="G14">
        <f>AVERAGE(Sheet25!D2:D6)</f>
        <v>3</v>
      </c>
      <c r="H14">
        <f>AVERAGE(Sheet25!E2:E6)</f>
        <v>3.3333333333333335</v>
      </c>
      <c r="I14">
        <f>AVERAGE(Sheet24!B2:B6)</f>
        <v>2.6666666666666665</v>
      </c>
      <c r="J14">
        <f>AVERAGE(Sheet24!C2:C6)</f>
        <v>4</v>
      </c>
      <c r="K14" s="3">
        <f>AVERAGE(Sheet24!D2:D6)</f>
        <v>2.3333333333333335</v>
      </c>
      <c r="L14">
        <f>AVERAGE(Sheet24!E2:E6)</f>
        <v>2.6666666666666665</v>
      </c>
    </row>
    <row r="15" spans="1:14" x14ac:dyDescent="0.3">
      <c r="A15" t="str">
        <f>Sheet23!B1</f>
        <v>Justin Haime</v>
      </c>
      <c r="B15" t="str">
        <f>Sheet23!C1</f>
        <v>Alan Nguyen</v>
      </c>
      <c r="C15" t="str">
        <f>Sheet23!D1</f>
        <v>Tristan Co</v>
      </c>
      <c r="D15" t="str">
        <f>Sheet23!E1</f>
        <v>Malik Diallo</v>
      </c>
      <c r="E15" t="str">
        <f>Sheet22!B1</f>
        <v>Olivia Barrete</v>
      </c>
      <c r="F15" t="str">
        <f>Sheet22!C1</f>
        <v>Priyansh Khare</v>
      </c>
      <c r="G15" t="str">
        <f>Sheet22!D1</f>
        <v>Colin Wong</v>
      </c>
      <c r="H15" t="str">
        <f>Sheet22!E1</f>
        <v>Kellyn Small</v>
      </c>
      <c r="I15" t="str">
        <f>Sheet22!F1</f>
        <v>Anoushka Mistry</v>
      </c>
      <c r="J15" t="str">
        <f>Sheet21!B1</f>
        <v>Rongxuan Zhang</v>
      </c>
      <c r="K15" t="str">
        <f>Sheet21!C1</f>
        <v>Yujin Park</v>
      </c>
      <c r="L15" t="str">
        <f>Sheet21!D1</f>
        <v>William Sartorio</v>
      </c>
      <c r="M15" t="str">
        <f>Sheet21!E1</f>
        <v>Corey Wang</v>
      </c>
      <c r="N15" t="str">
        <f>Sheet21!F1</f>
        <v>Rohan Nagpure</v>
      </c>
    </row>
    <row r="16" spans="1:14" x14ac:dyDescent="0.3">
      <c r="A16">
        <f>AVERAGE(Sheet23!B2:B6)</f>
        <v>3</v>
      </c>
      <c r="B16">
        <f>AVERAGE(Sheet23!C2:C6)</f>
        <v>3</v>
      </c>
      <c r="C16">
        <f>AVERAGE(Sheet23!D2:D6)</f>
        <v>3.5</v>
      </c>
      <c r="D16">
        <f>AVERAGE(Sheet23!E2:E6)</f>
        <v>3</v>
      </c>
      <c r="E16">
        <f>AVERAGE(Sheet22!B2:B6)</f>
        <v>3.3333333333333335</v>
      </c>
      <c r="F16">
        <f>AVERAGE(Sheet22!C2:C6)</f>
        <v>3</v>
      </c>
      <c r="G16">
        <f>AVERAGE(Sheet22!D2:D6)</f>
        <v>3.3333333333333335</v>
      </c>
      <c r="H16">
        <f>AVERAGE(Sheet22!E2:E6)</f>
        <v>3.3333333333333335</v>
      </c>
      <c r="I16">
        <f>AVERAGE(Sheet22!F2:F6)</f>
        <v>3</v>
      </c>
      <c r="J16">
        <f>AVERAGE(Sheet21!B2:B6)</f>
        <v>3</v>
      </c>
      <c r="K16">
        <f>AVERAGE(Sheet21!C2:C6)</f>
        <v>3.3333333333333335</v>
      </c>
      <c r="L16">
        <f>AVERAGE(Sheet21!D2:D6)</f>
        <v>4</v>
      </c>
      <c r="M16" s="2">
        <f>AVERAGE(Sheet21!E2:E6)</f>
        <v>2</v>
      </c>
      <c r="N16" s="4">
        <f>AVERAGE(Sheet21!F2:F6)</f>
        <v>1.3333333333333333</v>
      </c>
    </row>
    <row r="17" spans="1:12" x14ac:dyDescent="0.3">
      <c r="A17" t="str">
        <f>Sheet20!B1</f>
        <v>Kevin Mo</v>
      </c>
      <c r="B17" t="str">
        <f>Sheet20!C1</f>
        <v>Ian Menachery</v>
      </c>
      <c r="C17" t="str">
        <f>Sheet20!D1</f>
        <v>Sunithi Krishnan</v>
      </c>
      <c r="D17" t="str">
        <f>Sheet20!E1</f>
        <v>Komal Jain</v>
      </c>
      <c r="E17" t="str">
        <f>Sheet19!B1</f>
        <v>Yujie Chen</v>
      </c>
      <c r="F17" t="str">
        <f>Sheet19!C1</f>
        <v>Emi Santos</v>
      </c>
      <c r="G17" t="str">
        <f>Sheet19!D1</f>
        <v>Pratham Khare</v>
      </c>
      <c r="H17" t="str">
        <f>Sheet19!E1</f>
        <v>Vincent Demaisip</v>
      </c>
      <c r="I17" t="str">
        <f>Sheet18!B1</f>
        <v>Atharva Nilapwar</v>
      </c>
      <c r="J17" t="str">
        <f>Sheet18!C1</f>
        <v>Ayush Adhikari</v>
      </c>
      <c r="K17" t="str">
        <f>Sheet18!D1</f>
        <v>Daniel Zeng</v>
      </c>
      <c r="L17" t="str">
        <f>Sheet18!E1</f>
        <v>Gabe Rosenthal</v>
      </c>
    </row>
    <row r="18" spans="1:12" x14ac:dyDescent="0.3">
      <c r="A18">
        <f>AVERAGE(Sheet20!B2:B6)</f>
        <v>4</v>
      </c>
      <c r="B18">
        <f>AVERAGE(Sheet20!C2:C6)</f>
        <v>4</v>
      </c>
      <c r="C18" s="2">
        <f>AVERAGE(Sheet20!D2:D6)</f>
        <v>2</v>
      </c>
      <c r="D18">
        <f>AVERAGE(Sheet20!E2:E6)</f>
        <v>3</v>
      </c>
      <c r="E18">
        <f>AVERAGE(Sheet19!B2:B6)</f>
        <v>3.3333333333333335</v>
      </c>
      <c r="F18">
        <f>AVERAGE(Sheet19!C2:C6)</f>
        <v>4.333333333333333</v>
      </c>
      <c r="G18">
        <f>AVERAGE(Sheet19!D2:D6)</f>
        <v>4.333333333333333</v>
      </c>
      <c r="H18">
        <f>AVERAGE(Sheet19!E2:E6)</f>
        <v>3.6666666666666665</v>
      </c>
      <c r="I18">
        <f>AVERAGE(Sheet18!B2:B6)</f>
        <v>3.6666666666666665</v>
      </c>
      <c r="J18" s="3">
        <f>AVERAGE(Sheet18!C2:C6)</f>
        <v>2.3333333333333335</v>
      </c>
      <c r="K18" s="3">
        <f>AVERAGE(Sheet18!D2:D6)</f>
        <v>2.3333333333333335</v>
      </c>
      <c r="L18">
        <f>AVERAGE(Sheet18!E2:E6)</f>
        <v>3.3333333333333335</v>
      </c>
    </row>
    <row r="19" spans="1:12" x14ac:dyDescent="0.3">
      <c r="A19" t="str">
        <f>Sheet17!B1</f>
        <v>Shireen Kumar</v>
      </c>
      <c r="B19" t="str">
        <f>Sheet17!C1</f>
        <v>Stefan Lachenmann</v>
      </c>
      <c r="C19" t="str">
        <f>Sheet17!D1</f>
        <v>Xinwen Zhang</v>
      </c>
      <c r="D19" t="str">
        <f>Sheet17!E1</f>
        <v>Zuoheng Li</v>
      </c>
      <c r="E19" t="str">
        <f>Sheet16!B1</f>
        <v>Baer Istok</v>
      </c>
      <c r="F19" t="str">
        <f>Sheet16!C1</f>
        <v>Fiona Donohue</v>
      </c>
      <c r="G19" t="str">
        <f>Sheet16!D1</f>
        <v>Harshini Moon</v>
      </c>
      <c r="H19" t="str">
        <f>Sheet16!E1</f>
        <v>Evelyn Fabel</v>
      </c>
      <c r="I19" t="str">
        <f>Sheet15!B1</f>
        <v>Stanley Zhang</v>
      </c>
      <c r="J19" t="str">
        <f>Sheet15!C1</f>
        <v>Aidan Kelly</v>
      </c>
      <c r="K19" t="str">
        <f>Sheet15!D1</f>
        <v>Jon Piesik</v>
      </c>
      <c r="L19" t="str">
        <f>Sheet15!E1</f>
        <v>Dan Rachev</v>
      </c>
    </row>
    <row r="20" spans="1:12" x14ac:dyDescent="0.3">
      <c r="A20">
        <f>AVERAGE(Sheet17!B2:B6)</f>
        <v>3.6666666666666665</v>
      </c>
      <c r="B20">
        <f>AVERAGE(Sheet17!C2:C6)</f>
        <v>3.6666666666666665</v>
      </c>
      <c r="C20">
        <f>AVERAGE(Sheet17!D2:D6)</f>
        <v>3.6666666666666665</v>
      </c>
      <c r="D20">
        <f>AVERAGE(Sheet17!E2:E6)</f>
        <v>3</v>
      </c>
      <c r="E20">
        <f>AVERAGE(Sheet16!B2:B6)</f>
        <v>4</v>
      </c>
      <c r="F20">
        <f>AVERAGE(Sheet16!C2:C6)</f>
        <v>3</v>
      </c>
      <c r="G20">
        <f>AVERAGE(Sheet16!D2:D6)</f>
        <v>3.6666666666666665</v>
      </c>
      <c r="H20">
        <f>AVERAGE(Sheet16!E2:E6)</f>
        <v>3.6666666666666665</v>
      </c>
      <c r="I20">
        <f>AVERAGE(Sheet15!B2:B6)</f>
        <v>2.6666666666666665</v>
      </c>
      <c r="J20">
        <f>AVERAGE(Sheet15!C2:C6)</f>
        <v>3</v>
      </c>
      <c r="K20">
        <f>AVERAGE(Sheet15!D2:D6)</f>
        <v>3.6666666666666665</v>
      </c>
      <c r="L20">
        <f>AVERAGE(Sheet15!E2:E6)</f>
        <v>3.3333333333333335</v>
      </c>
    </row>
    <row r="21" spans="1:12" x14ac:dyDescent="0.3">
      <c r="A21" t="str">
        <f>Sheet14!B1</f>
        <v>Angelika Bouley</v>
      </c>
      <c r="B21" t="str">
        <f>Sheet14!C1</f>
        <v>Gabe Manalang</v>
      </c>
      <c r="C21" t="str">
        <f>Sheet14!D1</f>
        <v>Nick Yang</v>
      </c>
      <c r="D21" t="str">
        <f>Sheet14!E1</f>
        <v>Spencer Mendelsohn</v>
      </c>
      <c r="E21" t="str">
        <f>Sheet13!B1</f>
        <v>Gus Buzby</v>
      </c>
      <c r="F21" t="str">
        <f>Sheet13!C1</f>
        <v>Jack Dushey</v>
      </c>
      <c r="G21" t="str">
        <f>Sheet13!D1</f>
        <v>Finn Wormser</v>
      </c>
      <c r="H21" t="str">
        <f>Sheet13!E1</f>
        <v>Mitch Whelan</v>
      </c>
      <c r="I21" t="str">
        <f>Sheet12!B1</f>
        <v>Abby Binaday</v>
      </c>
      <c r="J21" t="str">
        <f>Sheet12!C1</f>
        <v>Nubaha Ahsan</v>
      </c>
      <c r="K21" t="str">
        <f>Sheet12!D1</f>
        <v>Solana Anderson</v>
      </c>
      <c r="L21" t="str">
        <f>Sheet12!E1</f>
        <v>Clara Santodomingo</v>
      </c>
    </row>
    <row r="22" spans="1:12" x14ac:dyDescent="0.3">
      <c r="A22">
        <f>AVERAGE(Sheet14!B2:B5)</f>
        <v>3.6666666666666665</v>
      </c>
      <c r="B22">
        <f>AVERAGE(Sheet14!C2:C5)</f>
        <v>3.6666666666666665</v>
      </c>
      <c r="C22">
        <f>AVERAGE(Sheet14!D2:D5)</f>
        <v>3.6666666666666665</v>
      </c>
      <c r="D22">
        <f>AVERAGE(Sheet14!E2:E5)</f>
        <v>3</v>
      </c>
      <c r="E22">
        <f>AVERAGE(Sheet13!B2:B5)</f>
        <v>4.333333333333333</v>
      </c>
      <c r="F22">
        <f>AVERAGE(Sheet13!C2:C5)</f>
        <v>3</v>
      </c>
      <c r="G22" s="4">
        <f>AVERAGE(Sheet13!D2:D5)</f>
        <v>1.3333333333333333</v>
      </c>
      <c r="H22">
        <f>AVERAGE(Sheet13!E2:E5)</f>
        <v>3.3333333333333335</v>
      </c>
      <c r="I22">
        <f>AVERAGE(Sheet12!B2:B5)</f>
        <v>3.3333333333333335</v>
      </c>
      <c r="J22">
        <f>AVERAGE(Sheet12!C2:C5)</f>
        <v>3.6666666666666665</v>
      </c>
      <c r="K22">
        <f>AVERAGE(Sheet12!D2:D5)</f>
        <v>3.6666666666666665</v>
      </c>
      <c r="L22">
        <f>AVERAGE(Sheet12!E2:E5)</f>
        <v>3.6666666666666665</v>
      </c>
    </row>
    <row r="23" spans="1:12" x14ac:dyDescent="0.3">
      <c r="A23" t="str">
        <f>Sheet11!B1</f>
        <v>Katia Sivokon</v>
      </c>
      <c r="B23" t="str">
        <f>Sheet11!C1</f>
        <v>Aditya Bisht</v>
      </c>
      <c r="C23" t="str">
        <f>Sheet11!D1</f>
        <v>Angelia Loo</v>
      </c>
      <c r="D23" t="str">
        <f>Sheet11!E1</f>
        <v>Samuel Lewis</v>
      </c>
      <c r="E23" t="str">
        <f>Sheet10!B1</f>
        <v>Ethan Lee</v>
      </c>
      <c r="F23" t="str">
        <f>Sheet10!C1</f>
        <v>Ethan Tang</v>
      </c>
      <c r="G23" t="str">
        <f>Sheet10!D1</f>
        <v>Matt Doherty</v>
      </c>
      <c r="H23" t="str">
        <f>Sheet10!E1</f>
        <v>Nathaniel Yee</v>
      </c>
      <c r="I23" t="str">
        <f>Sheet9!B1</f>
        <v>Bia Braz Auto Marinho</v>
      </c>
      <c r="J23" t="str">
        <f>Sheet9!C1</f>
        <v>Hang Hang</v>
      </c>
      <c r="K23" t="str">
        <f>Sheet9!D1</f>
        <v>Josh Sharma</v>
      </c>
      <c r="L23" t="str">
        <f>Sheet9!E1</f>
        <v>Sahaj Baxi</v>
      </c>
    </row>
    <row r="24" spans="1:12" x14ac:dyDescent="0.3">
      <c r="A24">
        <f>AVERAGE(Sheet11!B2:B5)</f>
        <v>3</v>
      </c>
      <c r="B24" s="2">
        <f>AVERAGE(Sheet11!C2:C5)</f>
        <v>2</v>
      </c>
      <c r="C24">
        <f>AVERAGE(Sheet11!D2:D5)</f>
        <v>4</v>
      </c>
      <c r="D24" s="7">
        <f>AVERAGE(Sheet11!E2:E5)</f>
        <v>4.333333333333333</v>
      </c>
      <c r="E24" s="3">
        <f>AVERAGE(Sheet10!B2:B5)</f>
        <v>2.3333333333333335</v>
      </c>
      <c r="F24">
        <f>AVERAGE(Sheet10!C2:C5)</f>
        <v>3.3333333333333335</v>
      </c>
      <c r="G24">
        <f>AVERAGE(Sheet10!D2:D5)</f>
        <v>3.6666666666666665</v>
      </c>
      <c r="H24">
        <f>AVERAGE(Sheet10!E2:E5)</f>
        <v>3.3333333333333335</v>
      </c>
      <c r="I24" s="3">
        <f>AVERAGE(Sheet9!B2:B5)</f>
        <v>2.3333333333333335</v>
      </c>
      <c r="J24">
        <f>AVERAGE(Sheet9!C2:C5)</f>
        <v>4</v>
      </c>
      <c r="K24">
        <f>AVERAGE(Sheet9!D2:D5)</f>
        <v>2.6666666666666665</v>
      </c>
      <c r="L24">
        <f>AVERAGE(Sheet9!E2:E5)</f>
        <v>3.3333333333333335</v>
      </c>
    </row>
    <row r="25" spans="1:12" x14ac:dyDescent="0.3">
      <c r="A25" t="str">
        <f>Sheet8!B1</f>
        <v>Shrey Agarwal</v>
      </c>
      <c r="B25" t="str">
        <f>Sheet8!C1</f>
        <v>Joe Grammatica</v>
      </c>
      <c r="C25" t="str">
        <f>Sheet8!D1</f>
        <v>Shayna Basu</v>
      </c>
      <c r="D25" t="str">
        <f>Sheet8!E1</f>
        <v>Grace Fleming</v>
      </c>
      <c r="E25" t="str">
        <f>Sheet7!B1</f>
        <v>Deeptha Jayaraman</v>
      </c>
      <c r="F25" t="str">
        <f>Sheet7!C1</f>
        <v>Lindsay Cheung</v>
      </c>
      <c r="G25" t="str">
        <f>Sheet7!D1</f>
        <v>Vignan Kamarthi</v>
      </c>
      <c r="H25" t="str">
        <f>Sheet7!E1</f>
        <v>David Scales</v>
      </c>
      <c r="I25" t="str">
        <f>Sheet6!B1</f>
        <v>Eitan Berenfeld</v>
      </c>
      <c r="J25" t="str">
        <f>Sheet6!C1</f>
        <v>Guanyu Qu</v>
      </c>
      <c r="K25" t="str">
        <f>Sheet6!D1</f>
        <v>Darius Saadat</v>
      </c>
      <c r="L25" t="str">
        <f>Sheet6!E1</f>
        <v>Mahika Sharma</v>
      </c>
    </row>
    <row r="26" spans="1:12" x14ac:dyDescent="0.3">
      <c r="A26">
        <f>AVERAGE(Sheet8!B2:B5)</f>
        <v>3</v>
      </c>
      <c r="B26">
        <f>AVERAGE(Sheet8!C2:C5)</f>
        <v>3.6666666666666665</v>
      </c>
      <c r="C26">
        <f>AVERAGE(Sheet8!D2:D5)</f>
        <v>3</v>
      </c>
      <c r="D26">
        <f>AVERAGE(Sheet8!E2:E5)</f>
        <v>3.3333333333333335</v>
      </c>
      <c r="E26" s="2">
        <f>AVERAGE(Sheet7!B2:B5)</f>
        <v>2</v>
      </c>
      <c r="F26">
        <f>AVERAGE(Sheet7!C2:C5)</f>
        <v>2.6666666666666665</v>
      </c>
      <c r="G26">
        <f>AVERAGE(Sheet7!D2:D5)</f>
        <v>3.6666666666666665</v>
      </c>
      <c r="H26">
        <f>AVERAGE(Sheet7!E2:E5)</f>
        <v>3.6666666666666665</v>
      </c>
      <c r="I26">
        <f>AVERAGE(Sheet6!B2:B5)</f>
        <v>2.6666666666666665</v>
      </c>
      <c r="J26">
        <f>AVERAGE(Sheet6!C2:C5)</f>
        <v>3</v>
      </c>
      <c r="K26">
        <f>AVERAGE(Sheet6!D2:D5)</f>
        <v>3</v>
      </c>
      <c r="L26">
        <f>AVERAGE(Sheet6!E2:E5)</f>
        <v>3</v>
      </c>
    </row>
    <row r="27" spans="1:12" x14ac:dyDescent="0.3">
      <c r="A27" t="str">
        <f>Sheet5!B1</f>
        <v>Maria Kelada</v>
      </c>
      <c r="B27" t="str">
        <f>Sheet5!C1</f>
        <v>Isha Venkatapathy</v>
      </c>
      <c r="C27" t="str">
        <f>Sheet5!D1</f>
        <v>Camille Chen</v>
      </c>
      <c r="D27" t="str">
        <f>Sheet5!E1</f>
        <v>Emily Tsao</v>
      </c>
      <c r="E27" t="str">
        <f>Sheet4!B1</f>
        <v>Naomi Wiley</v>
      </c>
      <c r="F27" t="str">
        <f>Sheet4!C1</f>
        <v>Sheryl Cheng</v>
      </c>
      <c r="G27" t="str">
        <f>Sheet4!D1</f>
        <v>Suhani Kashyap</v>
      </c>
      <c r="H27" t="str">
        <f>Sheet4!E1</f>
        <v>Turkan Badalzade</v>
      </c>
      <c r="I27" t="str">
        <f>Sheet3!B1</f>
        <v>Anne Hu</v>
      </c>
      <c r="J27" t="str">
        <f>Sheet3!C1</f>
        <v>Evan Li</v>
      </c>
      <c r="K27" t="str">
        <f>Sheet3!D1</f>
        <v>John Rotondo</v>
      </c>
      <c r="L27" t="str">
        <f>Sheet3!E1</f>
        <v>Spring Yan</v>
      </c>
    </row>
    <row r="28" spans="1:12" x14ac:dyDescent="0.3">
      <c r="A28">
        <f>AVERAGE(Sheet5!B2:B5)</f>
        <v>4</v>
      </c>
      <c r="B28">
        <f>AVERAGE(Sheet5!C2:C5)</f>
        <v>3.3333333333333335</v>
      </c>
      <c r="C28">
        <f>AVERAGE(Sheet5!D2:D5)</f>
        <v>4</v>
      </c>
      <c r="D28">
        <f>AVERAGE(Sheet5!E2:E5)</f>
        <v>3.3333333333333335</v>
      </c>
      <c r="E28">
        <f>AVERAGE(Sheet4!B2:B5)</f>
        <v>3</v>
      </c>
      <c r="F28">
        <f>AVERAGE(Sheet4!C2:C5)</f>
        <v>3.6666666666666665</v>
      </c>
      <c r="G28" s="3">
        <f>AVERAGE(Sheet4!D2:D5)</f>
        <v>2.3333333333333335</v>
      </c>
      <c r="H28">
        <f>AVERAGE(Sheet4!E2:E5)</f>
        <v>3.3333333333333335</v>
      </c>
      <c r="I28">
        <f>AVERAGE(Sheet3!B2:B5)</f>
        <v>3</v>
      </c>
      <c r="J28">
        <f>AVERAGE(Sheet3!C2:C5)</f>
        <v>3</v>
      </c>
      <c r="K28">
        <f>AVERAGE(Sheet3!D2:D5)</f>
        <v>2.6666666666666665</v>
      </c>
      <c r="L28">
        <f>AVERAGE(Sheet3!E2:E5)</f>
        <v>4.333333333333333</v>
      </c>
    </row>
    <row r="29" spans="1:12" x14ac:dyDescent="0.3">
      <c r="A29" t="str">
        <f>Sheet2!B1</f>
        <v>Yuetong Yin</v>
      </c>
      <c r="B29" t="str">
        <f>Sheet2!C1</f>
        <v>Wentao Huang</v>
      </c>
      <c r="C29" t="str">
        <f>Sheet2!D1</f>
        <v>Matthew Leonardi</v>
      </c>
      <c r="D29" t="str">
        <f>Sheet2!E1</f>
        <v>Issa Kabore</v>
      </c>
    </row>
    <row r="30" spans="1:12" x14ac:dyDescent="0.3">
      <c r="A30">
        <f>AVERAGE(Sheet2!B2:B5)</f>
        <v>4.5</v>
      </c>
      <c r="B30">
        <f>AVERAGE(Sheet2!C2:C5)</f>
        <v>3</v>
      </c>
      <c r="C30">
        <f>AVERAGE(Sheet2!D2:D5)</f>
        <v>3</v>
      </c>
      <c r="D30">
        <f>AVERAGE(Sheet2!E2:E5)</f>
        <v>2.6666666666666665</v>
      </c>
    </row>
    <row r="32" spans="1:12" x14ac:dyDescent="0.3">
      <c r="B32" t="s">
        <v>174</v>
      </c>
      <c r="C32" t="s">
        <v>173</v>
      </c>
      <c r="D32" t="s">
        <v>172</v>
      </c>
    </row>
    <row r="33" spans="2:4" x14ac:dyDescent="0.3">
      <c r="B33" t="s">
        <v>178</v>
      </c>
      <c r="C33" s="7"/>
      <c r="D33" s="6">
        <v>1.05</v>
      </c>
    </row>
    <row r="34" spans="2:4" x14ac:dyDescent="0.3">
      <c r="B34" t="s">
        <v>177</v>
      </c>
      <c r="C34" s="5"/>
      <c r="D34" s="6">
        <v>0.9</v>
      </c>
    </row>
    <row r="35" spans="2:4" x14ac:dyDescent="0.3">
      <c r="B35" t="s">
        <v>175</v>
      </c>
      <c r="C35" s="2"/>
      <c r="D35" s="6">
        <v>0.8</v>
      </c>
    </row>
    <row r="36" spans="2:4" x14ac:dyDescent="0.3">
      <c r="B36" t="s">
        <v>176</v>
      </c>
      <c r="C36" s="4"/>
      <c r="D36" s="6">
        <v>0.6</v>
      </c>
    </row>
    <row r="37" spans="2:4" x14ac:dyDescent="0.3">
      <c r="B37" s="8" t="s">
        <v>179</v>
      </c>
      <c r="C37" s="9"/>
      <c r="D37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C801-E713-44F4-9A09-B6AF7D3DEB8D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138</v>
      </c>
      <c r="C1" s="1" t="s">
        <v>139</v>
      </c>
      <c r="D1" s="1" t="s">
        <v>140</v>
      </c>
      <c r="E1" s="1" t="s">
        <v>141</v>
      </c>
    </row>
    <row r="2" spans="1:5" x14ac:dyDescent="0.3">
      <c r="A2" s="1" t="s">
        <v>138</v>
      </c>
      <c r="C2">
        <v>3</v>
      </c>
      <c r="D2">
        <v>3</v>
      </c>
      <c r="E2">
        <v>3</v>
      </c>
    </row>
    <row r="3" spans="1:5" x14ac:dyDescent="0.3">
      <c r="A3" s="1" t="s">
        <v>139</v>
      </c>
      <c r="B3">
        <v>3</v>
      </c>
      <c r="D3">
        <v>3</v>
      </c>
      <c r="E3">
        <v>3</v>
      </c>
    </row>
    <row r="4" spans="1:5" x14ac:dyDescent="0.3">
      <c r="A4" s="1" t="s">
        <v>140</v>
      </c>
      <c r="B4">
        <v>3</v>
      </c>
      <c r="C4">
        <v>3</v>
      </c>
      <c r="E4">
        <v>3</v>
      </c>
    </row>
    <row r="5" spans="1:5" x14ac:dyDescent="0.3">
      <c r="A5" s="1" t="s">
        <v>141</v>
      </c>
      <c r="B5">
        <v>4</v>
      </c>
      <c r="C5">
        <v>4</v>
      </c>
      <c r="D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D419-F9ED-4F35-9142-F2034A777418}">
  <dimension ref="A1:E5"/>
  <sheetViews>
    <sheetView workbookViewId="0">
      <selection activeCell="E5" sqref="E5"/>
    </sheetView>
  </sheetViews>
  <sheetFormatPr defaultRowHeight="14.4" x14ac:dyDescent="0.3"/>
  <sheetData>
    <row r="1" spans="1:5" x14ac:dyDescent="0.3">
      <c r="B1" s="1" t="s">
        <v>134</v>
      </c>
      <c r="C1" s="1" t="s">
        <v>135</v>
      </c>
      <c r="D1" s="1" t="s">
        <v>136</v>
      </c>
      <c r="E1" s="1" t="s">
        <v>137</v>
      </c>
    </row>
    <row r="2" spans="1:5" x14ac:dyDescent="0.3">
      <c r="A2" s="1" t="s">
        <v>134</v>
      </c>
      <c r="C2">
        <v>5</v>
      </c>
      <c r="D2">
        <v>5</v>
      </c>
      <c r="E2">
        <v>5</v>
      </c>
    </row>
    <row r="3" spans="1:5" x14ac:dyDescent="0.3">
      <c r="A3" s="1" t="s">
        <v>135</v>
      </c>
      <c r="B3">
        <v>2</v>
      </c>
      <c r="D3">
        <v>3</v>
      </c>
      <c r="E3">
        <v>3</v>
      </c>
    </row>
    <row r="4" spans="1:5" x14ac:dyDescent="0.3">
      <c r="A4" s="1" t="s">
        <v>136</v>
      </c>
      <c r="B4">
        <v>2</v>
      </c>
      <c r="C4">
        <v>4</v>
      </c>
      <c r="E4">
        <v>4</v>
      </c>
    </row>
    <row r="5" spans="1:5" x14ac:dyDescent="0.3">
      <c r="A5" s="1" t="s">
        <v>137</v>
      </c>
      <c r="B5">
        <v>3</v>
      </c>
      <c r="C5">
        <v>4</v>
      </c>
      <c r="D5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673C-CDDA-44CF-860B-E36D44B451A9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130</v>
      </c>
      <c r="C1" s="1" t="s">
        <v>131</v>
      </c>
      <c r="D1" s="1" t="s">
        <v>132</v>
      </c>
      <c r="E1" s="1" t="s">
        <v>133</v>
      </c>
    </row>
    <row r="2" spans="1:5" x14ac:dyDescent="0.3">
      <c r="A2" s="1" t="s">
        <v>130</v>
      </c>
      <c r="C2">
        <v>3</v>
      </c>
      <c r="D2">
        <v>3</v>
      </c>
      <c r="E2">
        <v>3</v>
      </c>
    </row>
    <row r="3" spans="1:5" x14ac:dyDescent="0.3">
      <c r="A3" s="1" t="s">
        <v>131</v>
      </c>
      <c r="B3">
        <v>3</v>
      </c>
      <c r="D3">
        <v>3</v>
      </c>
      <c r="E3">
        <v>3</v>
      </c>
    </row>
    <row r="4" spans="1:5" x14ac:dyDescent="0.3">
      <c r="A4" s="1" t="s">
        <v>132</v>
      </c>
      <c r="B4">
        <v>3</v>
      </c>
      <c r="C4">
        <v>3</v>
      </c>
      <c r="E4">
        <v>3</v>
      </c>
    </row>
    <row r="5" spans="1:5" x14ac:dyDescent="0.3">
      <c r="A5" s="1" t="s">
        <v>133</v>
      </c>
      <c r="B5">
        <v>2</v>
      </c>
      <c r="C5">
        <v>4</v>
      </c>
      <c r="D5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DB68-0F68-4ED5-B40C-945E8A9EE55E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126</v>
      </c>
      <c r="C1" s="1" t="s">
        <v>127</v>
      </c>
      <c r="D1" s="1" t="s">
        <v>128</v>
      </c>
      <c r="E1" s="1" t="s">
        <v>129</v>
      </c>
    </row>
    <row r="2" spans="1:5" x14ac:dyDescent="0.3">
      <c r="A2" s="1" t="s">
        <v>126</v>
      </c>
      <c r="C2">
        <v>5</v>
      </c>
      <c r="D2">
        <v>5</v>
      </c>
      <c r="E2">
        <v>5</v>
      </c>
    </row>
    <row r="3" spans="1:5" x14ac:dyDescent="0.3">
      <c r="A3" s="1" t="s">
        <v>127</v>
      </c>
      <c r="B3">
        <v>3</v>
      </c>
      <c r="D3">
        <v>3</v>
      </c>
      <c r="E3">
        <v>3</v>
      </c>
    </row>
    <row r="4" spans="1:5" x14ac:dyDescent="0.3">
      <c r="A4" s="1" t="s">
        <v>128</v>
      </c>
      <c r="B4">
        <v>3</v>
      </c>
      <c r="C4">
        <v>4</v>
      </c>
      <c r="E4">
        <v>3</v>
      </c>
    </row>
    <row r="5" spans="1:5" x14ac:dyDescent="0.3">
      <c r="A5" s="1" t="s">
        <v>129</v>
      </c>
      <c r="B5">
        <v>4</v>
      </c>
      <c r="C5">
        <v>4</v>
      </c>
      <c r="D5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C64-9295-45F4-A71E-19407B6C2DEF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122</v>
      </c>
      <c r="C1" s="1" t="s">
        <v>123</v>
      </c>
      <c r="D1" s="1" t="s">
        <v>124</v>
      </c>
      <c r="E1" s="1" t="s">
        <v>125</v>
      </c>
    </row>
    <row r="2" spans="1:5" x14ac:dyDescent="0.3">
      <c r="A2" s="1" t="s">
        <v>122</v>
      </c>
      <c r="C2">
        <v>3</v>
      </c>
      <c r="D2">
        <v>3</v>
      </c>
      <c r="E2">
        <v>3</v>
      </c>
    </row>
    <row r="3" spans="1:5" x14ac:dyDescent="0.3">
      <c r="A3" s="1" t="s">
        <v>123</v>
      </c>
      <c r="B3">
        <v>3</v>
      </c>
      <c r="D3">
        <v>4</v>
      </c>
      <c r="E3">
        <v>3</v>
      </c>
    </row>
    <row r="4" spans="1:5" x14ac:dyDescent="0.3">
      <c r="A4" s="1" t="s">
        <v>124</v>
      </c>
      <c r="B4">
        <v>4</v>
      </c>
      <c r="C4">
        <v>4</v>
      </c>
      <c r="E4">
        <v>3</v>
      </c>
    </row>
    <row r="5" spans="1:5" x14ac:dyDescent="0.3">
      <c r="A5" s="1" t="s">
        <v>125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B9D5-833F-4612-8F7E-FFC6185AF21F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118</v>
      </c>
      <c r="C1" s="1" t="s">
        <v>119</v>
      </c>
      <c r="D1" s="1" t="s">
        <v>120</v>
      </c>
      <c r="E1" s="1" t="s">
        <v>121</v>
      </c>
    </row>
    <row r="2" spans="1:5" x14ac:dyDescent="0.3">
      <c r="A2" s="1" t="s">
        <v>118</v>
      </c>
      <c r="C2">
        <v>4</v>
      </c>
      <c r="D2">
        <v>4</v>
      </c>
      <c r="E2">
        <v>4</v>
      </c>
    </row>
    <row r="3" spans="1:5" x14ac:dyDescent="0.3">
      <c r="A3" s="1" t="s">
        <v>119</v>
      </c>
      <c r="B3">
        <v>4</v>
      </c>
      <c r="D3">
        <v>4</v>
      </c>
      <c r="E3">
        <v>4</v>
      </c>
    </row>
    <row r="4" spans="1:5" x14ac:dyDescent="0.3">
      <c r="A4" s="1" t="s">
        <v>120</v>
      </c>
      <c r="B4">
        <v>3</v>
      </c>
      <c r="C4">
        <v>3</v>
      </c>
      <c r="E4">
        <v>3</v>
      </c>
    </row>
    <row r="5" spans="1:5" x14ac:dyDescent="0.3">
      <c r="A5" s="1" t="s">
        <v>121</v>
      </c>
      <c r="B5">
        <v>4</v>
      </c>
      <c r="C5">
        <v>4</v>
      </c>
      <c r="D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16EE-BAC3-41FF-8440-B105B0607FA3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114</v>
      </c>
      <c r="C1" s="1" t="s">
        <v>115</v>
      </c>
      <c r="D1" s="1" t="s">
        <v>116</v>
      </c>
      <c r="E1" s="1" t="s">
        <v>117</v>
      </c>
    </row>
    <row r="2" spans="1:5" x14ac:dyDescent="0.3">
      <c r="A2" s="1" t="s">
        <v>114</v>
      </c>
      <c r="C2">
        <v>3</v>
      </c>
      <c r="D2">
        <v>3</v>
      </c>
      <c r="E2">
        <v>3</v>
      </c>
    </row>
    <row r="3" spans="1:5" x14ac:dyDescent="0.3">
      <c r="A3" s="1" t="s">
        <v>115</v>
      </c>
      <c r="B3">
        <v>5</v>
      </c>
      <c r="D3">
        <v>4</v>
      </c>
      <c r="E3">
        <v>4</v>
      </c>
    </row>
    <row r="4" spans="1:5" x14ac:dyDescent="0.3">
      <c r="A4" s="1" t="s">
        <v>116</v>
      </c>
      <c r="B4">
        <v>5</v>
      </c>
      <c r="C4">
        <v>4</v>
      </c>
      <c r="E4">
        <v>4</v>
      </c>
    </row>
    <row r="5" spans="1:5" x14ac:dyDescent="0.3">
      <c r="A5" s="1" t="s">
        <v>117</v>
      </c>
      <c r="B5">
        <v>4</v>
      </c>
      <c r="C5">
        <v>3</v>
      </c>
      <c r="D5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4D8D-D0CC-462F-9DBB-9F68A5319AC7}">
  <dimension ref="A1:E5"/>
  <sheetViews>
    <sheetView workbookViewId="0">
      <selection activeCell="E5" sqref="E5"/>
    </sheetView>
  </sheetViews>
  <sheetFormatPr defaultRowHeight="14.4" x14ac:dyDescent="0.3"/>
  <sheetData>
    <row r="1" spans="1:5" x14ac:dyDescent="0.3">
      <c r="B1" s="1" t="s">
        <v>110</v>
      </c>
      <c r="C1" s="1" t="s">
        <v>111</v>
      </c>
      <c r="D1" s="1" t="s">
        <v>112</v>
      </c>
      <c r="E1" s="1" t="s">
        <v>113</v>
      </c>
    </row>
    <row r="2" spans="1:5" x14ac:dyDescent="0.3">
      <c r="A2" s="1" t="s">
        <v>110</v>
      </c>
      <c r="C2">
        <v>2</v>
      </c>
      <c r="D2">
        <v>4</v>
      </c>
      <c r="E2">
        <v>3</v>
      </c>
    </row>
    <row r="3" spans="1:5" x14ac:dyDescent="0.3">
      <c r="A3" s="1" t="s">
        <v>111</v>
      </c>
    </row>
    <row r="4" spans="1:5" x14ac:dyDescent="0.3">
      <c r="A4" s="1" t="s">
        <v>112</v>
      </c>
      <c r="B4">
        <v>3</v>
      </c>
      <c r="C4">
        <v>1</v>
      </c>
      <c r="E4">
        <v>3</v>
      </c>
    </row>
    <row r="5" spans="1:5" x14ac:dyDescent="0.3">
      <c r="A5" s="1" t="s">
        <v>113</v>
      </c>
      <c r="B5">
        <v>5</v>
      </c>
      <c r="C5">
        <v>2</v>
      </c>
      <c r="D5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BA80-210D-47AF-A495-90D5517F52FA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106</v>
      </c>
      <c r="C1" s="1" t="s">
        <v>107</v>
      </c>
      <c r="D1" s="1" t="s">
        <v>108</v>
      </c>
      <c r="E1" s="1" t="s">
        <v>109</v>
      </c>
    </row>
    <row r="2" spans="1:5" x14ac:dyDescent="0.3">
      <c r="A2" s="1" t="s">
        <v>106</v>
      </c>
      <c r="C2">
        <v>3</v>
      </c>
      <c r="D2">
        <v>2</v>
      </c>
      <c r="E2">
        <v>3</v>
      </c>
    </row>
    <row r="3" spans="1:5" x14ac:dyDescent="0.3">
      <c r="A3" s="1" t="s">
        <v>107</v>
      </c>
      <c r="B3">
        <v>4</v>
      </c>
      <c r="D3">
        <v>3</v>
      </c>
      <c r="E3">
        <v>4</v>
      </c>
    </row>
    <row r="4" spans="1:5" x14ac:dyDescent="0.3">
      <c r="A4" s="1" t="s">
        <v>108</v>
      </c>
      <c r="B4">
        <v>3</v>
      </c>
      <c r="C4">
        <v>5</v>
      </c>
      <c r="E4">
        <v>4</v>
      </c>
    </row>
    <row r="5" spans="1:5" x14ac:dyDescent="0.3">
      <c r="A5" s="1" t="s">
        <v>109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463D-F5F3-4C66-8C22-64085F2D4CAB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102</v>
      </c>
      <c r="C1" s="1" t="s">
        <v>103</v>
      </c>
      <c r="D1" s="1" t="s">
        <v>104</v>
      </c>
      <c r="E1" s="1" t="s">
        <v>105</v>
      </c>
    </row>
    <row r="2" spans="1:5" x14ac:dyDescent="0.3">
      <c r="A2" s="1" t="s">
        <v>102</v>
      </c>
    </row>
    <row r="3" spans="1:5" x14ac:dyDescent="0.3">
      <c r="A3" s="1" t="s">
        <v>103</v>
      </c>
      <c r="B3">
        <v>3</v>
      </c>
      <c r="D3">
        <v>3</v>
      </c>
      <c r="E3">
        <v>4</v>
      </c>
    </row>
    <row r="4" spans="1:5" x14ac:dyDescent="0.3">
      <c r="A4" s="1" t="s">
        <v>104</v>
      </c>
      <c r="B4">
        <v>3</v>
      </c>
      <c r="C4">
        <v>3</v>
      </c>
      <c r="E4">
        <v>4</v>
      </c>
    </row>
    <row r="5" spans="1:5" x14ac:dyDescent="0.3">
      <c r="A5" s="1" t="s">
        <v>105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592-AAC3-48EC-B141-1B7E81B9EE73}">
  <dimension ref="A1:D4"/>
  <sheetViews>
    <sheetView workbookViewId="0">
      <selection activeCell="B6" sqref="B6"/>
    </sheetView>
  </sheetViews>
  <sheetFormatPr defaultRowHeight="14.4" x14ac:dyDescent="0.3"/>
  <sheetData>
    <row r="1" spans="1:4" x14ac:dyDescent="0.3">
      <c r="B1" s="1" t="s">
        <v>169</v>
      </c>
      <c r="C1" s="1" t="s">
        <v>170</v>
      </c>
      <c r="D1" s="1" t="s">
        <v>171</v>
      </c>
    </row>
    <row r="2" spans="1:4" x14ac:dyDescent="0.3">
      <c r="A2" s="1" t="s">
        <v>169</v>
      </c>
      <c r="C2">
        <v>4</v>
      </c>
      <c r="D2">
        <v>3</v>
      </c>
    </row>
    <row r="3" spans="1:4" x14ac:dyDescent="0.3">
      <c r="A3" s="1" t="s">
        <v>170</v>
      </c>
      <c r="B3">
        <v>3</v>
      </c>
      <c r="D3">
        <v>3</v>
      </c>
    </row>
    <row r="4" spans="1:4" x14ac:dyDescent="0.3">
      <c r="A4" s="1" t="s">
        <v>171</v>
      </c>
      <c r="B4">
        <v>3</v>
      </c>
      <c r="C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7DAA-4CBD-4147-BBAC-5CFE4CDD3D98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98</v>
      </c>
      <c r="C1" s="1" t="s">
        <v>99</v>
      </c>
      <c r="D1" s="1" t="s">
        <v>100</v>
      </c>
      <c r="E1" s="1" t="s">
        <v>101</v>
      </c>
    </row>
    <row r="2" spans="1:5" x14ac:dyDescent="0.3">
      <c r="A2" s="1" t="s">
        <v>98</v>
      </c>
      <c r="C2">
        <v>3</v>
      </c>
      <c r="D2">
        <v>3</v>
      </c>
      <c r="E2">
        <v>3</v>
      </c>
    </row>
    <row r="3" spans="1:5" x14ac:dyDescent="0.3">
      <c r="A3" s="1" t="s">
        <v>99</v>
      </c>
      <c r="B3">
        <v>3</v>
      </c>
      <c r="D3">
        <v>3</v>
      </c>
      <c r="E3">
        <v>3</v>
      </c>
    </row>
    <row r="4" spans="1:5" x14ac:dyDescent="0.3">
      <c r="A4" s="1" t="s">
        <v>100</v>
      </c>
      <c r="B4">
        <v>4</v>
      </c>
      <c r="C4">
        <v>3</v>
      </c>
      <c r="E4">
        <v>3</v>
      </c>
    </row>
    <row r="5" spans="1:5" x14ac:dyDescent="0.3">
      <c r="A5" s="1" t="s">
        <v>101</v>
      </c>
      <c r="B5">
        <v>5</v>
      </c>
      <c r="C5">
        <v>5</v>
      </c>
      <c r="D5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7466-F50E-4F39-ACCA-DAA2A602E653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94</v>
      </c>
      <c r="C1" s="1" t="s">
        <v>95</v>
      </c>
      <c r="D1" s="1" t="s">
        <v>96</v>
      </c>
      <c r="E1" s="1" t="s">
        <v>97</v>
      </c>
    </row>
    <row r="2" spans="1:5" x14ac:dyDescent="0.3">
      <c r="A2" s="1" t="s">
        <v>94</v>
      </c>
      <c r="C2">
        <v>3</v>
      </c>
      <c r="D2">
        <v>3</v>
      </c>
      <c r="E2">
        <v>4</v>
      </c>
    </row>
    <row r="3" spans="1:5" x14ac:dyDescent="0.3">
      <c r="A3" s="1" t="s">
        <v>95</v>
      </c>
      <c r="B3">
        <v>4</v>
      </c>
      <c r="D3">
        <v>3</v>
      </c>
      <c r="E3">
        <v>3</v>
      </c>
    </row>
    <row r="4" spans="1:5" x14ac:dyDescent="0.3">
      <c r="A4" s="1" t="s">
        <v>96</v>
      </c>
      <c r="B4">
        <v>4</v>
      </c>
      <c r="C4">
        <v>3</v>
      </c>
      <c r="E4">
        <v>3</v>
      </c>
    </row>
    <row r="5" spans="1:5" x14ac:dyDescent="0.3">
      <c r="A5" s="1" t="s">
        <v>97</v>
      </c>
      <c r="B5">
        <v>4</v>
      </c>
      <c r="C5">
        <v>4</v>
      </c>
      <c r="D5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ECE5-1793-4CF4-B625-2788837AD2A3}">
  <dimension ref="A1:E5"/>
  <sheetViews>
    <sheetView workbookViewId="0">
      <selection activeCell="E5" sqref="E5"/>
    </sheetView>
  </sheetViews>
  <sheetFormatPr defaultRowHeight="14.4" x14ac:dyDescent="0.3"/>
  <sheetData>
    <row r="1" spans="1:5" x14ac:dyDescent="0.3"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3">
      <c r="A2" s="1" t="s">
        <v>90</v>
      </c>
      <c r="C2">
        <v>4</v>
      </c>
      <c r="D2">
        <v>2</v>
      </c>
      <c r="E2">
        <v>3</v>
      </c>
    </row>
    <row r="3" spans="1:5" x14ac:dyDescent="0.3">
      <c r="A3" s="1" t="s">
        <v>91</v>
      </c>
      <c r="B3">
        <v>2</v>
      </c>
      <c r="D3">
        <v>2</v>
      </c>
      <c r="E3">
        <v>2</v>
      </c>
    </row>
    <row r="4" spans="1:5" x14ac:dyDescent="0.3">
      <c r="A4" s="1" t="s">
        <v>92</v>
      </c>
      <c r="B4">
        <v>4</v>
      </c>
      <c r="C4">
        <v>4</v>
      </c>
      <c r="E4">
        <v>3</v>
      </c>
    </row>
    <row r="5" spans="1:5" x14ac:dyDescent="0.3">
      <c r="A5" s="1" t="s">
        <v>93</v>
      </c>
      <c r="B5">
        <v>2</v>
      </c>
      <c r="C5">
        <v>4</v>
      </c>
      <c r="D5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6650-B1DE-433F-9B70-53CC1A3138B7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86</v>
      </c>
      <c r="C1" s="1" t="s">
        <v>87</v>
      </c>
      <c r="D1" s="1" t="s">
        <v>88</v>
      </c>
      <c r="E1" s="1" t="s">
        <v>89</v>
      </c>
    </row>
    <row r="2" spans="1:5" x14ac:dyDescent="0.3">
      <c r="A2" s="1" t="s">
        <v>86</v>
      </c>
      <c r="C2">
        <v>3</v>
      </c>
      <c r="D2">
        <v>3</v>
      </c>
      <c r="E2">
        <v>3</v>
      </c>
    </row>
    <row r="3" spans="1:5" x14ac:dyDescent="0.3">
      <c r="A3" s="1" t="s">
        <v>87</v>
      </c>
      <c r="B3">
        <v>3</v>
      </c>
      <c r="D3">
        <v>4</v>
      </c>
      <c r="E3">
        <v>3</v>
      </c>
    </row>
    <row r="4" spans="1:5" x14ac:dyDescent="0.3">
      <c r="A4" s="1" t="s">
        <v>88</v>
      </c>
      <c r="B4">
        <v>3</v>
      </c>
      <c r="C4">
        <v>3</v>
      </c>
      <c r="E4">
        <v>3</v>
      </c>
    </row>
    <row r="5" spans="1:5" x14ac:dyDescent="0.3">
      <c r="A5" s="1" t="s">
        <v>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D499-0AE1-4EE6-BA44-3964F4F6152F}">
  <dimension ref="A1:F6"/>
  <sheetViews>
    <sheetView workbookViewId="0">
      <selection activeCell="B10" sqref="B10"/>
    </sheetView>
  </sheetViews>
  <sheetFormatPr defaultRowHeight="14.4" x14ac:dyDescent="0.3"/>
  <sheetData>
    <row r="1" spans="1:6" x14ac:dyDescent="0.3"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</row>
    <row r="2" spans="1:6" x14ac:dyDescent="0.3">
      <c r="A2" s="1" t="s">
        <v>81</v>
      </c>
      <c r="C2">
        <v>3</v>
      </c>
      <c r="D2">
        <v>4</v>
      </c>
      <c r="E2">
        <v>4</v>
      </c>
      <c r="F2">
        <v>3</v>
      </c>
    </row>
    <row r="3" spans="1:6" x14ac:dyDescent="0.3">
      <c r="A3" s="1" t="s">
        <v>82</v>
      </c>
      <c r="B3">
        <v>4</v>
      </c>
      <c r="D3">
        <v>3</v>
      </c>
      <c r="E3">
        <v>3</v>
      </c>
      <c r="F3">
        <v>3</v>
      </c>
    </row>
    <row r="4" spans="1:6" x14ac:dyDescent="0.3">
      <c r="A4" s="1" t="s">
        <v>83</v>
      </c>
      <c r="B4">
        <v>3</v>
      </c>
      <c r="C4">
        <v>3</v>
      </c>
      <c r="E4">
        <v>3</v>
      </c>
      <c r="F4">
        <v>3</v>
      </c>
    </row>
    <row r="5" spans="1:6" x14ac:dyDescent="0.3">
      <c r="A5" s="1" t="s">
        <v>84</v>
      </c>
      <c r="B5">
        <v>3</v>
      </c>
      <c r="C5">
        <v>3</v>
      </c>
      <c r="D5">
        <v>3</v>
      </c>
      <c r="F5">
        <v>3</v>
      </c>
    </row>
    <row r="6" spans="1:6" x14ac:dyDescent="0.3">
      <c r="A6" s="1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6D06-350D-4C8B-B475-3C0E3557F935}">
  <dimension ref="A1:F6"/>
  <sheetViews>
    <sheetView workbookViewId="0">
      <selection activeCell="D11" sqref="D11"/>
    </sheetView>
  </sheetViews>
  <sheetFormatPr defaultRowHeight="14.4" x14ac:dyDescent="0.3"/>
  <sheetData>
    <row r="1" spans="1:6" x14ac:dyDescent="0.3"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3">
      <c r="A2" s="1" t="s">
        <v>76</v>
      </c>
      <c r="C2">
        <v>3</v>
      </c>
      <c r="D2">
        <v>4</v>
      </c>
      <c r="E2">
        <v>2</v>
      </c>
      <c r="F2">
        <v>2</v>
      </c>
    </row>
    <row r="3" spans="1:6" x14ac:dyDescent="0.3">
      <c r="A3" s="1" t="s">
        <v>77</v>
      </c>
      <c r="B3">
        <v>3</v>
      </c>
      <c r="D3">
        <v>4</v>
      </c>
      <c r="E3">
        <v>2</v>
      </c>
      <c r="F3">
        <v>1</v>
      </c>
    </row>
    <row r="4" spans="1:6" x14ac:dyDescent="0.3">
      <c r="A4" s="1" t="s">
        <v>78</v>
      </c>
      <c r="B4">
        <v>3</v>
      </c>
      <c r="C4">
        <v>4</v>
      </c>
      <c r="E4">
        <v>2</v>
      </c>
      <c r="F4">
        <v>1</v>
      </c>
    </row>
    <row r="5" spans="1:6" x14ac:dyDescent="0.3">
      <c r="A5" s="1" t="s">
        <v>79</v>
      </c>
    </row>
    <row r="6" spans="1:6" x14ac:dyDescent="0.3">
      <c r="A6" s="1" t="s">
        <v>80</v>
      </c>
      <c r="B6">
        <v>3</v>
      </c>
      <c r="C6">
        <v>3</v>
      </c>
      <c r="D6">
        <v>4</v>
      </c>
      <c r="E6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9113-3B51-4CFF-A961-B2842279F29C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3">
      <c r="A2" s="1" t="s">
        <v>72</v>
      </c>
      <c r="C2">
        <v>4</v>
      </c>
      <c r="D2">
        <v>1</v>
      </c>
      <c r="E2">
        <v>2</v>
      </c>
    </row>
    <row r="3" spans="1:5" x14ac:dyDescent="0.3">
      <c r="A3" s="1" t="s">
        <v>73</v>
      </c>
      <c r="B3">
        <v>4</v>
      </c>
      <c r="D3">
        <v>2</v>
      </c>
      <c r="E3">
        <v>3</v>
      </c>
    </row>
    <row r="4" spans="1:5" x14ac:dyDescent="0.3">
      <c r="A4" s="1" t="s">
        <v>74</v>
      </c>
      <c r="B4">
        <v>5</v>
      </c>
      <c r="C4">
        <v>5</v>
      </c>
      <c r="E4">
        <v>4</v>
      </c>
    </row>
    <row r="5" spans="1:5" x14ac:dyDescent="0.3">
      <c r="A5" s="1" t="s">
        <v>75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CC2E-BCBD-4298-8319-4423210BDE50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68</v>
      </c>
      <c r="C1" s="1" t="s">
        <v>69</v>
      </c>
      <c r="D1" s="1" t="s">
        <v>70</v>
      </c>
      <c r="E1" s="1" t="s">
        <v>71</v>
      </c>
    </row>
    <row r="2" spans="1:5" x14ac:dyDescent="0.3">
      <c r="A2" s="1" t="s">
        <v>68</v>
      </c>
      <c r="C2">
        <v>5</v>
      </c>
      <c r="D2">
        <v>5</v>
      </c>
      <c r="E2">
        <v>5</v>
      </c>
    </row>
    <row r="3" spans="1:5" x14ac:dyDescent="0.3">
      <c r="A3" s="1" t="s">
        <v>69</v>
      </c>
      <c r="B3">
        <v>2</v>
      </c>
      <c r="D3">
        <v>3</v>
      </c>
      <c r="E3">
        <v>3</v>
      </c>
    </row>
    <row r="4" spans="1:5" x14ac:dyDescent="0.3">
      <c r="A4" s="1" t="s">
        <v>70</v>
      </c>
      <c r="B4">
        <v>3</v>
      </c>
      <c r="C4">
        <v>3</v>
      </c>
      <c r="E4">
        <v>3</v>
      </c>
    </row>
    <row r="5" spans="1:5" x14ac:dyDescent="0.3">
      <c r="A5" s="1" t="s">
        <v>71</v>
      </c>
      <c r="B5">
        <v>5</v>
      </c>
      <c r="C5">
        <v>5</v>
      </c>
      <c r="D5">
        <v>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6049-D85E-4B7B-BAE8-38EE30A9DE6A}">
  <dimension ref="A1:E5"/>
  <sheetViews>
    <sheetView workbookViewId="0">
      <selection activeCell="C17" sqref="C17"/>
    </sheetView>
  </sheetViews>
  <sheetFormatPr defaultRowHeight="14.4" x14ac:dyDescent="0.3"/>
  <sheetData>
    <row r="1" spans="1:5" x14ac:dyDescent="0.3">
      <c r="B1" s="1" t="s">
        <v>64</v>
      </c>
      <c r="C1" s="1" t="s">
        <v>65</v>
      </c>
      <c r="D1" s="1" t="s">
        <v>66</v>
      </c>
      <c r="E1" s="1" t="s">
        <v>67</v>
      </c>
    </row>
    <row r="2" spans="1:5" x14ac:dyDescent="0.3">
      <c r="A2" s="1" t="s">
        <v>64</v>
      </c>
      <c r="C2">
        <v>3</v>
      </c>
      <c r="D2">
        <v>3</v>
      </c>
      <c r="E2">
        <v>3</v>
      </c>
    </row>
    <row r="3" spans="1:5" x14ac:dyDescent="0.3">
      <c r="A3" s="1" t="s">
        <v>65</v>
      </c>
      <c r="B3">
        <v>3</v>
      </c>
      <c r="D3">
        <v>3</v>
      </c>
      <c r="E3">
        <v>3</v>
      </c>
    </row>
    <row r="4" spans="1:5" x14ac:dyDescent="0.3">
      <c r="A4" s="1" t="s">
        <v>66</v>
      </c>
      <c r="B4">
        <v>4</v>
      </c>
      <c r="C4">
        <v>2</v>
      </c>
      <c r="E4">
        <v>4</v>
      </c>
    </row>
    <row r="5" spans="1:5" x14ac:dyDescent="0.3">
      <c r="A5" s="1" t="s">
        <v>67</v>
      </c>
      <c r="B5">
        <v>4</v>
      </c>
      <c r="C5">
        <v>2</v>
      </c>
      <c r="D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343C-54B3-4C78-A100-D5335DD3B745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60</v>
      </c>
      <c r="C1" s="1" t="s">
        <v>61</v>
      </c>
      <c r="D1" s="1" t="s">
        <v>62</v>
      </c>
      <c r="E1" s="1" t="s">
        <v>63</v>
      </c>
    </row>
    <row r="2" spans="1:5" x14ac:dyDescent="0.3">
      <c r="A2" s="1" t="s">
        <v>60</v>
      </c>
      <c r="C2">
        <v>3</v>
      </c>
      <c r="D2">
        <v>3</v>
      </c>
      <c r="E2">
        <v>3</v>
      </c>
    </row>
    <row r="3" spans="1:5" x14ac:dyDescent="0.3">
      <c r="A3" s="1" t="s">
        <v>61</v>
      </c>
      <c r="B3">
        <v>3</v>
      </c>
      <c r="D3">
        <v>3</v>
      </c>
      <c r="E3">
        <v>3</v>
      </c>
    </row>
    <row r="4" spans="1:5" x14ac:dyDescent="0.3">
      <c r="A4" s="1" t="s">
        <v>62</v>
      </c>
      <c r="B4">
        <v>3</v>
      </c>
      <c r="C4">
        <v>3</v>
      </c>
      <c r="E4">
        <v>3</v>
      </c>
    </row>
    <row r="5" spans="1:5" x14ac:dyDescent="0.3">
      <c r="A5" s="1" t="s">
        <v>63</v>
      </c>
      <c r="B5">
        <v>5</v>
      </c>
      <c r="C5">
        <v>5</v>
      </c>
      <c r="D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7C84-750C-4A9F-8F93-1388DC273942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165</v>
      </c>
      <c r="C1" s="1" t="s">
        <v>166</v>
      </c>
      <c r="D1" s="1" t="s">
        <v>167</v>
      </c>
      <c r="E1" s="1" t="s">
        <v>168</v>
      </c>
    </row>
    <row r="2" spans="1:5" x14ac:dyDescent="0.3">
      <c r="A2" s="1" t="s">
        <v>165</v>
      </c>
      <c r="C2">
        <v>5</v>
      </c>
      <c r="D2">
        <v>5</v>
      </c>
      <c r="E2">
        <v>5</v>
      </c>
    </row>
    <row r="3" spans="1:5" x14ac:dyDescent="0.3">
      <c r="A3" s="1" t="s">
        <v>166</v>
      </c>
      <c r="B3">
        <v>3</v>
      </c>
      <c r="D3">
        <v>5</v>
      </c>
      <c r="E3">
        <v>5</v>
      </c>
    </row>
    <row r="4" spans="1:5" x14ac:dyDescent="0.3">
      <c r="A4" s="1" t="s">
        <v>167</v>
      </c>
      <c r="B4">
        <v>2</v>
      </c>
      <c r="D4">
        <v>3</v>
      </c>
      <c r="E4">
        <v>4</v>
      </c>
    </row>
    <row r="5" spans="1:5" x14ac:dyDescent="0.3">
      <c r="A5" s="1" t="s">
        <v>168</v>
      </c>
      <c r="B5">
        <v>2</v>
      </c>
      <c r="C5">
        <v>3</v>
      </c>
      <c r="D5"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469-BD99-4C0B-959D-35FCAF12012A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56</v>
      </c>
      <c r="C1" s="1" t="s">
        <v>57</v>
      </c>
      <c r="D1" s="1" t="s">
        <v>58</v>
      </c>
      <c r="E1" s="1" t="s">
        <v>59</v>
      </c>
    </row>
    <row r="2" spans="1:5" x14ac:dyDescent="0.3">
      <c r="A2" s="1" t="s">
        <v>56</v>
      </c>
      <c r="C2">
        <v>3</v>
      </c>
      <c r="D2">
        <v>3</v>
      </c>
      <c r="E2">
        <v>3</v>
      </c>
    </row>
    <row r="3" spans="1:5" x14ac:dyDescent="0.3">
      <c r="A3" s="1" t="s">
        <v>57</v>
      </c>
      <c r="B3">
        <v>5</v>
      </c>
      <c r="D3">
        <v>5</v>
      </c>
      <c r="E3">
        <v>5</v>
      </c>
    </row>
    <row r="4" spans="1:5" x14ac:dyDescent="0.3">
      <c r="A4" s="1" t="s">
        <v>58</v>
      </c>
      <c r="B4">
        <v>3</v>
      </c>
      <c r="C4">
        <v>3</v>
      </c>
      <c r="E4">
        <v>3</v>
      </c>
    </row>
    <row r="5" spans="1:5" x14ac:dyDescent="0.3">
      <c r="A5" s="1" t="s">
        <v>59</v>
      </c>
      <c r="B5">
        <v>4</v>
      </c>
      <c r="C5">
        <v>3</v>
      </c>
      <c r="D5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DA5F-A32C-478D-9BE7-2103CCA5EE02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3">
      <c r="A2" s="1" t="s">
        <v>52</v>
      </c>
      <c r="C2">
        <v>3</v>
      </c>
      <c r="D2">
        <v>3</v>
      </c>
      <c r="E2">
        <v>3</v>
      </c>
    </row>
    <row r="3" spans="1:5" x14ac:dyDescent="0.3">
      <c r="A3" s="1" t="s">
        <v>53</v>
      </c>
      <c r="B3">
        <v>2</v>
      </c>
      <c r="D3">
        <v>4</v>
      </c>
      <c r="E3">
        <v>4</v>
      </c>
    </row>
    <row r="4" spans="1:5" x14ac:dyDescent="0.3">
      <c r="A4" s="1" t="s">
        <v>54</v>
      </c>
      <c r="B4">
        <v>3</v>
      </c>
      <c r="C4">
        <v>3</v>
      </c>
      <c r="E4">
        <v>3</v>
      </c>
    </row>
    <row r="5" spans="1:5" x14ac:dyDescent="0.3">
      <c r="A5" s="1" t="s">
        <v>55</v>
      </c>
      <c r="B5">
        <v>3</v>
      </c>
      <c r="C5">
        <v>3</v>
      </c>
      <c r="D5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E06C-7D76-4537-A917-BA6EB1DB651F}">
  <dimension ref="A1:E5"/>
  <sheetViews>
    <sheetView workbookViewId="0">
      <selection activeCell="D12" sqref="D12"/>
    </sheetView>
  </sheetViews>
  <sheetFormatPr defaultRowHeight="14.4" x14ac:dyDescent="0.3"/>
  <sheetData>
    <row r="1" spans="1:5" x14ac:dyDescent="0.3">
      <c r="B1" s="1" t="s">
        <v>48</v>
      </c>
      <c r="C1" s="1" t="s">
        <v>49</v>
      </c>
      <c r="D1" s="1" t="s">
        <v>50</v>
      </c>
      <c r="E1" s="1" t="s">
        <v>51</v>
      </c>
    </row>
    <row r="2" spans="1:5" x14ac:dyDescent="0.3">
      <c r="A2" s="1" t="s">
        <v>48</v>
      </c>
      <c r="C2">
        <v>3</v>
      </c>
      <c r="D2">
        <v>3</v>
      </c>
      <c r="E2">
        <v>3</v>
      </c>
    </row>
    <row r="3" spans="1:5" x14ac:dyDescent="0.3">
      <c r="A3" s="1" t="s">
        <v>49</v>
      </c>
      <c r="B3">
        <v>3</v>
      </c>
      <c r="D3">
        <v>3</v>
      </c>
      <c r="E3">
        <v>3</v>
      </c>
    </row>
    <row r="4" spans="1:5" x14ac:dyDescent="0.3">
      <c r="A4" s="1" t="s">
        <v>50</v>
      </c>
      <c r="B4">
        <v>3</v>
      </c>
      <c r="C4">
        <v>3</v>
      </c>
      <c r="E4">
        <v>3</v>
      </c>
    </row>
    <row r="5" spans="1:5" x14ac:dyDescent="0.3">
      <c r="A5" s="1" t="s">
        <v>51</v>
      </c>
      <c r="B5">
        <v>5</v>
      </c>
      <c r="C5">
        <v>5</v>
      </c>
      <c r="D5">
        <v>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5147-1A26-47A0-A2DA-77D4ECF21FAC}">
  <dimension ref="A1:E5"/>
  <sheetViews>
    <sheetView workbookViewId="0">
      <selection activeCell="E4" sqref="E4"/>
    </sheetView>
  </sheetViews>
  <sheetFormatPr defaultRowHeight="14.4" x14ac:dyDescent="0.3"/>
  <sheetData>
    <row r="1" spans="1:5" x14ac:dyDescent="0.3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3">
      <c r="A2" s="1" t="s">
        <v>44</v>
      </c>
      <c r="C2">
        <v>3</v>
      </c>
      <c r="D2">
        <v>1</v>
      </c>
      <c r="E2">
        <v>4</v>
      </c>
    </row>
    <row r="3" spans="1:5" x14ac:dyDescent="0.3">
      <c r="A3" s="1" t="s">
        <v>45</v>
      </c>
      <c r="B3">
        <v>4</v>
      </c>
      <c r="D3">
        <v>2</v>
      </c>
      <c r="E3">
        <v>4</v>
      </c>
    </row>
    <row r="4" spans="1:5" x14ac:dyDescent="0.3">
      <c r="A4" s="1" t="s">
        <v>46</v>
      </c>
      <c r="B4">
        <v>5</v>
      </c>
      <c r="C4">
        <v>3</v>
      </c>
      <c r="E4">
        <v>2</v>
      </c>
    </row>
    <row r="5" spans="1:5" x14ac:dyDescent="0.3">
      <c r="A5" s="1" t="s">
        <v>47</v>
      </c>
      <c r="B5">
        <v>4</v>
      </c>
      <c r="C5">
        <v>3</v>
      </c>
      <c r="D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80CA-2DE9-47F6-A5CB-E482A54F4A9C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">
      <c r="A2" s="1" t="s">
        <v>40</v>
      </c>
      <c r="C2">
        <v>4</v>
      </c>
      <c r="D2">
        <v>5</v>
      </c>
      <c r="E2">
        <v>4</v>
      </c>
    </row>
    <row r="3" spans="1:5" x14ac:dyDescent="0.3">
      <c r="A3" s="1" t="s">
        <v>41</v>
      </c>
      <c r="B3">
        <v>3</v>
      </c>
      <c r="D3">
        <v>3</v>
      </c>
      <c r="E3">
        <v>3</v>
      </c>
    </row>
    <row r="4" spans="1:5" x14ac:dyDescent="0.3">
      <c r="A4" s="1" t="s">
        <v>42</v>
      </c>
      <c r="B4">
        <v>4</v>
      </c>
      <c r="C4">
        <v>4</v>
      </c>
      <c r="E4">
        <v>4</v>
      </c>
    </row>
    <row r="5" spans="1:5" x14ac:dyDescent="0.3">
      <c r="A5" s="1" t="s">
        <v>43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ADDC-C45E-4BB7-83BF-DB132635412E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1" t="s">
        <v>36</v>
      </c>
      <c r="C2">
        <v>2</v>
      </c>
      <c r="D2">
        <v>4</v>
      </c>
      <c r="E2">
        <v>4</v>
      </c>
    </row>
    <row r="3" spans="1:5" x14ac:dyDescent="0.3">
      <c r="A3" s="1" t="s">
        <v>37</v>
      </c>
      <c r="B3">
        <v>3</v>
      </c>
      <c r="D3">
        <v>4</v>
      </c>
      <c r="E3">
        <v>4</v>
      </c>
    </row>
    <row r="4" spans="1:5" x14ac:dyDescent="0.3">
      <c r="A4" s="1" t="s">
        <v>38</v>
      </c>
      <c r="B4">
        <v>3</v>
      </c>
      <c r="C4">
        <v>2</v>
      </c>
      <c r="E4">
        <v>5</v>
      </c>
    </row>
    <row r="5" spans="1:5" x14ac:dyDescent="0.3">
      <c r="A5" s="1" t="s">
        <v>39</v>
      </c>
      <c r="B5">
        <v>3</v>
      </c>
      <c r="C5">
        <v>2</v>
      </c>
      <c r="D5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AAE6-D543-4E86-83C6-292C84A0223E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32</v>
      </c>
      <c r="C1" s="1" t="s">
        <v>33</v>
      </c>
      <c r="D1" s="1" t="s">
        <v>34</v>
      </c>
      <c r="E1" s="1" t="s">
        <v>35</v>
      </c>
    </row>
    <row r="2" spans="1:5" x14ac:dyDescent="0.3">
      <c r="A2" s="1" t="s">
        <v>32</v>
      </c>
      <c r="C2">
        <v>3</v>
      </c>
      <c r="D2">
        <v>3</v>
      </c>
      <c r="E2">
        <v>3</v>
      </c>
    </row>
    <row r="3" spans="1:5" x14ac:dyDescent="0.3">
      <c r="A3" s="1" t="s">
        <v>33</v>
      </c>
      <c r="B3">
        <v>2</v>
      </c>
      <c r="D3">
        <v>4</v>
      </c>
      <c r="E3">
        <v>4</v>
      </c>
    </row>
    <row r="4" spans="1:5" x14ac:dyDescent="0.3">
      <c r="A4" s="1" t="s">
        <v>34</v>
      </c>
      <c r="B4">
        <v>3</v>
      </c>
      <c r="C4">
        <v>3</v>
      </c>
      <c r="E4">
        <v>3</v>
      </c>
    </row>
    <row r="5" spans="1:5" x14ac:dyDescent="0.3">
      <c r="A5" s="1" t="s">
        <v>35</v>
      </c>
      <c r="B5">
        <v>2</v>
      </c>
      <c r="C5">
        <v>4</v>
      </c>
      <c r="D5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2A6B-4439-4C56-9BD1-43A1330BEDE5}">
  <dimension ref="A1:E5"/>
  <sheetViews>
    <sheetView workbookViewId="0">
      <selection activeCell="C16" sqref="C16"/>
    </sheetView>
  </sheetViews>
  <sheetFormatPr defaultRowHeight="14.4" x14ac:dyDescent="0.3"/>
  <sheetData>
    <row r="1" spans="1:5" x14ac:dyDescent="0.3"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1" t="s">
        <v>28</v>
      </c>
      <c r="C2">
        <v>5</v>
      </c>
      <c r="D2">
        <v>2</v>
      </c>
      <c r="E2">
        <v>3</v>
      </c>
    </row>
    <row r="3" spans="1:5" x14ac:dyDescent="0.3">
      <c r="A3" s="1" t="s">
        <v>29</v>
      </c>
      <c r="B3">
        <v>2</v>
      </c>
      <c r="D3">
        <v>3</v>
      </c>
      <c r="E3">
        <v>4</v>
      </c>
    </row>
    <row r="4" spans="1:5" x14ac:dyDescent="0.3">
      <c r="A4" s="1" t="s">
        <v>30</v>
      </c>
      <c r="B4">
        <v>2</v>
      </c>
      <c r="C4">
        <v>4</v>
      </c>
      <c r="E4">
        <v>3</v>
      </c>
    </row>
    <row r="5" spans="1:5" x14ac:dyDescent="0.3">
      <c r="A5" s="1" t="s">
        <v>31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43C5-8082-4002-83A8-888D8579CDA9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3">
      <c r="A2" s="1" t="s">
        <v>24</v>
      </c>
      <c r="C2">
        <v>1</v>
      </c>
      <c r="D2">
        <v>2</v>
      </c>
      <c r="E2">
        <v>2</v>
      </c>
    </row>
    <row r="3" spans="1:5" x14ac:dyDescent="0.3">
      <c r="A3" s="1" t="s">
        <v>25</v>
      </c>
      <c r="B3">
        <v>2</v>
      </c>
      <c r="D3">
        <v>3</v>
      </c>
      <c r="E3">
        <v>3</v>
      </c>
    </row>
    <row r="4" spans="1:5" x14ac:dyDescent="0.3">
      <c r="A4" s="1" t="s">
        <v>26</v>
      </c>
      <c r="B4">
        <v>4</v>
      </c>
      <c r="C4">
        <v>5</v>
      </c>
      <c r="E4">
        <v>5</v>
      </c>
    </row>
    <row r="5" spans="1:5" x14ac:dyDescent="0.3">
      <c r="A5" s="1" t="s">
        <v>27</v>
      </c>
      <c r="B5">
        <v>3</v>
      </c>
      <c r="C5">
        <v>5</v>
      </c>
      <c r="D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0D93-D9AE-4070-8283-90B006219CC1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20</v>
      </c>
      <c r="C1" s="1" t="s">
        <v>21</v>
      </c>
      <c r="D1" s="1" t="s">
        <v>22</v>
      </c>
      <c r="E1" s="1" t="s">
        <v>23</v>
      </c>
    </row>
    <row r="2" spans="1:5" x14ac:dyDescent="0.3">
      <c r="A2" s="1" t="s">
        <v>20</v>
      </c>
      <c r="C2">
        <v>3</v>
      </c>
      <c r="D2">
        <v>3</v>
      </c>
      <c r="E2">
        <v>3</v>
      </c>
    </row>
    <row r="3" spans="1:5" x14ac:dyDescent="0.3">
      <c r="A3" s="1" t="s">
        <v>21</v>
      </c>
      <c r="B3">
        <v>3</v>
      </c>
      <c r="D3">
        <v>4</v>
      </c>
      <c r="E3">
        <v>4</v>
      </c>
    </row>
    <row r="4" spans="1:5" x14ac:dyDescent="0.3">
      <c r="A4" s="1" t="s">
        <v>22</v>
      </c>
      <c r="B4">
        <v>1</v>
      </c>
      <c r="C4">
        <v>3</v>
      </c>
      <c r="E4">
        <v>4</v>
      </c>
    </row>
    <row r="5" spans="1:5" x14ac:dyDescent="0.3">
      <c r="A5" s="1" t="s">
        <v>23</v>
      </c>
      <c r="B5">
        <v>2</v>
      </c>
      <c r="C5">
        <v>2</v>
      </c>
      <c r="D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06B2-FE5F-4DE9-880C-74361E3B3C90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161</v>
      </c>
      <c r="C1" s="1" t="s">
        <v>162</v>
      </c>
      <c r="D1" s="1" t="s">
        <v>163</v>
      </c>
      <c r="E1" s="1" t="s">
        <v>164</v>
      </c>
    </row>
    <row r="2" spans="1:5" x14ac:dyDescent="0.3">
      <c r="A2" s="1" t="s">
        <v>161</v>
      </c>
      <c r="C2">
        <v>5</v>
      </c>
      <c r="D2">
        <v>5</v>
      </c>
      <c r="E2">
        <v>5</v>
      </c>
    </row>
    <row r="3" spans="1:5" x14ac:dyDescent="0.3">
      <c r="A3" s="1" t="s">
        <v>162</v>
      </c>
      <c r="B3">
        <v>5</v>
      </c>
      <c r="D3">
        <v>5</v>
      </c>
      <c r="E3">
        <v>5</v>
      </c>
    </row>
    <row r="4" spans="1:5" x14ac:dyDescent="0.3">
      <c r="A4" s="1" t="s">
        <v>163</v>
      </c>
      <c r="B4">
        <v>3</v>
      </c>
      <c r="C4">
        <v>4</v>
      </c>
      <c r="E4">
        <v>4</v>
      </c>
    </row>
    <row r="5" spans="1:5" x14ac:dyDescent="0.3">
      <c r="A5" s="1" t="s">
        <v>164</v>
      </c>
      <c r="B5">
        <v>4</v>
      </c>
      <c r="C5">
        <v>5</v>
      </c>
      <c r="D5">
        <v>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3833-1032-4264-BB1D-2CED4F91BECB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 t="s">
        <v>16</v>
      </c>
      <c r="C2">
        <v>3</v>
      </c>
      <c r="D2">
        <v>3</v>
      </c>
      <c r="E2">
        <v>3</v>
      </c>
    </row>
    <row r="3" spans="1:5" x14ac:dyDescent="0.3">
      <c r="A3" s="1" t="s">
        <v>17</v>
      </c>
      <c r="B3">
        <v>2</v>
      </c>
      <c r="D3">
        <v>3</v>
      </c>
      <c r="E3">
        <v>3</v>
      </c>
    </row>
    <row r="4" spans="1:5" x14ac:dyDescent="0.3">
      <c r="A4" s="1" t="s">
        <v>18</v>
      </c>
      <c r="B4">
        <v>3</v>
      </c>
      <c r="C4">
        <v>3</v>
      </c>
      <c r="E4">
        <v>3</v>
      </c>
    </row>
    <row r="5" spans="1:5" x14ac:dyDescent="0.3">
      <c r="A5" s="1" t="s">
        <v>19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4DFB-9492-47A0-B46A-E188AADE1095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3">
      <c r="A2" s="1" t="s">
        <v>12</v>
      </c>
      <c r="C2">
        <v>3</v>
      </c>
      <c r="D2">
        <v>3</v>
      </c>
      <c r="E2">
        <v>3</v>
      </c>
    </row>
    <row r="3" spans="1:5" x14ac:dyDescent="0.3">
      <c r="A3" s="1" t="s">
        <v>13</v>
      </c>
      <c r="B3">
        <v>4</v>
      </c>
      <c r="D3">
        <v>4</v>
      </c>
      <c r="E3">
        <v>4</v>
      </c>
    </row>
    <row r="4" spans="1:5" x14ac:dyDescent="0.3">
      <c r="A4" s="1" t="s">
        <v>14</v>
      </c>
      <c r="B4">
        <v>3</v>
      </c>
      <c r="C4">
        <v>3</v>
      </c>
      <c r="E4">
        <v>3</v>
      </c>
    </row>
    <row r="5" spans="1:5" x14ac:dyDescent="0.3">
      <c r="A5" s="1" t="s">
        <v>15</v>
      </c>
      <c r="B5">
        <v>5</v>
      </c>
      <c r="C5">
        <v>4</v>
      </c>
      <c r="D5">
        <v>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2555-F612-49D7-8E86-33D5D3332D9A}">
  <dimension ref="A1:E5"/>
  <sheetViews>
    <sheetView workbookViewId="0">
      <selection activeCell="C2" sqref="C2"/>
    </sheetView>
  </sheetViews>
  <sheetFormatPr defaultRowHeight="14.4" x14ac:dyDescent="0.3"/>
  <sheetData>
    <row r="1" spans="1:5" x14ac:dyDescent="0.3"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s="1" t="s">
        <v>8</v>
      </c>
      <c r="C2">
        <v>4</v>
      </c>
      <c r="D2">
        <v>3</v>
      </c>
      <c r="E2">
        <v>3</v>
      </c>
    </row>
    <row r="3" spans="1:5" x14ac:dyDescent="0.3">
      <c r="A3" s="1" t="s">
        <v>9</v>
      </c>
      <c r="B3">
        <v>3</v>
      </c>
      <c r="D3">
        <v>2</v>
      </c>
      <c r="E3">
        <v>4</v>
      </c>
    </row>
    <row r="4" spans="1:5" x14ac:dyDescent="0.3">
      <c r="A4" s="1" t="s">
        <v>10</v>
      </c>
      <c r="B4">
        <v>3</v>
      </c>
      <c r="C4">
        <v>3</v>
      </c>
      <c r="E4">
        <v>3</v>
      </c>
    </row>
    <row r="5" spans="1:5" x14ac:dyDescent="0.3">
      <c r="A5" s="1" t="s">
        <v>11</v>
      </c>
      <c r="B5">
        <v>3</v>
      </c>
      <c r="C5">
        <v>4</v>
      </c>
      <c r="D5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6ABE-03D2-4243-AB4A-054E20C9026B}">
  <dimension ref="A1:E5"/>
  <sheetViews>
    <sheetView workbookViewId="0">
      <selection activeCell="A6" sqref="A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 t="s">
        <v>0</v>
      </c>
      <c r="C2">
        <v>3</v>
      </c>
      <c r="D2">
        <v>3</v>
      </c>
      <c r="E2">
        <v>3</v>
      </c>
    </row>
    <row r="3" spans="1:5" x14ac:dyDescent="0.3">
      <c r="A3" s="1" t="s">
        <v>1</v>
      </c>
      <c r="B3">
        <v>4</v>
      </c>
      <c r="D3">
        <v>3</v>
      </c>
      <c r="E3">
        <v>2</v>
      </c>
    </row>
    <row r="4" spans="1:5" x14ac:dyDescent="0.3">
      <c r="A4" s="1" t="s">
        <v>2</v>
      </c>
      <c r="B4">
        <v>5</v>
      </c>
      <c r="C4">
        <v>3</v>
      </c>
      <c r="E4">
        <v>3</v>
      </c>
    </row>
    <row r="5" spans="1:5" x14ac:dyDescent="0.3">
      <c r="A5" s="1" t="s">
        <v>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3D06-BAA5-4499-8361-B218CA101E44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">
      <c r="A2" s="1" t="s">
        <v>4</v>
      </c>
      <c r="C2">
        <v>3</v>
      </c>
      <c r="D2">
        <v>3</v>
      </c>
      <c r="E2">
        <v>4</v>
      </c>
    </row>
    <row r="3" spans="1:5" x14ac:dyDescent="0.3">
      <c r="A3" s="1" t="s">
        <v>5</v>
      </c>
      <c r="B3">
        <v>3</v>
      </c>
      <c r="D3">
        <v>3</v>
      </c>
      <c r="E3">
        <v>4</v>
      </c>
    </row>
    <row r="4" spans="1:5" x14ac:dyDescent="0.3">
      <c r="A4" s="1" t="s">
        <v>6</v>
      </c>
      <c r="B4">
        <v>4</v>
      </c>
      <c r="C4">
        <v>4</v>
      </c>
      <c r="E4">
        <v>5</v>
      </c>
    </row>
    <row r="5" spans="1:5" x14ac:dyDescent="0.3">
      <c r="A5" s="1" t="s">
        <v>7</v>
      </c>
      <c r="B5">
        <v>2</v>
      </c>
      <c r="C5">
        <v>2</v>
      </c>
      <c r="D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5FC4-B8C6-40E5-8C33-FEEAE874EC2E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157</v>
      </c>
      <c r="C1" s="1" t="s">
        <v>158</v>
      </c>
      <c r="D1" s="1" t="s">
        <v>159</v>
      </c>
      <c r="E1" s="1" t="s">
        <v>160</v>
      </c>
    </row>
    <row r="2" spans="1:5" x14ac:dyDescent="0.3">
      <c r="A2" s="1" t="s">
        <v>157</v>
      </c>
      <c r="C2">
        <v>3</v>
      </c>
      <c r="D2">
        <v>3</v>
      </c>
      <c r="E2">
        <v>3</v>
      </c>
    </row>
    <row r="3" spans="1:5" x14ac:dyDescent="0.3">
      <c r="A3" s="1" t="s">
        <v>158</v>
      </c>
      <c r="B3">
        <v>3</v>
      </c>
      <c r="D3">
        <v>3</v>
      </c>
      <c r="E3">
        <v>3</v>
      </c>
    </row>
    <row r="4" spans="1:5" x14ac:dyDescent="0.3">
      <c r="A4" s="1" t="s">
        <v>159</v>
      </c>
      <c r="B4">
        <v>5</v>
      </c>
      <c r="C4">
        <v>5</v>
      </c>
      <c r="E4">
        <v>5</v>
      </c>
    </row>
    <row r="5" spans="1:5" x14ac:dyDescent="0.3">
      <c r="A5" s="1" t="s">
        <v>160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B78-FCAF-4045-AE95-6282BA6EACE4}">
  <dimension ref="A1:D4"/>
  <sheetViews>
    <sheetView workbookViewId="0">
      <selection sqref="A1:D4"/>
    </sheetView>
  </sheetViews>
  <sheetFormatPr defaultRowHeight="14.4" x14ac:dyDescent="0.3"/>
  <sheetData>
    <row r="1" spans="1:4" x14ac:dyDescent="0.3">
      <c r="B1" s="1" t="s">
        <v>154</v>
      </c>
      <c r="C1" s="1" t="s">
        <v>155</v>
      </c>
      <c r="D1" s="1" t="s">
        <v>156</v>
      </c>
    </row>
    <row r="2" spans="1:4" x14ac:dyDescent="0.3">
      <c r="A2" s="1" t="s">
        <v>154</v>
      </c>
      <c r="C2">
        <v>3</v>
      </c>
      <c r="D2">
        <v>3</v>
      </c>
    </row>
    <row r="3" spans="1:4" x14ac:dyDescent="0.3">
      <c r="A3" s="1" t="s">
        <v>155</v>
      </c>
      <c r="B3">
        <v>4</v>
      </c>
      <c r="D3">
        <v>4</v>
      </c>
    </row>
    <row r="4" spans="1:4" x14ac:dyDescent="0.3">
      <c r="A4" s="1" t="s">
        <v>156</v>
      </c>
      <c r="B4">
        <v>4</v>
      </c>
      <c r="C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8519-9547-44B6-A4C6-67AED7E2B504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150</v>
      </c>
      <c r="C1" s="1" t="s">
        <v>151</v>
      </c>
      <c r="D1" s="1" t="s">
        <v>152</v>
      </c>
      <c r="E1" s="1" t="s">
        <v>153</v>
      </c>
    </row>
    <row r="2" spans="1:5" x14ac:dyDescent="0.3">
      <c r="A2" s="1" t="s">
        <v>150</v>
      </c>
      <c r="C2">
        <v>3</v>
      </c>
      <c r="D2">
        <v>3</v>
      </c>
      <c r="E2">
        <v>3</v>
      </c>
    </row>
    <row r="3" spans="1:5" x14ac:dyDescent="0.3">
      <c r="A3" s="1" t="s">
        <v>151</v>
      </c>
      <c r="B3">
        <v>4</v>
      </c>
      <c r="D3">
        <v>3</v>
      </c>
      <c r="E3">
        <v>3</v>
      </c>
    </row>
    <row r="4" spans="1:5" x14ac:dyDescent="0.3">
      <c r="A4" s="1" t="s">
        <v>152</v>
      </c>
      <c r="B4">
        <v>5</v>
      </c>
      <c r="C4">
        <v>5</v>
      </c>
      <c r="E4">
        <v>5</v>
      </c>
    </row>
    <row r="5" spans="1:5" x14ac:dyDescent="0.3">
      <c r="A5" s="1" t="s">
        <v>153</v>
      </c>
      <c r="B5">
        <v>5</v>
      </c>
      <c r="C5">
        <v>5</v>
      </c>
      <c r="D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E86D-8157-42E3-B655-261BAB043034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146</v>
      </c>
      <c r="C1" s="1" t="s">
        <v>147</v>
      </c>
      <c r="D1" s="1" t="s">
        <v>148</v>
      </c>
      <c r="E1" s="1" t="s">
        <v>149</v>
      </c>
    </row>
    <row r="2" spans="1:5" x14ac:dyDescent="0.3">
      <c r="A2" s="1" t="s">
        <v>146</v>
      </c>
      <c r="C2">
        <v>3</v>
      </c>
      <c r="D2">
        <v>3</v>
      </c>
      <c r="E2">
        <v>3</v>
      </c>
    </row>
    <row r="3" spans="1:5" x14ac:dyDescent="0.3">
      <c r="A3" s="1" t="s">
        <v>147</v>
      </c>
      <c r="B3">
        <v>3</v>
      </c>
      <c r="D3">
        <v>3</v>
      </c>
      <c r="E3">
        <v>3</v>
      </c>
    </row>
    <row r="4" spans="1:5" x14ac:dyDescent="0.3">
      <c r="A4" s="1" t="s">
        <v>148</v>
      </c>
      <c r="B4">
        <v>3</v>
      </c>
      <c r="C4">
        <v>3</v>
      </c>
      <c r="E4">
        <v>3</v>
      </c>
    </row>
    <row r="5" spans="1:5" x14ac:dyDescent="0.3">
      <c r="A5" s="1" t="s">
        <v>149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8769-C728-46EB-8393-0D527979B01E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B1" s="1" t="s">
        <v>142</v>
      </c>
      <c r="C1" s="1" t="s">
        <v>143</v>
      </c>
      <c r="D1" s="1" t="s">
        <v>144</v>
      </c>
      <c r="E1" s="1" t="s">
        <v>145</v>
      </c>
    </row>
    <row r="2" spans="1:5" x14ac:dyDescent="0.3">
      <c r="A2" s="1" t="s">
        <v>142</v>
      </c>
      <c r="C2">
        <v>3</v>
      </c>
      <c r="D2">
        <v>3</v>
      </c>
      <c r="E2">
        <v>4</v>
      </c>
    </row>
    <row r="3" spans="1:5" x14ac:dyDescent="0.3">
      <c r="A3" s="1" t="s">
        <v>143</v>
      </c>
      <c r="B3">
        <v>3</v>
      </c>
      <c r="D3">
        <v>4</v>
      </c>
      <c r="E3">
        <v>4</v>
      </c>
    </row>
    <row r="4" spans="1:5" x14ac:dyDescent="0.3">
      <c r="A4" s="1" t="s">
        <v>144</v>
      </c>
      <c r="B4">
        <v>4</v>
      </c>
      <c r="C4">
        <v>5</v>
      </c>
      <c r="E4">
        <v>5</v>
      </c>
    </row>
    <row r="5" spans="1:5" x14ac:dyDescent="0.3">
      <c r="A5" s="1" t="s">
        <v>145</v>
      </c>
      <c r="B5">
        <v>2</v>
      </c>
      <c r="C5">
        <v>4</v>
      </c>
      <c r="D5">
        <v>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Sheet1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Gerber, Eric</dc:creator>
  <cp:lastModifiedBy>Gerber, Eric</cp:lastModifiedBy>
  <dcterms:created xsi:type="dcterms:W3CDTF">2024-12-10T17:20:55Z</dcterms:created>
  <dcterms:modified xsi:type="dcterms:W3CDTF">2024-12-15T15:55:14Z</dcterms:modified>
</cp:coreProperties>
</file>