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ing\KTTS\VT_QT05_12125_TD_DTKTTS\04.ANALYSIS\Draft\150819_HoanCongQuyetToan_NgocLM6\Hoan cong quyet toan\PTYCTD\Bieu mau thanh quyet toan\Thanh quyet toan\Thanh quyet toan\"/>
    </mc:Choice>
  </mc:AlternateContent>
  <bookViews>
    <workbookView xWindow="0" yWindow="0" windowWidth="19515" windowHeight="8340" tabRatio="825" activeTab="2"/>
  </bookViews>
  <sheets>
    <sheet name="Ten Mau bieu" sheetId="1" r:id="rId1"/>
    <sheet name="Bia" sheetId="2" r:id="rId2"/>
    <sheet name="Bieu 1" sheetId="3" r:id="rId3"/>
    <sheet name="Bieu 2" sheetId="12" r:id="rId4"/>
    <sheet name="Bieu 3" sheetId="7" r:id="rId5"/>
    <sheet name="Bieu4" sheetId="8" r:id="rId6"/>
    <sheet name="Bieu 5" sheetId="10" r:id="rId7"/>
    <sheet name="Bieu 6 - Bỏ" sheetId="11" r:id="rId8"/>
    <sheet name="Bieu 7 (mẫu 04A)" sheetId="9" r:id="rId9"/>
  </sheets>
  <calcPr calcId="152511"/>
</workbook>
</file>

<file path=xl/calcChain.xml><?xml version="1.0" encoding="utf-8"?>
<calcChain xmlns="http://schemas.openxmlformats.org/spreadsheetml/2006/main">
  <c r="O12" i="9" l="1"/>
  <c r="H12" i="11" l="1"/>
  <c r="A15" i="11" l="1"/>
  <c r="S21" i="9" l="1"/>
  <c r="R21" i="9"/>
  <c r="S20" i="9"/>
  <c r="L20" i="9"/>
  <c r="S19" i="9"/>
  <c r="O19" i="9"/>
  <c r="O21" i="9" s="1"/>
  <c r="L19" i="9"/>
  <c r="T22" i="9"/>
  <c r="S18" i="9"/>
  <c r="R18" i="9"/>
  <c r="S17" i="9"/>
  <c r="O17" i="9"/>
  <c r="L17" i="9"/>
  <c r="S16" i="9"/>
  <c r="O16" i="9"/>
  <c r="L16" i="9"/>
  <c r="S15" i="9"/>
  <c r="O15" i="9"/>
  <c r="L15" i="9"/>
  <c r="S14" i="9"/>
  <c r="O14" i="9"/>
  <c r="L14" i="9"/>
  <c r="S13" i="9"/>
  <c r="O13" i="9"/>
  <c r="L13" i="9"/>
  <c r="S12" i="9"/>
  <c r="L12" i="9"/>
  <c r="S11" i="9"/>
  <c r="O11" i="9"/>
  <c r="L11" i="9"/>
  <c r="L21" i="9" l="1"/>
  <c r="O18" i="9"/>
  <c r="O22" i="9" s="1"/>
  <c r="R22" i="9"/>
  <c r="L18" i="9"/>
  <c r="L22" i="9" s="1"/>
  <c r="F13" i="8" l="1"/>
</calcChain>
</file>

<file path=xl/sharedStrings.xml><?xml version="1.0" encoding="utf-8"?>
<sst xmlns="http://schemas.openxmlformats.org/spreadsheetml/2006/main" count="439" uniqueCount="296">
  <si>
    <t>STT</t>
  </si>
  <si>
    <t>Trang</t>
  </si>
  <si>
    <t>Theo Hợp đồng số:  …………………………………..</t>
  </si>
  <si>
    <t>HỒ SƠ QUYẾT TOÁN</t>
  </si>
  <si>
    <t xml:space="preserve">Dự án: </t>
  </si>
  <si>
    <t>Công trình:</t>
  </si>
  <si>
    <t>Hạng mục công trình:</t>
  </si>
  <si>
    <t>TT</t>
  </si>
  <si>
    <t>Ghi chó</t>
  </si>
  <si>
    <t>M· hiÖu ®¬n gi¸</t>
  </si>
  <si>
    <t>Khèi l­îng</t>
  </si>
  <si>
    <t>(1)</t>
  </si>
  <si>
    <t>(2)</t>
  </si>
  <si>
    <t>(3)</t>
  </si>
  <si>
    <t>(4)</t>
  </si>
  <si>
    <t>(5)</t>
  </si>
  <si>
    <t>(6)=(4)x(5)</t>
  </si>
  <si>
    <t>(7)</t>
  </si>
  <si>
    <t>(8)</t>
  </si>
  <si>
    <t>(9)=(7)x(8)</t>
  </si>
  <si>
    <t>100m</t>
  </si>
  <si>
    <t>100m3</t>
  </si>
  <si>
    <t>A</t>
  </si>
  <si>
    <t>kg</t>
  </si>
  <si>
    <t>AB.25322</t>
  </si>
  <si>
    <t>Stt</t>
  </si>
  <si>
    <t>Néi dung c«ng viÖc</t>
  </si>
  <si>
    <t>§¬n vÞ</t>
  </si>
  <si>
    <t>I</t>
  </si>
  <si>
    <t>II</t>
  </si>
  <si>
    <t>c¸i</t>
  </si>
  <si>
    <t>céng hßa x· héi chñ nghÜa viÖt nam</t>
  </si>
  <si>
    <t>§éc lËp - Tù do - H¹nh phóc</t>
  </si>
  <si>
    <t>B</t>
  </si>
  <si>
    <t>biªn b¶n diÔn gi¶i khèi l­îng x©y l¾p hoµn thµnh</t>
  </si>
  <si>
    <t>B¶n vÏ thÓ hiÖn</t>
  </si>
  <si>
    <t>CỘNG HÒA XÃ HỘI CHỦ NGHĨA VIỆT NAM</t>
  </si>
  <si>
    <t>PHÒNG HẠ TẦNG</t>
  </si>
  <si>
    <t>Độc lập - Tự do - Hạnh phúc</t>
  </si>
  <si>
    <t xml:space="preserve">                                                                                     BIÊN BẢN ĐỐI CHIẾU VẬT TƯ THI CÔNG</t>
  </si>
  <si>
    <t>Mẫu biểu số 04 A</t>
  </si>
  <si>
    <t>Hợp đồng</t>
  </si>
  <si>
    <t>Số PXK</t>
  </si>
  <si>
    <t>Ngày CT</t>
  </si>
  <si>
    <t>Tên VT HH</t>
  </si>
  <si>
    <t>Địa Chỉ</t>
  </si>
  <si>
    <t>Mã tuyến</t>
  </si>
  <si>
    <t>Số liệu thực tế
 thi công</t>
  </si>
  <si>
    <t>Số đã thu hồi</t>
  </si>
  <si>
    <t>Số còn lại</t>
  </si>
  <si>
    <t>Bảng THNBVT</t>
  </si>
  <si>
    <t>Ghi chú</t>
  </si>
  <si>
    <t>SL</t>
  </si>
  <si>
    <t>Thành tiền</t>
  </si>
  <si>
    <t>C</t>
  </si>
  <si>
    <t>D</t>
  </si>
  <si>
    <t>E</t>
  </si>
  <si>
    <t>F</t>
  </si>
  <si>
    <t>G</t>
  </si>
  <si>
    <t>[1]</t>
  </si>
  <si>
    <t>[2]</t>
  </si>
  <si>
    <t>[3]</t>
  </si>
  <si>
    <t>[4]</t>
  </si>
  <si>
    <t>[5]</t>
  </si>
  <si>
    <t>[6]</t>
  </si>
  <si>
    <t>[7]</t>
  </si>
  <si>
    <t>[8]</t>
  </si>
  <si>
    <t>H</t>
  </si>
  <si>
    <t>PXKHYN_KH/13/000571</t>
  </si>
  <si>
    <t>Biển báo độ cao của cáp</t>
  </si>
  <si>
    <t>Thi công kéo cáp từ HYN227_HYN258</t>
  </si>
  <si>
    <t>ML HYN QTDD 00594.01</t>
  </si>
  <si>
    <t>Biển báo cáp quang Quân sự</t>
  </si>
  <si>
    <t>Gông cáp ADSS (loại G0)</t>
  </si>
  <si>
    <t>Bộ treo cáp ADSS KV100m</t>
  </si>
  <si>
    <t>Bộ néo 2 hướng cho cáp ADSS KV100m</t>
  </si>
  <si>
    <t>Cáp quang treo ADSS 24 sợi - KV100m</t>
  </si>
  <si>
    <t>Tổng cộng tuyến</t>
  </si>
  <si>
    <t>Cột bê tông vuông 7m 7A.V65</t>
  </si>
  <si>
    <t>PXKHYN_KH/13/000407</t>
  </si>
  <si>
    <t>Thi công trồng cột từ HYN153_HYN188</t>
  </si>
  <si>
    <t>ML HYN TCBT 00157.01</t>
  </si>
  <si>
    <t>PXKHYN_KH/13/000524</t>
  </si>
  <si>
    <t>TỔNG CỘNG</t>
  </si>
  <si>
    <t xml:space="preserve">               PHÒNG HẠ TẦNG            P. KỸ THUẬT           PHÒNG TÀI CHÍNH           GIÁM ĐỐC</t>
  </si>
  <si>
    <t xml:space="preserve">     ĐỘI THI CÔNG                         KẾ TOÁN                       GIÁM ĐỐC</t>
  </si>
  <si>
    <t>IV</t>
  </si>
  <si>
    <t>V</t>
  </si>
  <si>
    <t>VI</t>
  </si>
  <si>
    <t>VII</t>
  </si>
  <si>
    <t>M¸y ph¸t ®iÖn</t>
  </si>
  <si>
    <t>TuyÕn tõ … ®Õn</t>
  </si>
  <si>
    <t xml:space="preserve"> …………</t>
  </si>
  <si>
    <t xml:space="preserve">                         CHI NHÁNH VIETTEL</t>
  </si>
  <si>
    <t>ĐƠN VỊ THI CÔNG</t>
  </si>
  <si>
    <t>CHI NHÁNH VIETTTEL</t>
  </si>
  <si>
    <t>ĐỐI TÁC THI CÔNG: ………………………………..</t>
  </si>
  <si>
    <t>THEO HĐ SỐ: ………………………………….</t>
  </si>
  <si>
    <t>29.XA.1713</t>
  </si>
  <si>
    <t>Cắt mặt đường bê tông asphalt, chiều dày lớp cắt &lt;=7cm</t>
  </si>
  <si>
    <t>Vật liệu phụ: (VLP)</t>
  </si>
  <si>
    <t>Lưỡi cắt bê tông TOYO 356mm</t>
  </si>
  <si>
    <t>cái</t>
  </si>
  <si>
    <t>Nhân công: (NCx3,67)</t>
  </si>
  <si>
    <t>Công nhân 4,0/7</t>
  </si>
  <si>
    <t>công</t>
  </si>
  <si>
    <t>Máy thi công: (MTCx1,14)</t>
  </si>
  <si>
    <t>Máy cắt bê tông MCD 218</t>
  </si>
  <si>
    <t>ca</t>
  </si>
  <si>
    <t>Trực tiếp phí khác: TT=(VL+NC+MTC)x2%</t>
  </si>
  <si>
    <t>Cộng chi phí trực tiếp: T=VL+NC+MTC+TT</t>
  </si>
  <si>
    <t>Chi phí chung: C=Tx5%</t>
  </si>
  <si>
    <t>Thu nhập chịu thuế tính trước: TNCTTT=(T+C)x5,5%</t>
  </si>
  <si>
    <t>Giá trị xây lắp trước thuế: G=T+C+TNCTTT</t>
  </si>
  <si>
    <t>29.XA.1711</t>
  </si>
  <si>
    <t>Cắt mặt đường bê tông xi măng</t>
  </si>
  <si>
    <t>…</t>
  </si>
  <si>
    <t>……</t>
  </si>
  <si>
    <t>Lắp đặt cọc mốc</t>
  </si>
  <si>
    <t>cọc mốc</t>
  </si>
  <si>
    <t>Vật liệu: (VL)</t>
  </si>
  <si>
    <t>Vật liệu chính: (VLC)</t>
  </si>
  <si>
    <t>Cọc mốc</t>
  </si>
  <si>
    <t>cọc</t>
  </si>
  <si>
    <t>Sơn màu các loại</t>
  </si>
  <si>
    <t>Công nhân 3,0/7</t>
  </si>
  <si>
    <t>Trõ ®µo hè ga</t>
  </si>
  <si>
    <t>§µo m­¬ng chiÒu réng &lt;= 20m b»ng m¸y ®µo 1,25m3, ®Êt cÊp II</t>
  </si>
  <si>
    <t>Số
TT</t>
  </si>
  <si>
    <t>Nợ</t>
  </si>
  <si>
    <t>Mã trạm/ Mã tuyến</t>
  </si>
  <si>
    <t xml:space="preserve">Địa chỉ: </t>
  </si>
  <si>
    <t xml:space="preserve">Đơn vị thiết kế: </t>
  </si>
  <si>
    <t>BẢNG KÊ MẪU BIỂU QUYẾT TOÁN</t>
  </si>
  <si>
    <t>Tên mẫu biểu</t>
  </si>
  <si>
    <t>Nội dung</t>
  </si>
  <si>
    <t>Ghi chú văn bản áp dụng/vận dụng</t>
  </si>
  <si>
    <t>Tờ Bìa</t>
  </si>
  <si>
    <t>Biểu số 1</t>
  </si>
  <si>
    <t>Bảng tính giá trị đề nghị quyết toán</t>
  </si>
  <si>
    <t>Điều 22: Quyết toán hợp đồng Xây dựng, Nghị định 37/2015/NĐ-CP ngày 22/4/2015 và Phụ lục 03a TT86</t>
  </si>
  <si>
    <t>Biểu số 2</t>
  </si>
  <si>
    <t>vận dụng phụ lục 03a kèm theo thông tư 86/2011/TT-BTC ngày 17/6/2011 của Bộ Tài chính về việc hướng dẫn thanh toán vốn đầu tư Ngân sách NN</t>
  </si>
  <si>
    <t>Biểu số 3</t>
  </si>
  <si>
    <t>Biểu số 4</t>
  </si>
  <si>
    <t>Biểu số 5</t>
  </si>
  <si>
    <t>Theo phụ lục biên bản nghiệm thu hoàn thành</t>
  </si>
  <si>
    <t>Biểu số 6</t>
  </si>
  <si>
    <t>Biểu diễn giải khối lượng xây lắp hoàn thành</t>
  </si>
  <si>
    <t>Phụ lục 1, kèm theo Quyết định số : 788/QĐ-BXD ngày 26/8/2010 của Bộ Xây dựng - hướng dẫn đo bóc khối lượng xây dựng công trình</t>
  </si>
  <si>
    <t>Bảng đối chiếu số liệu thanh toán</t>
  </si>
  <si>
    <t>Biểu 4A</t>
  </si>
  <si>
    <t>Bảng đối chiếu vật tư thi công</t>
  </si>
  <si>
    <t xml:space="preserve">BẢNG TÍNH GIÁ TRỊ ĐỀ NGHỊ QUYẾT TOÁN </t>
  </si>
  <si>
    <t xml:space="preserve">Hợp đồng thi công số: </t>
  </si>
  <si>
    <t>ĐVT</t>
  </si>
  <si>
    <t xml:space="preserve"> Giá trị  </t>
  </si>
  <si>
    <t xml:space="preserve"> Cách tính </t>
  </si>
  <si>
    <t xml:space="preserve"> Ghi chú </t>
  </si>
  <si>
    <t>Giá trị hợp đồng/ Phụ lục hợp đồng đã ký</t>
  </si>
  <si>
    <t xml:space="preserve"> Bao gồm cả thuế </t>
  </si>
  <si>
    <t>Giá trị vật tư xuất kho</t>
  </si>
  <si>
    <t>VNĐ</t>
  </si>
  <si>
    <t xml:space="preserve"> Cộng tổng giá trị các lần nhà thầu đã được thanh toán </t>
  </si>
  <si>
    <t>Theo mẫu 4A</t>
  </si>
  <si>
    <t>Vật tư Chủ đầu tư cấp (vật tư A cấp)</t>
  </si>
  <si>
    <t>Biểu 2</t>
  </si>
  <si>
    <t xml:space="preserve">Giá trị vật tư thực tế thi công </t>
  </si>
  <si>
    <t>Giá trị vật tư A cấp chưa được thu hồi</t>
  </si>
  <si>
    <t>Giá trị vật tư A cấp đã được thu hồi</t>
  </si>
  <si>
    <t>Giá trị đền bù vật tư do mất mát, hư hỏng… (nếu có)</t>
  </si>
  <si>
    <t>Giá trị vật tư A cấp</t>
  </si>
  <si>
    <t>Giá trị Nhà thầu thực hiện</t>
  </si>
  <si>
    <t xml:space="preserve">Bằng chữ: </t>
  </si>
  <si>
    <t>Đại diện Chủ đầu tư</t>
  </si>
  <si>
    <t>(Ký, ghi rõ họ và tên, chức vụ, đóng dấu)</t>
  </si>
  <si>
    <t>Đại diện Nhà thầu</t>
  </si>
  <si>
    <t xml:space="preserve">Giá trị còn lại Nhà thầu được thanh toán </t>
  </si>
  <si>
    <t>* Hồ sơ kèm theo:</t>
  </si>
  <si>
    <t>Tên công việc</t>
  </si>
  <si>
    <t>Cộng giá trị trước thuế</t>
  </si>
  <si>
    <t>Theo hợp đồng</t>
  </si>
  <si>
    <t>Khối lượng</t>
  </si>
  <si>
    <t>Đơn giá</t>
  </si>
  <si>
    <t>Thành tiền (đồng)</t>
  </si>
  <si>
    <t>Nếu đơn giá đã bao gồm thuế thì không có 2 dòng này</t>
  </si>
  <si>
    <t>Thuế VAT</t>
  </si>
  <si>
    <t>Cộng giá trị sau thuế</t>
  </si>
  <si>
    <t>Mã hiệu đơn giá</t>
  </si>
  <si>
    <t>Nội dung công việc</t>
  </si>
  <si>
    <t>Đơn vị</t>
  </si>
  <si>
    <t>Khối lượng theo hợp đồng</t>
  </si>
  <si>
    <t>Khối lượng chênh lệch</t>
  </si>
  <si>
    <t>Tăng</t>
  </si>
  <si>
    <t>DiÔn gi¶i</t>
  </si>
  <si>
    <t>(Đến thời điểm ngày ….  tháng … năm)</t>
  </si>
  <si>
    <t>Dự án</t>
  </si>
  <si>
    <t>Tên Công trình/Hạng mục công trình/Gói thầu</t>
  </si>
  <si>
    <t>Hợp đồng số:</t>
  </si>
  <si>
    <t>DĐơn vị thi công</t>
  </si>
  <si>
    <t>Chứng từ</t>
  </si>
  <si>
    <t>Số</t>
  </si>
  <si>
    <t>Ngày tháng</t>
  </si>
  <si>
    <t>Số CTGS/ THNB</t>
  </si>
  <si>
    <t>Trước thuế</t>
  </si>
  <si>
    <t xml:space="preserve">Giá trị </t>
  </si>
  <si>
    <t>Thuế</t>
  </si>
  <si>
    <t>Sau thuế</t>
  </si>
  <si>
    <t>Đã hạch</t>
  </si>
  <si>
    <t>Bảng kê giá trị thanh toán</t>
  </si>
  <si>
    <t>Tạm ứng</t>
  </si>
  <si>
    <t>Thanh toán lần 1</t>
  </si>
  <si>
    <t>Thanh toán lần 2</t>
  </si>
  <si>
    <t>Đợt 1</t>
  </si>
  <si>
    <t>….</t>
  </si>
  <si>
    <t>Bút toán</t>
  </si>
  <si>
    <t>có</t>
  </si>
  <si>
    <t>Giá trị</t>
  </si>
  <si>
    <t>331.</t>
  </si>
  <si>
    <t>112.</t>
  </si>
  <si>
    <t>Điều chỉnh (nếu có)</t>
  </si>
  <si>
    <t>241.</t>
  </si>
  <si>
    <t>Giá trị Quyết toán được chấp nhận</t>
  </si>
  <si>
    <t>III</t>
  </si>
  <si>
    <t>Nhà thầu đã phát hành hóa đơn</t>
  </si>
  <si>
    <t>Năm ….</t>
  </si>
  <si>
    <t>Khối lượng hoàn thành theo hợp đồng</t>
  </si>
  <si>
    <t>Mục II.2</t>
  </si>
  <si>
    <t>Cộng giá trị quyết toán công trình (II.2) + (III)</t>
  </si>
  <si>
    <t>Mục III</t>
  </si>
  <si>
    <t>Giá trị đã thanh toán cho Nhà thầu</t>
  </si>
  <si>
    <t>Giảm trừ giá trị vật tư đền bù do mất mát, hư, hỏng …. (nếu có)</t>
  </si>
  <si>
    <t xml:space="preserve">Giá trị Quyết toán của Nhà thầu thực hiện </t>
  </si>
  <si>
    <t>Giảm</t>
  </si>
  <si>
    <t>Mã hiệu</t>
  </si>
  <si>
    <t>Khối lượng công việc phát sinh ngoài hợp đồng</t>
  </si>
  <si>
    <t>Nội dung công việc trong hợp đồng</t>
  </si>
  <si>
    <t>Theo quyết toán</t>
  </si>
  <si>
    <t>Giá trị chênh lệch</t>
  </si>
  <si>
    <t>(Ký, ghi rõ họ tên, chức vụ,)</t>
  </si>
  <si>
    <t>(Ký, ghi rõ họ tên, chức vụ)</t>
  </si>
  <si>
    <t>Nội dung công việc ngoài hợp đồng (phụ lục hợp đồng)</t>
  </si>
  <si>
    <t>BẢNG XÁC ĐỊNH GIÁ TRỊ KHỐI LƯỢNG QUYẾT TOÁN</t>
  </si>
  <si>
    <t xml:space="preserve">……..., ngày      tháng         năm </t>
  </si>
  <si>
    <t>………..., ngày …..  tháng …… năm 2015</t>
  </si>
  <si>
    <t>Khối lượng hoàn thành quyết toán</t>
  </si>
  <si>
    <t>Căn cứ:</t>
  </si>
  <si>
    <t xml:space="preserve"> - Biên bản nghiệm thu đưa vào sử dụng</t>
  </si>
  <si>
    <t xml:space="preserve"> - Hồ sơ hoàn công</t>
  </si>
  <si>
    <t xml:space="preserve"> - Các biên bản khác (nếu có)</t>
  </si>
  <si>
    <t>BẢNG PHÂN TÍCH CHI TIẾT ĐƠN GIÁ ĐIỀU CHỈNH THEO QUYẾT TOÁN</t>
  </si>
  <si>
    <t xml:space="preserve">……., ngày     tháng     năm 20  </t>
  </si>
  <si>
    <t>……..., ngµy      th¸ng      n¨m 20</t>
  </si>
  <si>
    <t>Chênh lệch</t>
  </si>
  <si>
    <t>Quyết toán</t>
  </si>
  <si>
    <t>Khối lượng Quyết toán</t>
  </si>
  <si>
    <t>Theo Hợp đồng</t>
  </si>
  <si>
    <t>Khối lượng định mức</t>
  </si>
  <si>
    <t>Thành phần hao phí</t>
  </si>
  <si>
    <t>Bảng xác định giá trị khối lượng Quyết toán</t>
  </si>
  <si>
    <t>Bảng xác định Khối lượng xây lắp hoàn thành quyết toán</t>
  </si>
  <si>
    <t>BIÊN BẢN XÁC ĐỊNH KHỐI LƯỢNG XÂY LẮP HOÀN THÀNH QUYẾT TOÁN</t>
  </si>
  <si>
    <t>Bảng phân tích đơn giá chi tiết điều chỉnh Quyết toán</t>
  </si>
  <si>
    <t>Bảng số 3</t>
  </si>
  <si>
    <t>Cộng hòa xã hội chủ nghĩa Việt Nam</t>
  </si>
  <si>
    <t>B¶ng sè 4</t>
  </si>
  <si>
    <t>Chênh lệch giữa Giá trị Quyết toán với giá trị đã xuất háo đơn</t>
  </si>
  <si>
    <t>(Từ ngày ……………. Đến ngày …………)</t>
  </si>
  <si>
    <t>Xuất kho Phát sinh trong kỳ</t>
  </si>
  <si>
    <t>Số tồn đầu kỳ</t>
  </si>
  <si>
    <t>Biểu 3</t>
  </si>
  <si>
    <t>Đại diện Đơn vị Tư vấn Giám sát</t>
  </si>
  <si>
    <t>Đối chiếu theo hợp đồng và lũy kế theo công trình 
(áp dụng với Vtnet và các công trình Tự thực hiện của các đơn vị khác)</t>
  </si>
  <si>
    <t>Đại diện chủ đầu tư</t>
  </si>
  <si>
    <t>Thủ trưởng đơn vị                                             Phụ trách giám sát/
                                                                          Hoặc giám sát</t>
  </si>
  <si>
    <t>Thủ trưởng đơn vị                                                                               Phụ trách thi công\</t>
  </si>
  <si>
    <t>CÔNG TY ……………[Nhà thầu]……</t>
  </si>
  <si>
    <t>Đơn vị sử dụng: [Đại diện chủ đầu tư]</t>
  </si>
  <si>
    <t xml:space="preserve"> Đơn vị tư vấn giám sát:</t>
  </si>
  <si>
    <t>Tổng giá trị xuất kho ra công trình</t>
  </si>
  <si>
    <t>Lấy trong BB nghiệm thu đưa vào SD</t>
  </si>
  <si>
    <t>Lấy biên bản đền bù</t>
  </si>
  <si>
    <t>Lấy biên bản thu hồi</t>
  </si>
  <si>
    <t>= XK - thu hồi - nghiệm thu - đền bù</t>
  </si>
  <si>
    <t>=II.2</t>
  </si>
  <si>
    <t xml:space="preserve">=Giá trị quyet toán công việc trong hợp đồng </t>
  </si>
  <si>
    <t>=Tổng giá trị quyết toán công việc phát sinh</t>
  </si>
  <si>
    <t>= Biên bản đền bù mất mất (anh điệp gửi)</t>
  </si>
  <si>
    <t>=Lũy kế dã thanh toán của ERP theo công trình</t>
  </si>
  <si>
    <t>=III-V-VI</t>
  </si>
  <si>
    <t>Ký CA</t>
  </si>
  <si>
    <t>Ô tô ma tic link vô từ biên bản anh Điệp</t>
  </si>
  <si>
    <t>Link từ biểu anh Điệp</t>
  </si>
  <si>
    <t>Trong BB nghiệm thu BGSD</t>
  </si>
  <si>
    <t>Lấy từ anh Điệp</t>
  </si>
  <si>
    <t>BẢNG ĐỐI CHIẾU THANH TOÁN (Bỏ)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</si>
</sst>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-* #,##0.00\ _₫_-;\-* #,##0.00\ _₫_-;_-* &quot;-&quot;??\ _₫_-;_-@_-"/>
    <numFmt numFmtId="165" formatCode="#,##0.000"/>
    <numFmt numFmtId="166" formatCode="_(* #,##0_);_(* \(#,##0\);_(* &quot;-&quot;??_);_(@_)"/>
    <numFmt numFmtId="167" formatCode="#,###"/>
    <numFmt numFmtId="168" formatCode="#,##0.0"/>
    <numFmt numFmtId="169" formatCode="[$-1010000]d/m/yyyy;@"/>
    <numFmt numFmtId="170" formatCode="_(* #,##0.0_);_(* \(#,##0.0\);_(* &quot;-&quot;??_);_(@_)"/>
  </numFmts>
  <fonts count="56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</font>
    <font>
      <b/>
      <sz val="15"/>
      <name val="Times New Roman"/>
      <family val="1"/>
    </font>
    <font>
      <sz val="12"/>
      <name val=".VnTime"/>
      <family val="2"/>
    </font>
    <font>
      <b/>
      <sz val="20"/>
      <name val="Times New Roman"/>
      <family val="1"/>
    </font>
    <font>
      <i/>
      <sz val="13"/>
      <name val="Times New Roman"/>
      <family val="1"/>
    </font>
    <font>
      <b/>
      <sz val="13"/>
      <name val="Times New Roman"/>
      <family val="1"/>
    </font>
    <font>
      <sz val="15"/>
      <name val="Times New Roman"/>
      <family val="1"/>
    </font>
    <font>
      <sz val="14"/>
      <name val=".VnTime"/>
      <family val="2"/>
    </font>
    <font>
      <sz val="14"/>
      <name val="VNI-Helve"/>
    </font>
    <font>
      <b/>
      <sz val="14"/>
      <name val=".VnTimeh"/>
      <family val="2"/>
    </font>
    <font>
      <sz val="12"/>
      <name val=".VnArial Narrow"/>
      <family val="2"/>
    </font>
    <font>
      <sz val="10"/>
      <name val=".VnTime"/>
      <family val="2"/>
    </font>
    <font>
      <sz val="11"/>
      <name val=".VnTime"/>
      <family val="2"/>
    </font>
    <font>
      <sz val="14"/>
      <name val=".VnTimeH"/>
      <family val="2"/>
    </font>
    <font>
      <b/>
      <u/>
      <sz val="14"/>
      <name val=".VnTime"/>
      <family val="2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8"/>
      <color theme="1"/>
      <name val="Times New Roman"/>
      <family val="1"/>
    </font>
    <font>
      <b/>
      <sz val="10"/>
      <name val="Times New Roman"/>
      <family val="1"/>
    </font>
    <font>
      <sz val="7"/>
      <color theme="1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7"/>
      <name val="Times New Roman"/>
      <family val="1"/>
    </font>
    <font>
      <sz val="7"/>
      <color rgb="FFFF0000"/>
      <name val="Times New Roman"/>
      <family val="1"/>
    </font>
    <font>
      <b/>
      <sz val="7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9.5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indexed="10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b/>
      <sz val="12"/>
      <color rgb="FFFF0000"/>
      <name val="Times New Roman"/>
      <family val="1"/>
    </font>
    <font>
      <i/>
      <sz val="12"/>
      <name val="Times New Roman"/>
      <family val="1"/>
    </font>
    <font>
      <sz val="12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i/>
      <sz val="12"/>
      <name val="Times New Roman"/>
      <family val="1"/>
    </font>
    <font>
      <b/>
      <sz val="11"/>
      <name val="Times New Roman"/>
      <family val="1"/>
    </font>
    <font>
      <b/>
      <u/>
      <sz val="14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i/>
      <sz val="11"/>
      <name val="Times New Roman"/>
      <family val="1"/>
    </font>
    <font>
      <sz val="10"/>
      <color rgb="FFFF0000"/>
      <name val="Times New Roman"/>
      <family val="1"/>
    </font>
    <font>
      <b/>
      <sz val="8"/>
      <color rgb="FFFF0000"/>
      <name val="Times New Roman"/>
      <family val="1"/>
    </font>
    <font>
      <b/>
      <sz val="12"/>
      <name val=".VnTime"/>
      <family val="2"/>
    </font>
    <font>
      <b/>
      <sz val="11"/>
      <name val=".VnTime"/>
      <family val="2"/>
    </font>
    <font>
      <b/>
      <u/>
      <sz val="18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</borders>
  <cellStyleXfs count="1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2" fillId="0" borderId="0">
      <alignment vertical="top"/>
    </xf>
    <xf numFmtId="0" fontId="4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4" fillId="0" borderId="0"/>
    <xf numFmtId="43" fontId="13" fillId="0" borderId="0" applyFont="0" applyFill="0" applyBorder="0" applyAlignment="0" applyProtection="0"/>
    <xf numFmtId="0" fontId="4" fillId="0" borderId="0"/>
    <xf numFmtId="0" fontId="14" fillId="0" borderId="0"/>
    <xf numFmtId="0" fontId="14" fillId="0" borderId="0"/>
  </cellStyleXfs>
  <cellXfs count="560">
    <xf numFmtId="0" fontId="0" fillId="0" borderId="0" xfId="0"/>
    <xf numFmtId="0" fontId="3" fillId="0" borderId="2" xfId="2" applyFont="1" applyBorder="1" applyAlignment="1">
      <alignment horizontal="centerContinuous"/>
    </xf>
    <xf numFmtId="0" fontId="6" fillId="0" borderId="5" xfId="2" applyFont="1" applyBorder="1" applyAlignment="1">
      <alignment horizontal="centerContinuous"/>
    </xf>
    <xf numFmtId="0" fontId="5" fillId="0" borderId="0" xfId="2" applyFont="1" applyBorder="1" applyAlignment="1">
      <alignment horizontal="centerContinuous"/>
    </xf>
    <xf numFmtId="0" fontId="5" fillId="0" borderId="6" xfId="2" applyFont="1" applyBorder="1" applyAlignment="1">
      <alignment horizontal="centerContinuous"/>
    </xf>
    <xf numFmtId="0" fontId="7" fillId="0" borderId="5" xfId="2" applyFont="1" applyBorder="1" applyAlignment="1">
      <alignment horizontal="left" indent="2"/>
    </xf>
    <xf numFmtId="0" fontId="8" fillId="0" borderId="0" xfId="2" applyFont="1" applyBorder="1" applyAlignment="1"/>
    <xf numFmtId="0" fontId="4" fillId="0" borderId="0" xfId="4" applyFont="1" applyFill="1" applyAlignment="1">
      <alignment horizontal="center" vertical="top" wrapText="1"/>
    </xf>
    <xf numFmtId="0" fontId="4" fillId="0" borderId="0" xfId="4" applyFont="1" applyFill="1" applyAlignment="1">
      <alignment vertical="top"/>
    </xf>
    <xf numFmtId="0" fontId="10" fillId="0" borderId="0" xfId="4" applyFont="1" applyFill="1"/>
    <xf numFmtId="0" fontId="4" fillId="0" borderId="0" xfId="4" applyFont="1" applyFill="1"/>
    <xf numFmtId="0" fontId="14" fillId="0" borderId="0" xfId="4" applyFont="1" applyFill="1"/>
    <xf numFmtId="0" fontId="4" fillId="0" borderId="0" xfId="4" applyFont="1" applyFill="1" applyAlignment="1">
      <alignment vertical="top" wrapText="1"/>
    </xf>
    <xf numFmtId="165" fontId="4" fillId="0" borderId="0" xfId="4" applyNumberFormat="1" applyFont="1" applyFill="1" applyAlignment="1">
      <alignment vertical="top"/>
    </xf>
    <xf numFmtId="0" fontId="4" fillId="0" borderId="0" xfId="4" applyFont="1" applyFill="1" applyAlignment="1">
      <alignment horizontal="center"/>
    </xf>
    <xf numFmtId="49" fontId="14" fillId="0" borderId="0" xfId="4" quotePrefix="1" applyNumberFormat="1" applyFont="1" applyFill="1" applyAlignment="1">
      <alignment horizontal="center"/>
    </xf>
    <xf numFmtId="4" fontId="10" fillId="0" borderId="0" xfId="4" applyNumberFormat="1" applyFont="1" applyFill="1"/>
    <xf numFmtId="0" fontId="10" fillId="0" borderId="0" xfId="4" applyFont="1" applyFill="1" applyBorder="1"/>
    <xf numFmtId="4" fontId="4" fillId="0" borderId="0" xfId="4" applyNumberFormat="1" applyFont="1" applyFill="1"/>
    <xf numFmtId="0" fontId="4" fillId="0" borderId="0" xfId="4" applyFont="1" applyFill="1" applyBorder="1"/>
    <xf numFmtId="165" fontId="4" fillId="0" borderId="0" xfId="4" applyNumberFormat="1" applyFont="1" applyFill="1" applyAlignment="1">
      <alignment horizontal="center"/>
    </xf>
    <xf numFmtId="0" fontId="4" fillId="0" borderId="0" xfId="4" applyFont="1" applyFill="1" applyAlignment="1">
      <alignment horizontal="center" vertical="top"/>
    </xf>
    <xf numFmtId="0" fontId="12" fillId="0" borderId="0" xfId="4" applyFont="1" applyFill="1" applyAlignment="1">
      <alignment horizontal="center" vertical="top"/>
    </xf>
    <xf numFmtId="165" fontId="4" fillId="0" borderId="0" xfId="4" applyNumberFormat="1" applyFont="1" applyFill="1" applyAlignment="1">
      <alignment horizontal="center" vertical="top"/>
    </xf>
    <xf numFmtId="4" fontId="4" fillId="0" borderId="0" xfId="4" applyNumberFormat="1" applyFont="1" applyFill="1" applyAlignment="1">
      <alignment vertical="top"/>
    </xf>
    <xf numFmtId="0" fontId="4" fillId="0" borderId="0" xfId="4" applyFont="1" applyFill="1" applyBorder="1" applyAlignment="1">
      <alignment vertical="top"/>
    </xf>
    <xf numFmtId="0" fontId="19" fillId="0" borderId="0" xfId="0" applyFont="1" applyFill="1" applyAlignment="1"/>
    <xf numFmtId="0" fontId="18" fillId="0" borderId="0" xfId="0" applyFont="1" applyFill="1" applyAlignment="1">
      <alignment horizontal="center"/>
    </xf>
    <xf numFmtId="0" fontId="18" fillId="0" borderId="0" xfId="0" applyFont="1" applyFill="1" applyAlignment="1"/>
    <xf numFmtId="0" fontId="20" fillId="0" borderId="0" xfId="0" applyFont="1" applyFill="1" applyAlignment="1">
      <alignment horizontal="center"/>
    </xf>
    <xf numFmtId="0" fontId="20" fillId="0" borderId="0" xfId="0" applyFont="1" applyFill="1" applyAlignment="1"/>
    <xf numFmtId="0" fontId="21" fillId="0" borderId="0" xfId="0" applyFont="1" applyFill="1" applyBorder="1" applyAlignment="1">
      <alignment vertical="center"/>
    </xf>
    <xf numFmtId="0" fontId="22" fillId="0" borderId="0" xfId="0" applyFont="1" applyFill="1" applyAlignment="1"/>
    <xf numFmtId="0" fontId="18" fillId="0" borderId="0" xfId="0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/>
    </xf>
    <xf numFmtId="0" fontId="23" fillId="0" borderId="0" xfId="0" applyFont="1" applyFill="1" applyAlignment="1"/>
    <xf numFmtId="0" fontId="19" fillId="0" borderId="10" xfId="0" applyFont="1" applyFill="1" applyBorder="1" applyAlignment="1">
      <alignment horizontal="center"/>
    </xf>
    <xf numFmtId="169" fontId="19" fillId="0" borderId="10" xfId="0" applyNumberFormat="1" applyFont="1" applyFill="1" applyBorder="1" applyAlignment="1">
      <alignment horizontal="center"/>
    </xf>
    <xf numFmtId="0" fontId="22" fillId="0" borderId="10" xfId="0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0" fontId="22" fillId="0" borderId="1" xfId="0" applyFont="1" applyFill="1" applyBorder="1" applyAlignment="1">
      <alignment horizontal="center" vertical="center" wrapText="1"/>
    </xf>
    <xf numFmtId="166" fontId="22" fillId="0" borderId="1" xfId="1" applyNumberFormat="1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/>
    </xf>
    <xf numFmtId="169" fontId="22" fillId="0" borderId="1" xfId="0" applyNumberFormat="1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 wrapText="1"/>
    </xf>
    <xf numFmtId="166" fontId="22" fillId="0" borderId="1" xfId="1" applyNumberFormat="1" applyFont="1" applyFill="1" applyBorder="1" applyAlignment="1">
      <alignment horizontal="center"/>
    </xf>
    <xf numFmtId="166" fontId="24" fillId="0" borderId="1" xfId="1" applyNumberFormat="1" applyFont="1" applyFill="1" applyBorder="1" applyAlignment="1">
      <alignment horizontal="center" vertical="center"/>
    </xf>
    <xf numFmtId="0" fontId="24" fillId="0" borderId="38" xfId="0" applyFont="1" applyFill="1" applyBorder="1" applyAlignment="1">
      <alignment vertical="center"/>
    </xf>
    <xf numFmtId="169" fontId="24" fillId="0" borderId="1" xfId="0" applyNumberFormat="1" applyFont="1" applyFill="1" applyBorder="1" applyAlignment="1">
      <alignment vertical="center"/>
    </xf>
    <xf numFmtId="0" fontId="24" fillId="0" borderId="1" xfId="0" applyFont="1" applyFill="1" applyBorder="1" applyAlignment="1">
      <alignment vertical="center" wrapText="1"/>
    </xf>
    <xf numFmtId="0" fontId="24" fillId="0" borderId="1" xfId="0" applyFont="1" applyFill="1" applyBorder="1" applyAlignment="1" applyProtection="1">
      <alignment horizontal="left" vertical="center" wrapText="1"/>
    </xf>
    <xf numFmtId="0" fontId="24" fillId="0" borderId="1" xfId="0" applyFont="1" applyFill="1" applyBorder="1" applyAlignment="1">
      <alignment vertical="center"/>
    </xf>
    <xf numFmtId="3" fontId="24" fillId="0" borderId="1" xfId="0" applyNumberFormat="1" applyFont="1" applyFill="1" applyBorder="1" applyAlignment="1">
      <alignment vertical="center"/>
    </xf>
    <xf numFmtId="0" fontId="25" fillId="0" borderId="1" xfId="0" applyFont="1" applyFill="1" applyBorder="1" applyAlignment="1">
      <alignment vertical="center"/>
    </xf>
    <xf numFmtId="166" fontId="24" fillId="0" borderId="1" xfId="1" applyNumberFormat="1" applyFont="1" applyFill="1" applyBorder="1" applyAlignment="1">
      <alignment vertical="center"/>
    </xf>
    <xf numFmtId="0" fontId="24" fillId="0" borderId="0" xfId="0" applyFont="1" applyFill="1" applyAlignment="1"/>
    <xf numFmtId="170" fontId="24" fillId="0" borderId="1" xfId="1" applyNumberFormat="1" applyFont="1" applyFill="1" applyBorder="1" applyAlignment="1">
      <alignment vertical="center"/>
    </xf>
    <xf numFmtId="3" fontId="25" fillId="0" borderId="1" xfId="0" applyNumberFormat="1" applyFont="1" applyFill="1" applyBorder="1" applyAlignment="1">
      <alignment vertical="center"/>
    </xf>
    <xf numFmtId="0" fontId="26" fillId="0" borderId="1" xfId="0" applyFont="1" applyFill="1" applyBorder="1" applyAlignment="1">
      <alignment horizontal="center" vertical="center" wrapText="1"/>
    </xf>
    <xf numFmtId="3" fontId="26" fillId="0" borderId="1" xfId="0" applyNumberFormat="1" applyFont="1" applyFill="1" applyBorder="1" applyAlignment="1">
      <alignment vertical="center"/>
    </xf>
    <xf numFmtId="168" fontId="24" fillId="0" borderId="1" xfId="0" applyNumberFormat="1" applyFont="1" applyFill="1" applyBorder="1" applyAlignment="1">
      <alignment vertical="center"/>
    </xf>
    <xf numFmtId="166" fontId="26" fillId="0" borderId="1" xfId="1" applyNumberFormat="1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vertical="center"/>
    </xf>
    <xf numFmtId="0" fontId="27" fillId="0" borderId="0" xfId="0" applyFont="1" applyFill="1" applyAlignment="1"/>
    <xf numFmtId="0" fontId="27" fillId="0" borderId="0" xfId="0" applyFont="1" applyFill="1" applyAlignment="1">
      <alignment horizontal="center" vertical="center" wrapText="1"/>
    </xf>
    <xf numFmtId="169" fontId="27" fillId="0" borderId="0" xfId="0" applyNumberFormat="1" applyFont="1" applyFill="1" applyAlignment="1"/>
    <xf numFmtId="0" fontId="27" fillId="0" borderId="0" xfId="0" applyFont="1" applyFill="1" applyAlignment="1">
      <alignment wrapText="1"/>
    </xf>
    <xf numFmtId="170" fontId="27" fillId="0" borderId="0" xfId="1" applyNumberFormat="1" applyFont="1" applyFill="1"/>
    <xf numFmtId="166" fontId="27" fillId="0" borderId="0" xfId="1" applyNumberFormat="1" applyFont="1" applyFill="1"/>
    <xf numFmtId="14" fontId="20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center" vertical="center" wrapText="1"/>
    </xf>
    <xf numFmtId="166" fontId="20" fillId="0" borderId="0" xfId="1" applyNumberFormat="1" applyFont="1" applyFill="1"/>
    <xf numFmtId="0" fontId="23" fillId="0" borderId="0" xfId="0" applyFont="1" applyFill="1" applyAlignment="1">
      <alignment horizontal="center" vertical="center" wrapText="1"/>
    </xf>
    <xf numFmtId="169" fontId="23" fillId="0" borderId="0" xfId="0" applyNumberFormat="1" applyFont="1" applyFill="1" applyAlignment="1"/>
    <xf numFmtId="0" fontId="23" fillId="0" borderId="0" xfId="0" applyFont="1" applyFill="1" applyAlignment="1">
      <alignment wrapText="1"/>
    </xf>
    <xf numFmtId="166" fontId="23" fillId="0" borderId="0" xfId="1" applyNumberFormat="1" applyFont="1" applyFill="1"/>
    <xf numFmtId="0" fontId="28" fillId="0" borderId="0" xfId="0" applyFont="1" applyBorder="1" applyAlignment="1"/>
    <xf numFmtId="0" fontId="17" fillId="0" borderId="39" xfId="0" applyFont="1" applyBorder="1" applyAlignment="1">
      <alignment horizontal="center"/>
    </xf>
    <xf numFmtId="0" fontId="18" fillId="0" borderId="39" xfId="0" applyFont="1" applyBorder="1" applyAlignment="1">
      <alignment horizontal="center" wrapText="1"/>
    </xf>
    <xf numFmtId="0" fontId="17" fillId="0" borderId="39" xfId="0" applyFont="1" applyBorder="1" applyAlignment="1">
      <alignment wrapText="1"/>
    </xf>
    <xf numFmtId="0" fontId="17" fillId="0" borderId="39" xfId="0" applyFont="1" applyBorder="1" applyAlignment="1">
      <alignment horizontal="center" wrapText="1"/>
    </xf>
    <xf numFmtId="0" fontId="18" fillId="0" borderId="39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7" fillId="0" borderId="40" xfId="0" applyFont="1" applyBorder="1" applyAlignment="1">
      <alignment wrapText="1"/>
    </xf>
    <xf numFmtId="0" fontId="17" fillId="0" borderId="40" xfId="0" applyFont="1" applyBorder="1" applyAlignment="1">
      <alignment horizontal="center" wrapText="1"/>
    </xf>
    <xf numFmtId="3" fontId="17" fillId="0" borderId="40" xfId="0" applyNumberFormat="1" applyFont="1" applyBorder="1" applyAlignment="1">
      <alignment horizontal="center"/>
    </xf>
    <xf numFmtId="3" fontId="18" fillId="0" borderId="40" xfId="0" applyNumberFormat="1" applyFont="1" applyBorder="1" applyAlignment="1">
      <alignment horizontal="center"/>
    </xf>
    <xf numFmtId="0" fontId="18" fillId="0" borderId="40" xfId="0" applyFont="1" applyBorder="1" applyAlignment="1">
      <alignment wrapText="1"/>
    </xf>
    <xf numFmtId="0" fontId="30" fillId="0" borderId="40" xfId="0" applyFont="1" applyBorder="1" applyAlignment="1">
      <alignment wrapText="1"/>
    </xf>
    <xf numFmtId="0" fontId="17" fillId="0" borderId="41" xfId="0" applyFont="1" applyBorder="1" applyAlignment="1">
      <alignment horizontal="center"/>
    </xf>
    <xf numFmtId="0" fontId="17" fillId="0" borderId="41" xfId="0" applyFont="1" applyBorder="1" applyAlignment="1">
      <alignment horizontal="center" wrapText="1"/>
    </xf>
    <xf numFmtId="0" fontId="18" fillId="0" borderId="41" xfId="0" applyFont="1" applyBorder="1" applyAlignment="1">
      <alignment wrapText="1"/>
    </xf>
    <xf numFmtId="3" fontId="18" fillId="0" borderId="41" xfId="0" applyNumberFormat="1" applyFont="1" applyBorder="1" applyAlignment="1">
      <alignment horizontal="center"/>
    </xf>
    <xf numFmtId="0" fontId="18" fillId="0" borderId="40" xfId="0" applyFont="1" applyBorder="1" applyAlignment="1">
      <alignment horizontal="center" wrapText="1"/>
    </xf>
    <xf numFmtId="0" fontId="3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5" fillId="0" borderId="0" xfId="2" applyFont="1" applyBorder="1" applyAlignment="1">
      <alignment horizontal="center"/>
    </xf>
    <xf numFmtId="0" fontId="5" fillId="0" borderId="6" xfId="2" applyFont="1" applyBorder="1" applyAlignment="1">
      <alignment horizontal="center"/>
    </xf>
    <xf numFmtId="0" fontId="7" fillId="0" borderId="0" xfId="0" applyFont="1" applyAlignment="1">
      <alignment horizontal="centerContinuous"/>
    </xf>
    <xf numFmtId="0" fontId="32" fillId="0" borderId="0" xfId="0" applyFont="1" applyAlignment="1">
      <alignment horizontal="centerContinuous"/>
    </xf>
    <xf numFmtId="0" fontId="33" fillId="0" borderId="0" xfId="0" applyFont="1"/>
    <xf numFmtId="0" fontId="7" fillId="0" borderId="1" xfId="0" applyFont="1" applyBorder="1" applyAlignment="1">
      <alignment horizontal="center" vertical="center"/>
    </xf>
    <xf numFmtId="0" fontId="34" fillId="0" borderId="39" xfId="0" applyFont="1" applyBorder="1" applyAlignment="1">
      <alignment horizontal="center" vertical="center"/>
    </xf>
    <xf numFmtId="0" fontId="33" fillId="0" borderId="39" xfId="0" applyFont="1" applyBorder="1" applyAlignment="1">
      <alignment vertical="center"/>
    </xf>
    <xf numFmtId="0" fontId="33" fillId="0" borderId="0" xfId="0" applyFont="1" applyAlignment="1">
      <alignment vertical="center"/>
    </xf>
    <xf numFmtId="0" fontId="33" fillId="0" borderId="40" xfId="0" applyFont="1" applyBorder="1" applyAlignment="1">
      <alignment horizontal="center" vertical="center"/>
    </xf>
    <xf numFmtId="0" fontId="33" fillId="0" borderId="40" xfId="0" applyFont="1" applyBorder="1" applyAlignment="1">
      <alignment vertical="center"/>
    </xf>
    <xf numFmtId="0" fontId="33" fillId="0" borderId="40" xfId="0" applyFont="1" applyBorder="1" applyAlignment="1">
      <alignment vertical="center" wrapText="1"/>
    </xf>
    <xf numFmtId="0" fontId="33" fillId="0" borderId="43" xfId="0" applyFont="1" applyBorder="1" applyAlignment="1">
      <alignment horizontal="center" vertical="center"/>
    </xf>
    <xf numFmtId="0" fontId="33" fillId="0" borderId="43" xfId="0" applyFont="1" applyBorder="1" applyAlignment="1">
      <alignment vertical="center"/>
    </xf>
    <xf numFmtId="0" fontId="33" fillId="0" borderId="43" xfId="0" applyFont="1" applyBorder="1" applyAlignment="1">
      <alignment vertical="center" wrapText="1"/>
    </xf>
    <xf numFmtId="0" fontId="33" fillId="0" borderId="41" xfId="0" applyFont="1" applyBorder="1" applyAlignment="1">
      <alignment horizontal="center" vertical="center"/>
    </xf>
    <xf numFmtId="0" fontId="33" fillId="0" borderId="41" xfId="0" applyFont="1" applyBorder="1" applyAlignment="1">
      <alignment vertical="center"/>
    </xf>
    <xf numFmtId="0" fontId="33" fillId="0" borderId="41" xfId="0" applyFont="1" applyBorder="1" applyAlignment="1">
      <alignment vertical="center" wrapText="1"/>
    </xf>
    <xf numFmtId="0" fontId="33" fillId="0" borderId="0" xfId="0" applyFont="1" applyAlignment="1">
      <alignment wrapText="1"/>
    </xf>
    <xf numFmtId="0" fontId="27" fillId="0" borderId="3" xfId="2" applyFont="1" applyBorder="1" applyAlignment="1">
      <alignment horizontal="centerContinuous"/>
    </xf>
    <xf numFmtId="0" fontId="27" fillId="0" borderId="4" xfId="2" applyFont="1" applyBorder="1" applyAlignment="1">
      <alignment horizontal="centerContinuous"/>
    </xf>
    <xf numFmtId="0" fontId="27" fillId="0" borderId="0" xfId="2" applyFont="1"/>
    <xf numFmtId="0" fontId="34" fillId="0" borderId="5" xfId="2" applyFont="1" applyBorder="1" applyAlignment="1">
      <alignment horizontal="centerContinuous"/>
    </xf>
    <xf numFmtId="0" fontId="27" fillId="0" borderId="0" xfId="2" applyFont="1" applyBorder="1" applyAlignment="1">
      <alignment horizontal="centerContinuous"/>
    </xf>
    <xf numFmtId="0" fontId="7" fillId="0" borderId="0" xfId="2" applyFont="1" applyBorder="1" applyAlignment="1">
      <alignment horizontal="centerContinuous"/>
    </xf>
    <xf numFmtId="0" fontId="27" fillId="0" borderId="6" xfId="2" applyFont="1" applyBorder="1" applyAlignment="1">
      <alignment horizontal="centerContinuous"/>
    </xf>
    <xf numFmtId="0" fontId="27" fillId="0" borderId="0" xfId="2" applyFont="1" applyBorder="1"/>
    <xf numFmtId="0" fontId="7" fillId="0" borderId="0" xfId="2" applyFont="1" applyBorder="1" applyAlignment="1">
      <alignment horizontal="left" indent="2"/>
    </xf>
    <xf numFmtId="0" fontId="27" fillId="0" borderId="6" xfId="2" applyFont="1" applyBorder="1"/>
    <xf numFmtId="0" fontId="35" fillId="0" borderId="5" xfId="2" applyFont="1" applyBorder="1" applyAlignment="1">
      <alignment horizontal="left" indent="2"/>
    </xf>
    <xf numFmtId="0" fontId="7" fillId="0" borderId="5" xfId="2" applyFont="1" applyBorder="1" applyAlignment="1"/>
    <xf numFmtId="0" fontId="7" fillId="0" borderId="0" xfId="2" applyFont="1" applyBorder="1" applyAlignment="1"/>
    <xf numFmtId="0" fontId="6" fillId="0" borderId="5" xfId="2" applyFont="1" applyBorder="1" applyAlignment="1"/>
    <xf numFmtId="0" fontId="6" fillId="0" borderId="0" xfId="2" applyFont="1" applyBorder="1" applyAlignment="1"/>
    <xf numFmtId="0" fontId="36" fillId="0" borderId="0" xfId="3" applyFont="1" applyFill="1" applyAlignment="1">
      <alignment horizontal="right" vertical="center"/>
    </xf>
    <xf numFmtId="0" fontId="36" fillId="0" borderId="5" xfId="2" applyFont="1" applyBorder="1" applyAlignment="1">
      <alignment horizontal="center"/>
    </xf>
    <xf numFmtId="0" fontId="8" fillId="0" borderId="5" xfId="2" applyFont="1" applyBorder="1" applyAlignment="1">
      <alignment horizontal="center"/>
    </xf>
    <xf numFmtId="3" fontId="37" fillId="0" borderId="0" xfId="2" applyNumberFormat="1" applyFont="1" applyBorder="1" applyAlignment="1">
      <alignment wrapText="1"/>
    </xf>
    <xf numFmtId="0" fontId="35" fillId="0" borderId="0" xfId="3" applyFont="1" applyAlignment="1">
      <alignment wrapText="1"/>
    </xf>
    <xf numFmtId="0" fontId="37" fillId="0" borderId="0" xfId="2" applyFont="1" applyBorder="1"/>
    <xf numFmtId="0" fontId="34" fillId="0" borderId="5" xfId="2" applyFont="1" applyBorder="1" applyAlignment="1">
      <alignment horizontal="left" indent="2"/>
    </xf>
    <xf numFmtId="0" fontId="34" fillId="0" borderId="0" xfId="2" applyFont="1" applyAlignment="1">
      <alignment horizontal="left" indent="2"/>
    </xf>
    <xf numFmtId="0" fontId="38" fillId="0" borderId="0" xfId="4" applyFont="1" applyAlignment="1">
      <alignment vertical="center"/>
    </xf>
    <xf numFmtId="0" fontId="38" fillId="0" borderId="0" xfId="4" applyFont="1"/>
    <xf numFmtId="0" fontId="39" fillId="0" borderId="0" xfId="4" applyFont="1" applyAlignment="1">
      <alignment vertical="center"/>
    </xf>
    <xf numFmtId="0" fontId="36" fillId="0" borderId="0" xfId="4" applyFont="1" applyAlignment="1"/>
    <xf numFmtId="0" fontId="36" fillId="0" borderId="0" xfId="4" applyFont="1"/>
    <xf numFmtId="3" fontId="36" fillId="0" borderId="0" xfId="4" applyNumberFormat="1" applyFont="1"/>
    <xf numFmtId="0" fontId="35" fillId="0" borderId="0" xfId="4" applyFont="1" applyAlignment="1">
      <alignment vertical="center"/>
    </xf>
    <xf numFmtId="0" fontId="35" fillId="0" borderId="0" xfId="4" applyFont="1"/>
    <xf numFmtId="166" fontId="36" fillId="0" borderId="0" xfId="5" applyNumberFormat="1" applyFont="1" applyBorder="1"/>
    <xf numFmtId="0" fontId="35" fillId="0" borderId="0" xfId="4" applyFont="1" applyAlignment="1"/>
    <xf numFmtId="0" fontId="40" fillId="0" borderId="0" xfId="4" applyFont="1"/>
    <xf numFmtId="0" fontId="36" fillId="0" borderId="0" xfId="4" applyFont="1" applyFill="1" applyAlignment="1">
      <alignment horizontal="center" vertical="top" wrapText="1"/>
    </xf>
    <xf numFmtId="49" fontId="40" fillId="0" borderId="10" xfId="4" quotePrefix="1" applyNumberFormat="1" applyFont="1" applyBorder="1" applyAlignment="1">
      <alignment vertical="center" wrapText="1"/>
    </xf>
    <xf numFmtId="49" fontId="40" fillId="0" borderId="0" xfId="4" quotePrefix="1" applyNumberFormat="1" applyFont="1" applyAlignment="1">
      <alignment vertical="center" wrapText="1"/>
    </xf>
    <xf numFmtId="0" fontId="36" fillId="0" borderId="0" xfId="4" applyFont="1" applyAlignment="1">
      <alignment horizontal="center"/>
    </xf>
    <xf numFmtId="0" fontId="36" fillId="0" borderId="0" xfId="4" applyFont="1" applyAlignment="1">
      <alignment horizontal="center" vertical="center" wrapText="1"/>
    </xf>
    <xf numFmtId="0" fontId="35" fillId="0" borderId="37" xfId="4" applyFont="1" applyBorder="1" applyAlignment="1">
      <alignment horizontal="center" vertical="center"/>
    </xf>
    <xf numFmtId="0" fontId="35" fillId="0" borderId="22" xfId="4" applyFont="1" applyBorder="1" applyAlignment="1">
      <alignment horizontal="left" vertical="center"/>
    </xf>
    <xf numFmtId="0" fontId="35" fillId="0" borderId="22" xfId="4" applyFont="1" applyBorder="1" applyAlignment="1">
      <alignment horizontal="center" vertical="center"/>
    </xf>
    <xf numFmtId="166" fontId="35" fillId="0" borderId="22" xfId="5" applyNumberFormat="1" applyFont="1" applyBorder="1" applyAlignment="1">
      <alignment horizontal="center" vertical="center" wrapText="1"/>
    </xf>
    <xf numFmtId="166" fontId="41" fillId="0" borderId="22" xfId="5" applyNumberFormat="1" applyFont="1" applyBorder="1" applyAlignment="1">
      <alignment horizontal="center" vertical="center" wrapText="1"/>
    </xf>
    <xf numFmtId="166" fontId="35" fillId="0" borderId="13" xfId="5" applyNumberFormat="1" applyFont="1" applyBorder="1" applyAlignment="1">
      <alignment horizontal="center" vertical="center" wrapText="1"/>
    </xf>
    <xf numFmtId="0" fontId="35" fillId="0" borderId="39" xfId="4" applyFont="1" applyBorder="1" applyAlignment="1">
      <alignment horizontal="center" vertical="center"/>
    </xf>
    <xf numFmtId="0" fontId="35" fillId="0" borderId="39" xfId="4" applyFont="1" applyBorder="1" applyAlignment="1">
      <alignment horizontal="left" vertical="center"/>
    </xf>
    <xf numFmtId="166" fontId="35" fillId="0" borderId="39" xfId="5" applyNumberFormat="1" applyFont="1" applyBorder="1" applyAlignment="1">
      <alignment horizontal="center" vertical="center" wrapText="1"/>
    </xf>
    <xf numFmtId="0" fontId="36" fillId="0" borderId="40" xfId="4" applyFont="1" applyBorder="1" applyAlignment="1">
      <alignment horizontal="center" vertical="center"/>
    </xf>
    <xf numFmtId="0" fontId="36" fillId="0" borderId="40" xfId="4" applyFont="1" applyBorder="1" applyAlignment="1">
      <alignment horizontal="left" vertical="center"/>
    </xf>
    <xf numFmtId="166" fontId="36" fillId="0" borderId="40" xfId="5" applyNumberFormat="1" applyFont="1" applyBorder="1" applyAlignment="1">
      <alignment horizontal="center" vertical="center" wrapText="1"/>
    </xf>
    <xf numFmtId="166" fontId="41" fillId="0" borderId="39" xfId="5" applyNumberFormat="1" applyFont="1" applyBorder="1" applyAlignment="1">
      <alignment horizontal="center" vertical="center" wrapText="1"/>
    </xf>
    <xf numFmtId="0" fontId="36" fillId="0" borderId="40" xfId="4" applyFont="1" applyBorder="1" applyAlignment="1">
      <alignment horizontal="center" vertical="center" wrapText="1"/>
    </xf>
    <xf numFmtId="0" fontId="36" fillId="0" borderId="40" xfId="4" applyFont="1" applyBorder="1" applyAlignment="1">
      <alignment vertical="center" wrapText="1"/>
    </xf>
    <xf numFmtId="0" fontId="36" fillId="0" borderId="41" xfId="4" applyFont="1" applyBorder="1" applyAlignment="1">
      <alignment horizontal="center" vertical="center" wrapText="1"/>
    </xf>
    <xf numFmtId="0" fontId="36" fillId="0" borderId="41" xfId="4" applyFont="1" applyBorder="1" applyAlignment="1">
      <alignment vertical="center" wrapText="1"/>
    </xf>
    <xf numFmtId="166" fontId="36" fillId="0" borderId="41" xfId="5" applyNumberFormat="1" applyFont="1" applyBorder="1" applyAlignment="1">
      <alignment horizontal="center" vertical="center" wrapText="1"/>
    </xf>
    <xf numFmtId="0" fontId="35" fillId="0" borderId="39" xfId="4" applyFont="1" applyBorder="1" applyAlignment="1">
      <alignment horizontal="center" vertical="center" wrapText="1"/>
    </xf>
    <xf numFmtId="0" fontId="35" fillId="0" borderId="39" xfId="4" applyFont="1" applyBorder="1" applyAlignment="1">
      <alignment vertical="center" wrapText="1"/>
    </xf>
    <xf numFmtId="166" fontId="43" fillId="0" borderId="41" xfId="5" applyNumberFormat="1" applyFont="1" applyBorder="1" applyAlignment="1">
      <alignment horizontal="center" vertical="center" wrapText="1"/>
    </xf>
    <xf numFmtId="0" fontId="35" fillId="0" borderId="12" xfId="4" applyFont="1" applyBorder="1" applyAlignment="1">
      <alignment horizontal="center" vertical="center" wrapText="1"/>
    </xf>
    <xf numFmtId="0" fontId="35" fillId="0" borderId="13" xfId="4" applyFont="1" applyBorder="1" applyAlignment="1">
      <alignment vertical="center" wrapText="1"/>
    </xf>
    <xf numFmtId="0" fontId="35" fillId="0" borderId="13" xfId="4" applyFont="1" applyBorder="1" applyAlignment="1">
      <alignment horizontal="center" vertical="center" wrapText="1"/>
    </xf>
    <xf numFmtId="166" fontId="35" fillId="0" borderId="13" xfId="5" applyNumberFormat="1" applyFont="1" applyBorder="1" applyAlignment="1">
      <alignment vertical="center" wrapText="1"/>
    </xf>
    <xf numFmtId="166" fontId="44" fillId="0" borderId="13" xfId="5" applyNumberFormat="1" applyFont="1" applyBorder="1" applyAlignment="1">
      <alignment horizontal="center" vertical="center" wrapText="1"/>
    </xf>
    <xf numFmtId="166" fontId="35" fillId="0" borderId="13" xfId="4" applyNumberFormat="1" applyFont="1" applyBorder="1" applyAlignment="1">
      <alignment vertical="center" wrapText="1"/>
    </xf>
    <xf numFmtId="0" fontId="40" fillId="0" borderId="0" xfId="4" applyFont="1" applyFill="1" applyAlignment="1">
      <alignment vertical="top"/>
    </xf>
    <xf numFmtId="0" fontId="40" fillId="0" borderId="21" xfId="4" applyFont="1" applyFill="1" applyBorder="1" applyAlignment="1"/>
    <xf numFmtId="0" fontId="40" fillId="0" borderId="22" xfId="4" applyFont="1" applyFill="1" applyBorder="1" applyAlignment="1"/>
    <xf numFmtId="49" fontId="46" fillId="0" borderId="20" xfId="4" applyNumberFormat="1" applyFont="1" applyFill="1" applyBorder="1" applyAlignment="1">
      <alignment horizontal="center" vertical="top" wrapText="1"/>
    </xf>
    <xf numFmtId="49" fontId="35" fillId="0" borderId="0" xfId="4" applyNumberFormat="1" applyFont="1" applyFill="1" applyBorder="1" applyAlignment="1">
      <alignment horizontal="center" vertical="top" wrapText="1"/>
    </xf>
    <xf numFmtId="0" fontId="40" fillId="0" borderId="21" xfId="4" applyFont="1" applyFill="1" applyBorder="1" applyAlignment="1">
      <alignment horizontal="center"/>
    </xf>
    <xf numFmtId="0" fontId="40" fillId="0" borderId="22" xfId="4" applyFont="1" applyFill="1" applyBorder="1" applyAlignment="1">
      <alignment horizontal="center"/>
    </xf>
    <xf numFmtId="165" fontId="46" fillId="0" borderId="21" xfId="4" applyNumberFormat="1" applyFont="1" applyFill="1" applyBorder="1" applyAlignment="1">
      <alignment horizontal="center" vertical="top" wrapText="1"/>
    </xf>
    <xf numFmtId="3" fontId="40" fillId="0" borderId="23" xfId="4" applyNumberFormat="1" applyFont="1" applyFill="1" applyBorder="1" applyAlignment="1">
      <alignment vertical="top"/>
    </xf>
    <xf numFmtId="0" fontId="36" fillId="0" borderId="20" xfId="4" applyFont="1" applyFill="1" applyBorder="1" applyAlignment="1">
      <alignment horizontal="center" vertical="top"/>
    </xf>
    <xf numFmtId="0" fontId="36" fillId="0" borderId="0" xfId="4" applyFont="1" applyFill="1" applyBorder="1" applyAlignment="1">
      <alignment horizontal="center" vertical="top"/>
    </xf>
    <xf numFmtId="0" fontId="36" fillId="0" borderId="21" xfId="4" applyFont="1" applyFill="1" applyBorder="1" applyAlignment="1">
      <alignment vertical="top" wrapText="1"/>
    </xf>
    <xf numFmtId="0" fontId="36" fillId="0" borderId="22" xfId="4" applyFont="1" applyFill="1" applyBorder="1" applyAlignment="1">
      <alignment horizontal="center" vertical="top" wrapText="1"/>
    </xf>
    <xf numFmtId="165" fontId="36" fillId="0" borderId="21" xfId="4" applyNumberFormat="1" applyFont="1" applyFill="1" applyBorder="1" applyAlignment="1">
      <alignment vertical="top"/>
    </xf>
    <xf numFmtId="3" fontId="36" fillId="0" borderId="23" xfId="4" applyNumberFormat="1" applyFont="1" applyFill="1" applyBorder="1" applyAlignment="1">
      <alignment vertical="top"/>
    </xf>
    <xf numFmtId="0" fontId="36" fillId="0" borderId="0" xfId="4" applyFont="1" applyFill="1" applyAlignment="1">
      <alignment vertical="top"/>
    </xf>
    <xf numFmtId="0" fontId="36" fillId="0" borderId="24" xfId="4" applyFont="1" applyFill="1" applyBorder="1" applyAlignment="1">
      <alignment horizontal="center" vertical="top"/>
    </xf>
    <xf numFmtId="0" fontId="36" fillId="0" borderId="25" xfId="4" applyFont="1" applyFill="1" applyBorder="1" applyAlignment="1">
      <alignment horizontal="center" vertical="top"/>
    </xf>
    <xf numFmtId="0" fontId="36" fillId="0" borderId="26" xfId="4" applyFont="1" applyFill="1" applyBorder="1" applyAlignment="1">
      <alignment vertical="top" wrapText="1"/>
    </xf>
    <xf numFmtId="0" fontId="36" fillId="0" borderId="27" xfId="4" applyFont="1" applyFill="1" applyBorder="1" applyAlignment="1">
      <alignment horizontal="center" vertical="top" wrapText="1"/>
    </xf>
    <xf numFmtId="165" fontId="36" fillId="0" borderId="26" xfId="4" applyNumberFormat="1" applyFont="1" applyFill="1" applyBorder="1" applyAlignment="1">
      <alignment vertical="top"/>
    </xf>
    <xf numFmtId="3" fontId="36" fillId="0" borderId="28" xfId="4" applyNumberFormat="1" applyFont="1" applyFill="1" applyBorder="1" applyAlignment="1">
      <alignment vertical="top"/>
    </xf>
    <xf numFmtId="0" fontId="38" fillId="0" borderId="0" xfId="4" applyFont="1" applyAlignment="1">
      <alignment horizontal="centerContinuous" vertical="center"/>
    </xf>
    <xf numFmtId="0" fontId="39" fillId="0" borderId="0" xfId="4" applyFont="1" applyAlignment="1">
      <alignment horizontal="centerContinuous" vertical="center"/>
    </xf>
    <xf numFmtId="0" fontId="36" fillId="0" borderId="0" xfId="4" applyFont="1" applyAlignment="1">
      <alignment horizontal="centerContinuous"/>
    </xf>
    <xf numFmtId="0" fontId="35" fillId="0" borderId="0" xfId="4" applyFont="1" applyBorder="1" applyAlignment="1">
      <alignment vertical="center"/>
    </xf>
    <xf numFmtId="0" fontId="35" fillId="0" borderId="0" xfId="4" applyFont="1" applyBorder="1"/>
    <xf numFmtId="0" fontId="35" fillId="0" borderId="0" xfId="4" applyFont="1" applyBorder="1" applyAlignment="1"/>
    <xf numFmtId="0" fontId="35" fillId="0" borderId="1" xfId="4" applyFont="1" applyBorder="1" applyAlignment="1">
      <alignment horizontal="center" vertical="center"/>
    </xf>
    <xf numFmtId="166" fontId="35" fillId="0" borderId="1" xfId="5" applyNumberFormat="1" applyFont="1" applyBorder="1" applyAlignment="1">
      <alignment horizontal="center" vertical="center" wrapText="1"/>
    </xf>
    <xf numFmtId="0" fontId="45" fillId="0" borderId="0" xfId="4" applyFont="1" applyBorder="1" applyAlignment="1">
      <alignment horizontal="center" vertical="center"/>
    </xf>
    <xf numFmtId="0" fontId="45" fillId="0" borderId="0" xfId="4" applyFont="1" applyBorder="1" applyAlignment="1">
      <alignment horizontal="left" vertical="center"/>
    </xf>
    <xf numFmtId="0" fontId="38" fillId="0" borderId="0" xfId="4" applyFont="1" applyFill="1"/>
    <xf numFmtId="0" fontId="36" fillId="0" borderId="0" xfId="4" applyFont="1" applyFill="1"/>
    <xf numFmtId="0" fontId="36" fillId="0" borderId="0" xfId="4" applyFont="1" applyFill="1" applyAlignment="1"/>
    <xf numFmtId="49" fontId="36" fillId="0" borderId="0" xfId="4" applyNumberFormat="1" applyFont="1" applyFill="1" applyAlignment="1">
      <alignment wrapText="1"/>
    </xf>
    <xf numFmtId="0" fontId="36" fillId="0" borderId="0" xfId="4" applyFont="1" applyFill="1" applyAlignment="1">
      <alignment wrapText="1"/>
    </xf>
    <xf numFmtId="0" fontId="36" fillId="0" borderId="0" xfId="4" applyFont="1" applyFill="1" applyAlignment="1">
      <alignment horizontal="center" wrapText="1"/>
    </xf>
    <xf numFmtId="165" fontId="36" fillId="0" borderId="0" xfId="4" applyNumberFormat="1" applyFont="1" applyFill="1" applyAlignment="1"/>
    <xf numFmtId="167" fontId="36" fillId="0" borderId="0" xfId="4" applyNumberFormat="1" applyFont="1" applyFill="1" applyAlignment="1"/>
    <xf numFmtId="3" fontId="36" fillId="0" borderId="0" xfId="4" applyNumberFormat="1" applyFont="1" applyFill="1" applyAlignment="1"/>
    <xf numFmtId="0" fontId="46" fillId="0" borderId="0" xfId="4" applyFont="1" applyFill="1" applyAlignment="1">
      <alignment horizontal="center" vertical="center" wrapText="1"/>
    </xf>
    <xf numFmtId="165" fontId="46" fillId="0" borderId="1" xfId="4" applyNumberFormat="1" applyFont="1" applyFill="1" applyBorder="1" applyAlignment="1">
      <alignment horizontal="center" vertical="center" wrapText="1"/>
    </xf>
    <xf numFmtId="167" fontId="46" fillId="0" borderId="1" xfId="4" applyNumberFormat="1" applyFont="1" applyFill="1" applyBorder="1" applyAlignment="1">
      <alignment horizontal="center" vertical="center" wrapText="1"/>
    </xf>
    <xf numFmtId="0" fontId="46" fillId="0" borderId="1" xfId="4" quotePrefix="1" applyFont="1" applyFill="1" applyBorder="1" applyAlignment="1">
      <alignment horizontal="center" vertical="center" wrapText="1"/>
    </xf>
    <xf numFmtId="165" fontId="46" fillId="0" borderId="1" xfId="4" quotePrefix="1" applyNumberFormat="1" applyFont="1" applyFill="1" applyBorder="1" applyAlignment="1">
      <alignment horizontal="center" vertical="center" wrapText="1"/>
    </xf>
    <xf numFmtId="167" fontId="46" fillId="0" borderId="1" xfId="4" quotePrefix="1" applyNumberFormat="1" applyFont="1" applyFill="1" applyBorder="1" applyAlignment="1">
      <alignment horizontal="center" vertical="center" wrapText="1"/>
    </xf>
    <xf numFmtId="3" fontId="46" fillId="0" borderId="1" xfId="4" quotePrefix="1" applyNumberFormat="1" applyFont="1" applyFill="1" applyBorder="1" applyAlignment="1">
      <alignment horizontal="center" vertical="center" wrapText="1"/>
    </xf>
    <xf numFmtId="3" fontId="46" fillId="0" borderId="1" xfId="4" applyNumberFormat="1" applyFont="1" applyFill="1" applyBorder="1" applyAlignment="1">
      <alignment horizontal="center" vertical="center" wrapText="1"/>
    </xf>
    <xf numFmtId="0" fontId="40" fillId="0" borderId="40" xfId="4" applyFont="1" applyFill="1" applyBorder="1" applyAlignment="1">
      <alignment vertical="center" wrapText="1"/>
    </xf>
    <xf numFmtId="49" fontId="40" fillId="0" borderId="40" xfId="4" applyNumberFormat="1" applyFont="1" applyFill="1" applyBorder="1" applyAlignment="1">
      <alignment vertical="center" wrapText="1"/>
    </xf>
    <xf numFmtId="0" fontId="40" fillId="0" borderId="40" xfId="4" applyFont="1" applyFill="1" applyBorder="1" applyAlignment="1">
      <alignment horizontal="center" vertical="center" wrapText="1"/>
    </xf>
    <xf numFmtId="165" fontId="40" fillId="0" borderId="40" xfId="4" applyNumberFormat="1" applyFont="1" applyFill="1" applyBorder="1" applyAlignment="1">
      <alignment vertical="center" wrapText="1"/>
    </xf>
    <xf numFmtId="3" fontId="40" fillId="0" borderId="40" xfId="4" applyNumberFormat="1" applyFont="1" applyFill="1" applyBorder="1" applyAlignment="1">
      <alignment vertical="center" wrapText="1"/>
    </xf>
    <xf numFmtId="167" fontId="40" fillId="0" borderId="40" xfId="4" applyNumberFormat="1" applyFont="1" applyFill="1" applyBorder="1" applyAlignment="1">
      <alignment vertical="center" wrapText="1"/>
    </xf>
    <xf numFmtId="165" fontId="40" fillId="0" borderId="40" xfId="4" applyNumberFormat="1" applyFont="1" applyFill="1" applyBorder="1" applyAlignment="1">
      <alignment horizontal="center" vertical="center" wrapText="1"/>
    </xf>
    <xf numFmtId="3" fontId="40" fillId="0" borderId="40" xfId="4" applyNumberFormat="1" applyFont="1" applyFill="1" applyBorder="1" applyAlignment="1">
      <alignment horizontal="center" vertical="center" wrapText="1"/>
    </xf>
    <xf numFmtId="0" fontId="40" fillId="0" borderId="0" xfId="4" applyFont="1" applyFill="1" applyAlignment="1">
      <alignment vertical="center" wrapText="1"/>
    </xf>
    <xf numFmtId="0" fontId="40" fillId="0" borderId="43" xfId="4" applyFont="1" applyFill="1" applyBorder="1" applyAlignment="1">
      <alignment vertical="center" wrapText="1"/>
    </xf>
    <xf numFmtId="49" fontId="40" fillId="0" borderId="43" xfId="4" applyNumberFormat="1" applyFont="1" applyFill="1" applyBorder="1" applyAlignment="1">
      <alignment vertical="center" wrapText="1"/>
    </xf>
    <xf numFmtId="0" fontId="40" fillId="0" borderId="43" xfId="4" applyFont="1" applyFill="1" applyBorder="1" applyAlignment="1">
      <alignment horizontal="center" vertical="center" wrapText="1"/>
    </xf>
    <xf numFmtId="165" fontId="40" fillId="0" borderId="43" xfId="4" applyNumberFormat="1" applyFont="1" applyFill="1" applyBorder="1" applyAlignment="1">
      <alignment vertical="center" wrapText="1"/>
    </xf>
    <xf numFmtId="167" fontId="40" fillId="0" borderId="43" xfId="4" applyNumberFormat="1" applyFont="1" applyFill="1" applyBorder="1" applyAlignment="1">
      <alignment vertical="center" wrapText="1"/>
    </xf>
    <xf numFmtId="165" fontId="40" fillId="0" borderId="43" xfId="4" applyNumberFormat="1" applyFont="1" applyFill="1" applyBorder="1" applyAlignment="1">
      <alignment horizontal="center" vertical="center" wrapText="1"/>
    </xf>
    <xf numFmtId="3" fontId="40" fillId="0" borderId="43" xfId="4" applyNumberFormat="1" applyFont="1" applyFill="1" applyBorder="1" applyAlignment="1">
      <alignment horizontal="center" vertical="center" wrapText="1"/>
    </xf>
    <xf numFmtId="49" fontId="36" fillId="0" borderId="0" xfId="4" applyNumberFormat="1" applyFont="1" applyFill="1" applyAlignment="1">
      <alignment vertical="top" wrapText="1"/>
    </xf>
    <xf numFmtId="0" fontId="36" fillId="0" borderId="0" xfId="4" applyFont="1" applyFill="1" applyAlignment="1">
      <alignment vertical="top" wrapText="1"/>
    </xf>
    <xf numFmtId="165" fontId="36" fillId="0" borderId="0" xfId="4" applyNumberFormat="1" applyFont="1" applyFill="1" applyAlignment="1">
      <alignment vertical="top"/>
    </xf>
    <xf numFmtId="167" fontId="36" fillId="0" borderId="0" xfId="4" applyNumberFormat="1" applyFont="1" applyFill="1" applyAlignment="1">
      <alignment vertical="top"/>
    </xf>
    <xf numFmtId="3" fontId="36" fillId="0" borderId="0" xfId="4" applyNumberFormat="1" applyFont="1" applyFill="1" applyAlignment="1">
      <alignment vertical="top"/>
    </xf>
    <xf numFmtId="0" fontId="36" fillId="0" borderId="19" xfId="4" applyFont="1" applyFill="1" applyBorder="1" applyAlignment="1">
      <alignment vertical="top"/>
    </xf>
    <xf numFmtId="0" fontId="35" fillId="0" borderId="16" xfId="4" applyFont="1" applyBorder="1" applyAlignment="1"/>
    <xf numFmtId="0" fontId="36" fillId="0" borderId="23" xfId="4" applyFont="1" applyFill="1" applyBorder="1" applyAlignment="1">
      <alignment vertical="top"/>
    </xf>
    <xf numFmtId="0" fontId="36" fillId="0" borderId="0" xfId="4" applyFont="1" applyBorder="1" applyAlignment="1"/>
    <xf numFmtId="0" fontId="36" fillId="0" borderId="0" xfId="4" applyFont="1" applyBorder="1"/>
    <xf numFmtId="0" fontId="36" fillId="0" borderId="23" xfId="4" applyFont="1" applyBorder="1"/>
    <xf numFmtId="0" fontId="36" fillId="0" borderId="20" xfId="4" applyFont="1" applyBorder="1"/>
    <xf numFmtId="3" fontId="36" fillId="0" borderId="0" xfId="4" applyNumberFormat="1" applyFont="1" applyFill="1" applyBorder="1" applyAlignment="1">
      <alignment vertical="top"/>
    </xf>
    <xf numFmtId="0" fontId="36" fillId="0" borderId="24" xfId="4" applyFont="1" applyBorder="1" applyAlignment="1">
      <alignment horizontal="center"/>
    </xf>
    <xf numFmtId="0" fontId="36" fillId="0" borderId="25" xfId="4" applyFont="1" applyBorder="1" applyAlignment="1">
      <alignment horizontal="center"/>
    </xf>
    <xf numFmtId="0" fontId="36" fillId="0" borderId="25" xfId="4" applyFont="1" applyBorder="1"/>
    <xf numFmtId="0" fontId="36" fillId="0" borderId="28" xfId="4" applyFont="1" applyBorder="1"/>
    <xf numFmtId="0" fontId="36" fillId="0" borderId="24" xfId="4" applyFont="1" applyBorder="1"/>
    <xf numFmtId="3" fontId="36" fillId="0" borderId="25" xfId="4" applyNumberFormat="1" applyFont="1" applyFill="1" applyBorder="1" applyAlignment="1">
      <alignment vertical="top"/>
    </xf>
    <xf numFmtId="0" fontId="36" fillId="0" borderId="28" xfId="4" applyFont="1" applyFill="1" applyBorder="1" applyAlignment="1">
      <alignment vertical="top"/>
    </xf>
    <xf numFmtId="0" fontId="38" fillId="0" borderId="0" xfId="4" applyFont="1" applyFill="1" applyAlignment="1">
      <alignment vertical="center"/>
    </xf>
    <xf numFmtId="0" fontId="39" fillId="0" borderId="0" xfId="4" applyFont="1" applyFill="1" applyAlignment="1">
      <alignment vertical="center"/>
    </xf>
    <xf numFmtId="165" fontId="36" fillId="0" borderId="0" xfId="4" applyNumberFormat="1" applyFont="1" applyFill="1"/>
    <xf numFmtId="0" fontId="47" fillId="0" borderId="0" xfId="4" applyFont="1" applyFill="1" applyAlignment="1">
      <alignment vertical="center"/>
    </xf>
    <xf numFmtId="0" fontId="42" fillId="0" borderId="0" xfId="4" applyFont="1" applyFill="1" applyAlignment="1"/>
    <xf numFmtId="0" fontId="36" fillId="0" borderId="0" xfId="4" applyFont="1" applyFill="1" applyAlignment="1">
      <alignment horizontal="center" vertical="center" wrapText="1"/>
    </xf>
    <xf numFmtId="0" fontId="35" fillId="0" borderId="0" xfId="4" applyFont="1" applyFill="1" applyAlignment="1">
      <alignment vertical="center" wrapText="1"/>
    </xf>
    <xf numFmtId="0" fontId="36" fillId="0" borderId="0" xfId="4" applyFont="1" applyFill="1" applyAlignment="1">
      <alignment vertical="center" wrapText="1"/>
    </xf>
    <xf numFmtId="0" fontId="40" fillId="0" borderId="0" xfId="4" applyFont="1" applyFill="1"/>
    <xf numFmtId="49" fontId="40" fillId="0" borderId="0" xfId="4" applyNumberFormat="1" applyFont="1" applyFill="1" applyAlignment="1">
      <alignment horizontal="center"/>
    </xf>
    <xf numFmtId="0" fontId="46" fillId="0" borderId="0" xfId="4" applyFont="1" applyFill="1" applyAlignment="1">
      <alignment horizontal="center"/>
    </xf>
    <xf numFmtId="49" fontId="40" fillId="0" borderId="0" xfId="4" quotePrefix="1" applyNumberFormat="1" applyFont="1" applyFill="1" applyAlignment="1">
      <alignment horizontal="center"/>
    </xf>
    <xf numFmtId="0" fontId="36" fillId="0" borderId="39" xfId="4" applyFont="1" applyFill="1" applyBorder="1" applyAlignment="1">
      <alignment vertical="center" wrapText="1"/>
    </xf>
    <xf numFmtId="0" fontId="36" fillId="0" borderId="39" xfId="4" applyFont="1" applyFill="1" applyBorder="1" applyAlignment="1">
      <alignment horizontal="center" vertical="center" wrapText="1"/>
    </xf>
    <xf numFmtId="165" fontId="36" fillId="0" borderId="39" xfId="4" applyNumberFormat="1" applyFont="1" applyFill="1" applyBorder="1" applyAlignment="1">
      <alignment vertical="center" wrapText="1"/>
    </xf>
    <xf numFmtId="0" fontId="36" fillId="0" borderId="45" xfId="4" applyFont="1" applyFill="1" applyBorder="1" applyAlignment="1">
      <alignment vertical="center" wrapText="1"/>
    </xf>
    <xf numFmtId="165" fontId="36" fillId="0" borderId="0" xfId="4" applyNumberFormat="1" applyFont="1" applyFill="1" applyAlignment="1">
      <alignment vertical="center" wrapText="1"/>
    </xf>
    <xf numFmtId="0" fontId="36" fillId="0" borderId="46" xfId="4" applyFont="1" applyFill="1" applyBorder="1" applyAlignment="1">
      <alignment horizontal="center" vertical="center" wrapText="1"/>
    </xf>
    <xf numFmtId="0" fontId="36" fillId="0" borderId="40" xfId="4" applyFont="1" applyFill="1" applyBorder="1" applyAlignment="1">
      <alignment vertical="center" wrapText="1"/>
    </xf>
    <xf numFmtId="0" fontId="36" fillId="0" borderId="40" xfId="4" applyFont="1" applyFill="1" applyBorder="1" applyAlignment="1">
      <alignment horizontal="center" vertical="center" wrapText="1"/>
    </xf>
    <xf numFmtId="165" fontId="36" fillId="0" borderId="40" xfId="4" applyNumberFormat="1" applyFont="1" applyFill="1" applyBorder="1" applyAlignment="1">
      <alignment vertical="center" wrapText="1"/>
    </xf>
    <xf numFmtId="0" fontId="36" fillId="0" borderId="47" xfId="4" applyFont="1" applyFill="1" applyBorder="1" applyAlignment="1">
      <alignment vertical="center" wrapText="1"/>
    </xf>
    <xf numFmtId="0" fontId="36" fillId="0" borderId="46" xfId="9" applyFont="1" applyFill="1" applyBorder="1" applyAlignment="1">
      <alignment horizontal="center" vertical="top"/>
    </xf>
    <xf numFmtId="49" fontId="36" fillId="0" borderId="40" xfId="9" applyNumberFormat="1" applyFont="1" applyFill="1" applyBorder="1" applyAlignment="1">
      <alignment vertical="top" wrapText="1"/>
    </xf>
    <xf numFmtId="0" fontId="36" fillId="0" borderId="40" xfId="9" applyFont="1" applyFill="1" applyBorder="1" applyAlignment="1">
      <alignment vertical="top" wrapText="1"/>
    </xf>
    <xf numFmtId="0" fontId="36" fillId="0" borderId="40" xfId="9" applyFont="1" applyFill="1" applyBorder="1" applyAlignment="1">
      <alignment horizontal="center" vertical="top" wrapText="1"/>
    </xf>
    <xf numFmtId="165" fontId="36" fillId="0" borderId="40" xfId="4" applyNumberFormat="1" applyFont="1" applyFill="1" applyBorder="1"/>
    <xf numFmtId="0" fontId="36" fillId="0" borderId="40" xfId="4" applyFont="1" applyFill="1" applyBorder="1"/>
    <xf numFmtId="0" fontId="35" fillId="0" borderId="47" xfId="4" applyFont="1" applyFill="1" applyBorder="1"/>
    <xf numFmtId="49" fontId="36" fillId="0" borderId="40" xfId="4" applyNumberFormat="1" applyFont="1" applyFill="1" applyBorder="1" applyAlignment="1">
      <alignment vertical="top" wrapText="1"/>
    </xf>
    <xf numFmtId="0" fontId="36" fillId="0" borderId="40" xfId="4" applyFont="1" applyFill="1" applyBorder="1" applyAlignment="1">
      <alignment vertical="top" wrapText="1"/>
    </xf>
    <xf numFmtId="0" fontId="36" fillId="0" borderId="40" xfId="4" applyFont="1" applyFill="1" applyBorder="1" applyAlignment="1">
      <alignment horizontal="center" vertical="top" wrapText="1"/>
    </xf>
    <xf numFmtId="0" fontId="36" fillId="0" borderId="48" xfId="9" applyFont="1" applyFill="1" applyBorder="1" applyAlignment="1">
      <alignment horizontal="center" vertical="top"/>
    </xf>
    <xf numFmtId="49" fontId="36" fillId="0" borderId="49" xfId="9" applyNumberFormat="1" applyFont="1" applyFill="1" applyBorder="1" applyAlignment="1">
      <alignment vertical="top" wrapText="1"/>
    </xf>
    <xf numFmtId="0" fontId="36" fillId="0" borderId="49" xfId="4" applyFont="1" applyFill="1" applyBorder="1" applyAlignment="1">
      <alignment vertical="top" wrapText="1"/>
    </xf>
    <xf numFmtId="0" fontId="36" fillId="0" borderId="49" xfId="4" applyFont="1" applyFill="1" applyBorder="1" applyAlignment="1">
      <alignment horizontal="center" vertical="top" wrapText="1"/>
    </xf>
    <xf numFmtId="165" fontId="36" fillId="0" borderId="49" xfId="4" applyNumberFormat="1" applyFont="1" applyFill="1" applyBorder="1" applyAlignment="1">
      <alignment vertical="center" wrapText="1"/>
    </xf>
    <xf numFmtId="165" fontId="36" fillId="0" borderId="49" xfId="4" applyNumberFormat="1" applyFont="1" applyFill="1" applyBorder="1"/>
    <xf numFmtId="0" fontId="36" fillId="0" borderId="49" xfId="4" applyFont="1" applyFill="1" applyBorder="1"/>
    <xf numFmtId="0" fontId="36" fillId="0" borderId="50" xfId="4" applyFont="1" applyFill="1" applyBorder="1" applyAlignment="1"/>
    <xf numFmtId="0" fontId="38" fillId="0" borderId="0" xfId="4" applyFont="1" applyFill="1" applyAlignment="1">
      <alignment horizontal="centerContinuous" vertical="center"/>
    </xf>
    <xf numFmtId="0" fontId="47" fillId="0" borderId="0" xfId="4" applyFont="1" applyFill="1" applyAlignment="1">
      <alignment horizontal="centerContinuous" vertical="center"/>
    </xf>
    <xf numFmtId="0" fontId="36" fillId="0" borderId="0" xfId="4" applyFont="1" applyFill="1" applyAlignment="1">
      <alignment horizontal="centerContinuous"/>
    </xf>
    <xf numFmtId="0" fontId="39" fillId="0" borderId="0" xfId="4" applyFont="1" applyFill="1" applyAlignment="1">
      <alignment horizontal="centerContinuous" vertical="center"/>
    </xf>
    <xf numFmtId="0" fontId="35" fillId="0" borderId="0" xfId="12" applyFont="1" applyFill="1" applyAlignment="1">
      <alignment horizontal="centerContinuous"/>
    </xf>
    <xf numFmtId="0" fontId="36" fillId="0" borderId="0" xfId="12" applyFont="1" applyFill="1" applyAlignment="1">
      <alignment horizontal="centerContinuous" wrapText="1"/>
    </xf>
    <xf numFmtId="0" fontId="42" fillId="0" borderId="0" xfId="12" applyFont="1" applyFill="1" applyAlignment="1">
      <alignment horizontal="centerContinuous"/>
    </xf>
    <xf numFmtId="0" fontId="36" fillId="0" borderId="0" xfId="12" applyFont="1" applyFill="1" applyAlignment="1">
      <alignment wrapText="1"/>
    </xf>
    <xf numFmtId="0" fontId="48" fillId="0" borderId="0" xfId="0" applyFont="1" applyFill="1" applyAlignment="1">
      <alignment horizontal="centerContinuous"/>
    </xf>
    <xf numFmtId="49" fontId="36" fillId="0" borderId="0" xfId="12" applyNumberFormat="1" applyFont="1" applyFill="1" applyAlignment="1">
      <alignment wrapText="1"/>
    </xf>
    <xf numFmtId="0" fontId="34" fillId="0" borderId="0" xfId="0" applyFont="1" applyFill="1" applyAlignment="1">
      <alignment horizontal="centerContinuous"/>
    </xf>
    <xf numFmtId="0" fontId="35" fillId="0" borderId="0" xfId="4" applyFont="1" applyFill="1" applyAlignment="1">
      <alignment vertical="center"/>
    </xf>
    <xf numFmtId="0" fontId="35" fillId="0" borderId="0" xfId="12" applyFont="1" applyFill="1" applyAlignment="1">
      <alignment horizontal="center" wrapText="1"/>
    </xf>
    <xf numFmtId="0" fontId="49" fillId="0" borderId="0" xfId="12" applyFont="1" applyFill="1" applyAlignment="1">
      <alignment horizontal="right"/>
    </xf>
    <xf numFmtId="0" fontId="20" fillId="0" borderId="0" xfId="12" applyFont="1" applyFill="1" applyAlignment="1">
      <alignment horizontal="center" vertical="center" wrapText="1"/>
    </xf>
    <xf numFmtId="0" fontId="20" fillId="0" borderId="12" xfId="12" applyFont="1" applyFill="1" applyBorder="1" applyAlignment="1">
      <alignment horizontal="center" vertical="center" wrapText="1"/>
    </xf>
    <xf numFmtId="0" fontId="36" fillId="0" borderId="0" xfId="12" applyFont="1" applyFill="1" applyAlignment="1">
      <alignment horizontal="center" wrapText="1"/>
    </xf>
    <xf numFmtId="0" fontId="40" fillId="0" borderId="0" xfId="12" applyFont="1" applyFill="1" applyAlignment="1">
      <alignment horizontal="center" wrapText="1"/>
    </xf>
    <xf numFmtId="0" fontId="40" fillId="0" borderId="40" xfId="0" applyFont="1" applyFill="1" applyBorder="1" applyAlignment="1" applyProtection="1">
      <alignment horizontal="center" vertical="center" wrapText="1"/>
    </xf>
    <xf numFmtId="0" fontId="40" fillId="0" borderId="40" xfId="0" applyFont="1" applyFill="1" applyBorder="1" applyAlignment="1">
      <alignment vertical="center" wrapText="1"/>
    </xf>
    <xf numFmtId="0" fontId="46" fillId="0" borderId="40" xfId="12" applyFont="1" applyFill="1" applyBorder="1" applyAlignment="1">
      <alignment horizontal="center" vertical="center" wrapText="1"/>
    </xf>
    <xf numFmtId="3" fontId="40" fillId="0" borderId="40" xfId="12" applyNumberFormat="1" applyFont="1" applyFill="1" applyBorder="1" applyAlignment="1">
      <alignment vertical="center" wrapText="1"/>
    </xf>
    <xf numFmtId="0" fontId="46" fillId="0" borderId="0" xfId="12" applyFont="1" applyFill="1" applyAlignment="1">
      <alignment horizontal="center" vertical="center" wrapText="1"/>
    </xf>
    <xf numFmtId="14" fontId="40" fillId="0" borderId="40" xfId="13" quotePrefix="1" applyNumberFormat="1" applyFont="1" applyFill="1" applyBorder="1" applyAlignment="1">
      <alignment horizontal="center" vertical="center" wrapText="1"/>
    </xf>
    <xf numFmtId="0" fontId="40" fillId="0" borderId="40" xfId="12" applyFont="1" applyFill="1" applyBorder="1" applyAlignment="1">
      <alignment horizontal="center" vertical="center" wrapText="1"/>
    </xf>
    <xf numFmtId="0" fontId="40" fillId="0" borderId="0" xfId="12" applyFont="1" applyFill="1" applyAlignment="1">
      <alignment vertical="center" wrapText="1"/>
    </xf>
    <xf numFmtId="49" fontId="40" fillId="0" borderId="40" xfId="0" applyNumberFormat="1" applyFont="1" applyFill="1" applyBorder="1" applyAlignment="1">
      <alignment vertical="center" wrapText="1"/>
    </xf>
    <xf numFmtId="49" fontId="46" fillId="0" borderId="40" xfId="0" applyNumberFormat="1" applyFont="1" applyFill="1" applyBorder="1" applyAlignment="1">
      <alignment vertical="center" wrapText="1"/>
    </xf>
    <xf numFmtId="14" fontId="46" fillId="0" borderId="40" xfId="13" quotePrefix="1" applyNumberFormat="1" applyFont="1" applyFill="1" applyBorder="1" applyAlignment="1">
      <alignment horizontal="center" vertical="center" wrapText="1"/>
    </xf>
    <xf numFmtId="3" fontId="46" fillId="0" borderId="40" xfId="12" applyNumberFormat="1" applyFont="1" applyFill="1" applyBorder="1" applyAlignment="1">
      <alignment vertical="center" wrapText="1"/>
    </xf>
    <xf numFmtId="0" fontId="46" fillId="0" borderId="0" xfId="12" applyFont="1" applyFill="1" applyAlignment="1">
      <alignment vertical="center" wrapText="1"/>
    </xf>
    <xf numFmtId="49" fontId="50" fillId="0" borderId="40" xfId="0" applyNumberFormat="1" applyFont="1" applyFill="1" applyBorder="1" applyAlignment="1">
      <alignment vertical="center" wrapText="1"/>
    </xf>
    <xf numFmtId="14" fontId="50" fillId="0" borderId="40" xfId="13" quotePrefix="1" applyNumberFormat="1" applyFont="1" applyFill="1" applyBorder="1" applyAlignment="1">
      <alignment horizontal="center" vertical="center" wrapText="1"/>
    </xf>
    <xf numFmtId="3" fontId="50" fillId="0" borderId="40" xfId="12" applyNumberFormat="1" applyFont="1" applyFill="1" applyBorder="1" applyAlignment="1">
      <alignment vertical="center" wrapText="1"/>
    </xf>
    <xf numFmtId="0" fontId="50" fillId="0" borderId="40" xfId="12" applyFont="1" applyFill="1" applyBorder="1" applyAlignment="1">
      <alignment horizontal="center" vertical="center" wrapText="1"/>
    </xf>
    <xf numFmtId="0" fontId="50" fillId="0" borderId="0" xfId="12" applyFont="1" applyFill="1" applyAlignment="1">
      <alignment vertical="center" wrapText="1"/>
    </xf>
    <xf numFmtId="166" fontId="42" fillId="0" borderId="40" xfId="1" applyNumberFormat="1" applyFont="1" applyFill="1" applyBorder="1" applyAlignment="1">
      <alignment vertical="center" wrapText="1"/>
    </xf>
    <xf numFmtId="0" fontId="50" fillId="0" borderId="41" xfId="0" applyFont="1" applyFill="1" applyBorder="1" applyAlignment="1" applyProtection="1">
      <alignment horizontal="center" vertical="center" wrapText="1"/>
    </xf>
    <xf numFmtId="166" fontId="36" fillId="0" borderId="41" xfId="1" applyNumberFormat="1" applyFont="1" applyFill="1" applyBorder="1" applyAlignment="1">
      <alignment horizontal="center" vertical="center" wrapText="1"/>
    </xf>
    <xf numFmtId="0" fontId="50" fillId="0" borderId="41" xfId="12" applyFont="1" applyFill="1" applyBorder="1" applyAlignment="1">
      <alignment vertical="center" wrapText="1"/>
    </xf>
    <xf numFmtId="3" fontId="50" fillId="0" borderId="41" xfId="12" applyNumberFormat="1" applyFont="1" applyFill="1" applyBorder="1" applyAlignment="1">
      <alignment vertical="center" wrapText="1"/>
    </xf>
    <xf numFmtId="166" fontId="35" fillId="0" borderId="41" xfId="1" applyNumberFormat="1" applyFont="1" applyFill="1" applyBorder="1" applyAlignment="1">
      <alignment horizontal="right" vertical="center" wrapText="1"/>
    </xf>
    <xf numFmtId="0" fontId="46" fillId="0" borderId="39" xfId="12" applyFont="1" applyFill="1" applyBorder="1" applyAlignment="1">
      <alignment horizontal="center" vertical="center" wrapText="1"/>
    </xf>
    <xf numFmtId="0" fontId="46" fillId="0" borderId="39" xfId="12" applyFont="1" applyFill="1" applyBorder="1" applyAlignment="1">
      <alignment vertical="center" wrapText="1"/>
    </xf>
    <xf numFmtId="3" fontId="46" fillId="0" borderId="39" xfId="12" applyNumberFormat="1" applyFont="1" applyFill="1" applyBorder="1" applyAlignment="1">
      <alignment horizontal="center" vertical="center" wrapText="1"/>
    </xf>
    <xf numFmtId="0" fontId="46" fillId="0" borderId="40" xfId="12" applyFont="1" applyFill="1" applyBorder="1" applyAlignment="1">
      <alignment vertical="center" wrapText="1"/>
    </xf>
    <xf numFmtId="3" fontId="46" fillId="0" borderId="40" xfId="12" applyNumberFormat="1" applyFont="1" applyFill="1" applyBorder="1" applyAlignment="1">
      <alignment horizontal="center" vertical="center" wrapText="1"/>
    </xf>
    <xf numFmtId="0" fontId="46" fillId="0" borderId="40" xfId="0" applyFont="1" applyFill="1" applyBorder="1" applyAlignment="1" applyProtection="1">
      <alignment horizontal="center" vertical="center" wrapText="1"/>
    </xf>
    <xf numFmtId="0" fontId="50" fillId="0" borderId="40" xfId="0" applyFont="1" applyFill="1" applyBorder="1" applyAlignment="1" applyProtection="1">
      <alignment horizontal="center" vertical="center" wrapText="1"/>
    </xf>
    <xf numFmtId="49" fontId="46" fillId="0" borderId="1" xfId="4" applyNumberFormat="1" applyFont="1" applyFill="1" applyBorder="1" applyAlignment="1">
      <alignment horizontal="center" vertical="center" wrapText="1"/>
    </xf>
    <xf numFmtId="165" fontId="46" fillId="0" borderId="1" xfId="4" applyNumberFormat="1" applyFont="1" applyFill="1" applyBorder="1" applyAlignment="1">
      <alignment horizontal="center" vertical="center" wrapText="1"/>
    </xf>
    <xf numFmtId="0" fontId="36" fillId="0" borderId="20" xfId="4" applyFont="1" applyBorder="1" applyAlignment="1">
      <alignment horizontal="center"/>
    </xf>
    <xf numFmtId="0" fontId="36" fillId="0" borderId="0" xfId="4" applyFont="1" applyBorder="1" applyAlignment="1">
      <alignment horizontal="center"/>
    </xf>
    <xf numFmtId="0" fontId="43" fillId="0" borderId="40" xfId="4" applyFont="1" applyBorder="1" applyAlignment="1">
      <alignment horizontal="center" vertical="center" wrapText="1"/>
    </xf>
    <xf numFmtId="0" fontId="43" fillId="0" borderId="41" xfId="4" applyFont="1" applyBorder="1" applyAlignment="1">
      <alignment horizontal="center" vertical="center" wrapText="1"/>
    </xf>
    <xf numFmtId="0" fontId="46" fillId="0" borderId="40" xfId="4" applyFont="1" applyFill="1" applyBorder="1" applyAlignment="1">
      <alignment vertical="center" wrapText="1"/>
    </xf>
    <xf numFmtId="168" fontId="40" fillId="0" borderId="40" xfId="4" applyNumberFormat="1" applyFont="1" applyFill="1" applyBorder="1" applyAlignment="1">
      <alignment vertical="center" wrapText="1"/>
    </xf>
    <xf numFmtId="166" fontId="36" fillId="0" borderId="12" xfId="5" applyNumberFormat="1" applyFont="1" applyBorder="1" applyAlignment="1">
      <alignment horizontal="center" vertical="center" wrapText="1"/>
    </xf>
    <xf numFmtId="0" fontId="34" fillId="0" borderId="0" xfId="2" applyFont="1" applyBorder="1" applyAlignment="1">
      <alignment horizontal="left" indent="2"/>
    </xf>
    <xf numFmtId="0" fontId="46" fillId="0" borderId="56" xfId="4" applyFont="1" applyFill="1" applyBorder="1" applyAlignment="1">
      <alignment vertical="center" wrapText="1"/>
    </xf>
    <xf numFmtId="0" fontId="40" fillId="0" borderId="56" xfId="4" applyFont="1" applyFill="1" applyBorder="1" applyAlignment="1">
      <alignment horizontal="center" vertical="center" wrapText="1"/>
    </xf>
    <xf numFmtId="165" fontId="40" fillId="0" borderId="56" xfId="4" applyNumberFormat="1" applyFont="1" applyFill="1" applyBorder="1" applyAlignment="1">
      <alignment vertical="center" wrapText="1"/>
    </xf>
    <xf numFmtId="3" fontId="40" fillId="0" borderId="56" xfId="4" applyNumberFormat="1" applyFont="1" applyFill="1" applyBorder="1" applyAlignment="1">
      <alignment vertical="center" wrapText="1"/>
    </xf>
    <xf numFmtId="167" fontId="40" fillId="0" borderId="56" xfId="4" applyNumberFormat="1" applyFont="1" applyFill="1" applyBorder="1" applyAlignment="1">
      <alignment vertical="center" wrapText="1"/>
    </xf>
    <xf numFmtId="165" fontId="40" fillId="0" borderId="56" xfId="4" applyNumberFormat="1" applyFont="1" applyFill="1" applyBorder="1" applyAlignment="1">
      <alignment horizontal="center" vertical="center" wrapText="1"/>
    </xf>
    <xf numFmtId="3" fontId="40" fillId="0" borderId="56" xfId="4" applyNumberFormat="1" applyFont="1" applyFill="1" applyBorder="1" applyAlignment="1">
      <alignment horizontal="center" vertical="center" wrapText="1"/>
    </xf>
    <xf numFmtId="0" fontId="46" fillId="0" borderId="39" xfId="4" applyFont="1" applyFill="1" applyBorder="1" applyAlignment="1">
      <alignment vertical="center" wrapText="1"/>
    </xf>
    <xf numFmtId="0" fontId="40" fillId="0" borderId="39" xfId="4" applyFont="1" applyFill="1" applyBorder="1" applyAlignment="1">
      <alignment horizontal="center" vertical="center" wrapText="1"/>
    </xf>
    <xf numFmtId="168" fontId="40" fillId="0" borderId="39" xfId="4" applyNumberFormat="1" applyFont="1" applyFill="1" applyBorder="1" applyAlignment="1">
      <alignment vertical="center" wrapText="1"/>
    </xf>
    <xf numFmtId="3" fontId="40" fillId="0" borderId="39" xfId="4" applyNumberFormat="1" applyFont="1" applyFill="1" applyBorder="1" applyAlignment="1">
      <alignment vertical="center" wrapText="1"/>
    </xf>
    <xf numFmtId="167" fontId="40" fillId="0" borderId="39" xfId="4" applyNumberFormat="1" applyFont="1" applyFill="1" applyBorder="1" applyAlignment="1">
      <alignment vertical="center" wrapText="1"/>
    </xf>
    <xf numFmtId="3" fontId="40" fillId="0" borderId="39" xfId="4" applyNumberFormat="1" applyFont="1" applyFill="1" applyBorder="1" applyAlignment="1">
      <alignment horizontal="center" vertical="center" wrapText="1"/>
    </xf>
    <xf numFmtId="0" fontId="40" fillId="0" borderId="41" xfId="4" applyFont="1" applyFill="1" applyBorder="1" applyAlignment="1">
      <alignment vertical="center" wrapText="1"/>
    </xf>
    <xf numFmtId="49" fontId="40" fillId="0" borderId="41" xfId="4" applyNumberFormat="1" applyFont="1" applyFill="1" applyBorder="1" applyAlignment="1">
      <alignment vertical="center" wrapText="1"/>
    </xf>
    <xf numFmtId="0" fontId="40" fillId="0" borderId="41" xfId="4" applyFont="1" applyFill="1" applyBorder="1" applyAlignment="1">
      <alignment horizontal="center" vertical="center" wrapText="1"/>
    </xf>
    <xf numFmtId="165" fontId="40" fillId="0" borderId="41" xfId="4" applyNumberFormat="1" applyFont="1" applyFill="1" applyBorder="1" applyAlignment="1">
      <alignment vertical="center" wrapText="1"/>
    </xf>
    <xf numFmtId="3" fontId="40" fillId="0" borderId="41" xfId="4" applyNumberFormat="1" applyFont="1" applyFill="1" applyBorder="1" applyAlignment="1">
      <alignment vertical="center" wrapText="1"/>
    </xf>
    <xf numFmtId="167" fontId="40" fillId="0" borderId="41" xfId="4" applyNumberFormat="1" applyFont="1" applyFill="1" applyBorder="1" applyAlignment="1">
      <alignment vertical="center" wrapText="1"/>
    </xf>
    <xf numFmtId="165" fontId="40" fillId="0" borderId="41" xfId="4" applyNumberFormat="1" applyFont="1" applyFill="1" applyBorder="1" applyAlignment="1">
      <alignment horizontal="center" vertical="center" wrapText="1"/>
    </xf>
    <xf numFmtId="3" fontId="40" fillId="0" borderId="41" xfId="4" applyNumberFormat="1" applyFont="1" applyFill="1" applyBorder="1" applyAlignment="1">
      <alignment horizontal="center" vertical="center" wrapText="1"/>
    </xf>
    <xf numFmtId="49" fontId="46" fillId="0" borderId="39" xfId="4" applyNumberFormat="1" applyFont="1" applyFill="1" applyBorder="1" applyAlignment="1">
      <alignment vertical="center" wrapText="1"/>
    </xf>
    <xf numFmtId="0" fontId="46" fillId="0" borderId="39" xfId="4" applyFont="1" applyFill="1" applyBorder="1" applyAlignment="1">
      <alignment horizontal="center" vertical="center" wrapText="1"/>
    </xf>
    <xf numFmtId="165" fontId="46" fillId="0" borderId="39" xfId="4" applyNumberFormat="1" applyFont="1" applyFill="1" applyBorder="1" applyAlignment="1">
      <alignment vertical="center" wrapText="1"/>
    </xf>
    <xf numFmtId="167" fontId="46" fillId="0" borderId="39" xfId="4" applyNumberFormat="1" applyFont="1" applyFill="1" applyBorder="1" applyAlignment="1">
      <alignment vertical="center" wrapText="1"/>
    </xf>
    <xf numFmtId="165" fontId="46" fillId="0" borderId="39" xfId="4" applyNumberFormat="1" applyFont="1" applyFill="1" applyBorder="1" applyAlignment="1">
      <alignment horizontal="center" vertical="center" wrapText="1"/>
    </xf>
    <xf numFmtId="3" fontId="46" fillId="0" borderId="39" xfId="4" applyNumberFormat="1" applyFont="1" applyFill="1" applyBorder="1" applyAlignment="1">
      <alignment horizontal="center" vertical="center" wrapText="1"/>
    </xf>
    <xf numFmtId="49" fontId="46" fillId="0" borderId="40" xfId="4" applyNumberFormat="1" applyFont="1" applyFill="1" applyBorder="1" applyAlignment="1">
      <alignment vertical="center" wrapText="1"/>
    </xf>
    <xf numFmtId="0" fontId="46" fillId="0" borderId="40" xfId="4" applyFont="1" applyFill="1" applyBorder="1" applyAlignment="1">
      <alignment horizontal="center" vertical="center" wrapText="1"/>
    </xf>
    <xf numFmtId="165" fontId="46" fillId="0" borderId="40" xfId="4" applyNumberFormat="1" applyFont="1" applyFill="1" applyBorder="1" applyAlignment="1">
      <alignment vertical="center" wrapText="1"/>
    </xf>
    <xf numFmtId="167" fontId="46" fillId="0" borderId="40" xfId="4" applyNumberFormat="1" applyFont="1" applyFill="1" applyBorder="1" applyAlignment="1">
      <alignment vertical="center" wrapText="1"/>
    </xf>
    <xf numFmtId="165" fontId="46" fillId="0" borderId="40" xfId="4" applyNumberFormat="1" applyFont="1" applyFill="1" applyBorder="1" applyAlignment="1">
      <alignment horizontal="center" vertical="center" wrapText="1"/>
    </xf>
    <xf numFmtId="3" fontId="46" fillId="0" borderId="40" xfId="4" applyNumberFormat="1" applyFont="1" applyFill="1" applyBorder="1" applyAlignment="1">
      <alignment horizontal="center" vertical="center" wrapText="1"/>
    </xf>
    <xf numFmtId="49" fontId="46" fillId="0" borderId="41" xfId="4" applyNumberFormat="1" applyFont="1" applyFill="1" applyBorder="1" applyAlignment="1">
      <alignment vertical="top" wrapText="1"/>
    </xf>
    <xf numFmtId="0" fontId="46" fillId="0" borderId="41" xfId="4" applyFont="1" applyFill="1" applyBorder="1" applyAlignment="1">
      <alignment horizontal="center" vertical="center" wrapText="1"/>
    </xf>
    <xf numFmtId="0" fontId="46" fillId="0" borderId="41" xfId="4" applyFont="1" applyFill="1" applyBorder="1" applyAlignment="1">
      <alignment horizontal="center" vertical="top" wrapText="1"/>
    </xf>
    <xf numFmtId="165" fontId="46" fillId="0" borderId="41" xfId="4" applyNumberFormat="1" applyFont="1" applyFill="1" applyBorder="1" applyAlignment="1">
      <alignment vertical="top"/>
    </xf>
    <xf numFmtId="167" fontId="46" fillId="0" borderId="41" xfId="4" applyNumberFormat="1" applyFont="1" applyFill="1" applyBorder="1" applyAlignment="1">
      <alignment vertical="top"/>
    </xf>
    <xf numFmtId="3" fontId="46" fillId="0" borderId="41" xfId="4" applyNumberFormat="1" applyFont="1" applyFill="1" applyBorder="1" applyAlignment="1">
      <alignment vertical="top"/>
    </xf>
    <xf numFmtId="0" fontId="46" fillId="0" borderId="41" xfId="4" applyFont="1" applyFill="1" applyBorder="1" applyAlignment="1">
      <alignment vertical="top"/>
    </xf>
    <xf numFmtId="0" fontId="18" fillId="0" borderId="1" xfId="0" applyFont="1" applyBorder="1" applyAlignment="1">
      <alignment horizontal="center" vertical="center" wrapText="1"/>
    </xf>
    <xf numFmtId="0" fontId="18" fillId="0" borderId="0" xfId="0" applyFont="1"/>
    <xf numFmtId="0" fontId="46" fillId="0" borderId="59" xfId="4" applyFont="1" applyFill="1" applyBorder="1" applyAlignment="1">
      <alignment vertical="center" wrapText="1"/>
    </xf>
    <xf numFmtId="0" fontId="40" fillId="0" borderId="46" xfId="4" applyFont="1" applyFill="1" applyBorder="1" applyAlignment="1">
      <alignment vertical="center" wrapText="1"/>
    </xf>
    <xf numFmtId="0" fontId="46" fillId="0" borderId="46" xfId="4" applyFont="1" applyFill="1" applyBorder="1" applyAlignment="1">
      <alignment vertical="center" wrapText="1"/>
    </xf>
    <xf numFmtId="0" fontId="20" fillId="0" borderId="0" xfId="0" applyFont="1" applyFill="1" applyAlignment="1">
      <alignment horizontal="left" vertical="center" wrapText="1"/>
    </xf>
    <xf numFmtId="0" fontId="26" fillId="0" borderId="1" xfId="0" applyFont="1" applyFill="1" applyBorder="1" applyAlignment="1">
      <alignment horizontal="center" vertical="center"/>
    </xf>
    <xf numFmtId="0" fontId="52" fillId="0" borderId="1" xfId="0" applyFont="1" applyFill="1" applyBorder="1" applyAlignment="1">
      <alignment horizontal="center" vertical="center" wrapText="1"/>
    </xf>
    <xf numFmtId="0" fontId="4" fillId="0" borderId="23" xfId="4" applyFont="1" applyFill="1" applyBorder="1" applyAlignment="1">
      <alignment vertical="top"/>
    </xf>
    <xf numFmtId="0" fontId="4" fillId="0" borderId="25" xfId="4" applyFont="1" applyFill="1" applyBorder="1" applyAlignment="1">
      <alignment vertical="top"/>
    </xf>
    <xf numFmtId="0" fontId="4" fillId="0" borderId="28" xfId="4" applyFont="1" applyFill="1" applyBorder="1" applyAlignment="1">
      <alignment vertical="top"/>
    </xf>
    <xf numFmtId="0" fontId="53" fillId="0" borderId="29" xfId="4" applyFont="1" applyFill="1" applyBorder="1" applyAlignment="1">
      <alignment horizontal="center" vertical="center"/>
    </xf>
    <xf numFmtId="0" fontId="53" fillId="0" borderId="30" xfId="4" applyFont="1" applyFill="1" applyBorder="1" applyAlignment="1">
      <alignment horizontal="center" vertical="center" wrapText="1"/>
    </xf>
    <xf numFmtId="165" fontId="53" fillId="0" borderId="53" xfId="4" applyNumberFormat="1" applyFont="1" applyFill="1" applyBorder="1" applyAlignment="1">
      <alignment horizontal="center" vertical="center" wrapText="1"/>
    </xf>
    <xf numFmtId="165" fontId="53" fillId="0" borderId="30" xfId="4" applyNumberFormat="1" applyFont="1" applyFill="1" applyBorder="1" applyAlignment="1">
      <alignment horizontal="center" vertical="center"/>
    </xf>
    <xf numFmtId="165" fontId="53" fillId="0" borderId="36" xfId="4" applyNumberFormat="1" applyFont="1" applyFill="1" applyBorder="1" applyAlignment="1">
      <alignment horizontal="center" vertical="center" wrapText="1"/>
    </xf>
    <xf numFmtId="165" fontId="53" fillId="0" borderId="33" xfId="4" applyNumberFormat="1" applyFont="1" applyFill="1" applyBorder="1" applyAlignment="1">
      <alignment horizontal="center" vertical="center" wrapText="1"/>
    </xf>
    <xf numFmtId="4" fontId="54" fillId="0" borderId="0" xfId="4" applyNumberFormat="1" applyFont="1" applyFill="1" applyAlignment="1">
      <alignment horizontal="center" vertical="center"/>
    </xf>
    <xf numFmtId="0" fontId="54" fillId="0" borderId="0" xfId="4" applyFont="1" applyFill="1" applyBorder="1" applyAlignment="1">
      <alignment horizontal="center" vertical="center"/>
    </xf>
    <xf numFmtId="0" fontId="54" fillId="0" borderId="0" xfId="4" applyFont="1" applyFill="1" applyAlignment="1">
      <alignment horizontal="center" vertical="center"/>
    </xf>
    <xf numFmtId="0" fontId="4" fillId="0" borderId="59" xfId="4" applyFont="1" applyFill="1" applyBorder="1" applyAlignment="1">
      <alignment vertical="center" wrapText="1"/>
    </xf>
    <xf numFmtId="49" fontId="4" fillId="0" borderId="39" xfId="4" applyNumberFormat="1" applyFont="1" applyFill="1" applyBorder="1" applyAlignment="1">
      <alignment vertical="center" wrapText="1"/>
    </xf>
    <xf numFmtId="0" fontId="4" fillId="0" borderId="39" xfId="4" applyFont="1" applyFill="1" applyBorder="1" applyAlignment="1">
      <alignment vertical="center" wrapText="1"/>
    </xf>
    <xf numFmtId="0" fontId="4" fillId="0" borderId="39" xfId="4" applyFont="1" applyFill="1" applyBorder="1" applyAlignment="1">
      <alignment horizontal="center" vertical="center" wrapText="1"/>
    </xf>
    <xf numFmtId="165" fontId="4" fillId="0" borderId="39" xfId="4" applyNumberFormat="1" applyFont="1" applyFill="1" applyBorder="1" applyAlignment="1">
      <alignment horizontal="center" vertical="center" wrapText="1"/>
    </xf>
    <xf numFmtId="165" fontId="53" fillId="0" borderId="39" xfId="4" applyNumberFormat="1" applyFont="1" applyFill="1" applyBorder="1" applyAlignment="1">
      <alignment horizontal="center" vertical="center" wrapText="1"/>
    </xf>
    <xf numFmtId="165" fontId="4" fillId="0" borderId="39" xfId="4" quotePrefix="1" applyNumberFormat="1" applyFont="1" applyFill="1" applyBorder="1" applyAlignment="1">
      <alignment horizontal="center" vertical="center" wrapText="1"/>
    </xf>
    <xf numFmtId="165" fontId="4" fillId="0" borderId="45" xfId="4" applyNumberFormat="1" applyFont="1" applyFill="1" applyBorder="1" applyAlignment="1">
      <alignment horizontal="center" vertical="center" wrapText="1"/>
    </xf>
    <xf numFmtId="4" fontId="4" fillId="0" borderId="0" xfId="4" applyNumberFormat="1" applyFont="1" applyFill="1" applyAlignment="1">
      <alignment vertical="center" wrapText="1"/>
    </xf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Alignment="1">
      <alignment vertical="center" wrapText="1"/>
    </xf>
    <xf numFmtId="0" fontId="4" fillId="0" borderId="46" xfId="4" applyFont="1" applyFill="1" applyBorder="1" applyAlignment="1">
      <alignment horizontal="center" vertical="center" wrapText="1"/>
    </xf>
    <xf numFmtId="49" fontId="4" fillId="0" borderId="40" xfId="4" applyNumberFormat="1" applyFont="1" applyFill="1" applyBorder="1" applyAlignment="1">
      <alignment horizontal="center" vertical="center" wrapText="1"/>
    </xf>
    <xf numFmtId="0" fontId="4" fillId="0" borderId="40" xfId="4" applyFont="1" applyFill="1" applyBorder="1" applyAlignment="1">
      <alignment vertical="center" wrapText="1"/>
    </xf>
    <xf numFmtId="0" fontId="4" fillId="0" borderId="40" xfId="4" applyFont="1" applyFill="1" applyBorder="1" applyAlignment="1">
      <alignment horizontal="center" vertical="center" wrapText="1"/>
    </xf>
    <xf numFmtId="165" fontId="4" fillId="0" borderId="40" xfId="11" applyNumberFormat="1" applyFont="1" applyFill="1" applyBorder="1" applyAlignment="1">
      <alignment horizontal="center" vertical="center" wrapText="1"/>
    </xf>
    <xf numFmtId="165" fontId="4" fillId="0" borderId="40" xfId="4" applyNumberFormat="1" applyFont="1" applyFill="1" applyBorder="1" applyAlignment="1">
      <alignment horizontal="right" vertical="center" wrapText="1"/>
    </xf>
    <xf numFmtId="165" fontId="4" fillId="0" borderId="40" xfId="4" quotePrefix="1" applyNumberFormat="1" applyFont="1" applyFill="1" applyBorder="1" applyAlignment="1">
      <alignment horizontal="center" vertical="center" wrapText="1"/>
    </xf>
    <xf numFmtId="165" fontId="4" fillId="0" borderId="47" xfId="4" applyNumberFormat="1" applyFont="1" applyFill="1" applyBorder="1" applyAlignment="1">
      <alignment horizontal="center" vertical="center" wrapText="1"/>
    </xf>
    <xf numFmtId="165" fontId="4" fillId="0" borderId="40" xfId="4" applyNumberFormat="1" applyFont="1" applyFill="1" applyBorder="1" applyAlignment="1">
      <alignment vertical="center" wrapText="1"/>
    </xf>
    <xf numFmtId="165" fontId="4" fillId="0" borderId="40" xfId="4" applyNumberFormat="1" applyFont="1" applyFill="1" applyBorder="1" applyAlignment="1">
      <alignment horizontal="center" vertical="center" wrapText="1"/>
    </xf>
    <xf numFmtId="0" fontId="4" fillId="0" borderId="60" xfId="4" applyFont="1" applyFill="1" applyBorder="1" applyAlignment="1">
      <alignment horizontal="center" vertical="center" wrapText="1"/>
    </xf>
    <xf numFmtId="49" fontId="4" fillId="0" borderId="41" xfId="4" applyNumberFormat="1" applyFont="1" applyFill="1" applyBorder="1" applyAlignment="1">
      <alignment horizontal="center" vertical="center" wrapText="1"/>
    </xf>
    <xf numFmtId="0" fontId="4" fillId="0" borderId="41" xfId="4" applyFont="1" applyFill="1" applyBorder="1" applyAlignment="1">
      <alignment vertical="center" wrapText="1"/>
    </xf>
    <xf numFmtId="0" fontId="4" fillId="0" borderId="41" xfId="4" applyFont="1" applyFill="1" applyBorder="1" applyAlignment="1">
      <alignment horizontal="center" vertical="center" wrapText="1"/>
    </xf>
    <xf numFmtId="165" fontId="4" fillId="0" borderId="41" xfId="4" applyNumberFormat="1" applyFont="1" applyFill="1" applyBorder="1" applyAlignment="1">
      <alignment vertical="center" wrapText="1"/>
    </xf>
    <xf numFmtId="165" fontId="4" fillId="0" borderId="41" xfId="4" applyNumberFormat="1" applyFont="1" applyFill="1" applyBorder="1" applyAlignment="1">
      <alignment horizontal="right" vertical="center" wrapText="1"/>
    </xf>
    <xf numFmtId="165" fontId="4" fillId="0" borderId="41" xfId="4" applyNumberFormat="1" applyFont="1" applyFill="1" applyBorder="1" applyAlignment="1">
      <alignment horizontal="center" vertical="center" wrapText="1"/>
    </xf>
    <xf numFmtId="165" fontId="4" fillId="0" borderId="61" xfId="4" applyNumberFormat="1" applyFont="1" applyFill="1" applyBorder="1" applyAlignment="1">
      <alignment horizontal="center" vertical="center" wrapText="1"/>
    </xf>
    <xf numFmtId="0" fontId="4" fillId="0" borderId="31" xfId="9" applyFont="1" applyFill="1" applyBorder="1" applyAlignment="1">
      <alignment vertical="top"/>
    </xf>
    <xf numFmtId="49" fontId="4" fillId="0" borderId="32" xfId="9" applyNumberFormat="1" applyFont="1" applyFill="1" applyBorder="1" applyAlignment="1">
      <alignment vertical="top" wrapText="1"/>
    </xf>
    <xf numFmtId="0" fontId="4" fillId="0" borderId="32" xfId="4" applyFont="1" applyFill="1" applyBorder="1" applyAlignment="1">
      <alignment vertical="top" wrapText="1"/>
    </xf>
    <xf numFmtId="0" fontId="4" fillId="0" borderId="32" xfId="4" applyFont="1" applyFill="1" applyBorder="1" applyAlignment="1">
      <alignment horizontal="center" vertical="top" wrapText="1"/>
    </xf>
    <xf numFmtId="165" fontId="4" fillId="0" borderId="32" xfId="4" applyNumberFormat="1" applyFont="1" applyFill="1" applyBorder="1" applyAlignment="1">
      <alignment vertical="top"/>
    </xf>
    <xf numFmtId="165" fontId="53" fillId="0" borderId="32" xfId="4" applyNumberFormat="1" applyFont="1" applyFill="1" applyBorder="1" applyAlignment="1">
      <alignment vertical="top"/>
    </xf>
    <xf numFmtId="165" fontId="4" fillId="0" borderId="32" xfId="4" applyNumberFormat="1" applyFont="1" applyFill="1" applyBorder="1" applyAlignment="1">
      <alignment horizontal="center" vertical="top"/>
    </xf>
    <xf numFmtId="165" fontId="4" fillId="0" borderId="35" xfId="4" applyNumberFormat="1" applyFont="1" applyFill="1" applyBorder="1" applyAlignment="1">
      <alignment horizontal="center" vertical="top"/>
    </xf>
    <xf numFmtId="166" fontId="36" fillId="0" borderId="40" xfId="5" quotePrefix="1" applyNumberFormat="1" applyFont="1" applyBorder="1" applyAlignment="1">
      <alignment horizontal="center" vertical="center" wrapText="1"/>
    </xf>
    <xf numFmtId="166" fontId="36" fillId="0" borderId="41" xfId="5" quotePrefix="1" applyNumberFormat="1" applyFont="1" applyBorder="1" applyAlignment="1">
      <alignment horizontal="center" vertical="center" wrapText="1"/>
    </xf>
    <xf numFmtId="166" fontId="35" fillId="0" borderId="13" xfId="5" quotePrefix="1" applyNumberFormat="1" applyFont="1" applyBorder="1" applyAlignment="1">
      <alignment vertical="center" wrapText="1"/>
    </xf>
    <xf numFmtId="166" fontId="35" fillId="0" borderId="13" xfId="5" quotePrefix="1" applyNumberFormat="1" applyFont="1" applyBorder="1" applyAlignment="1">
      <alignment horizontal="center" vertical="center" wrapText="1"/>
    </xf>
    <xf numFmtId="0" fontId="55" fillId="0" borderId="10" xfId="0" applyFont="1" applyFill="1" applyBorder="1" applyAlignment="1">
      <alignment horizontal="centerContinuous"/>
    </xf>
    <xf numFmtId="0" fontId="5" fillId="0" borderId="5" xfId="2" applyFont="1" applyBorder="1" applyAlignment="1">
      <alignment horizontal="center"/>
    </xf>
    <xf numFmtId="0" fontId="5" fillId="0" borderId="0" xfId="2" applyFont="1" applyBorder="1" applyAlignment="1">
      <alignment horizontal="center"/>
    </xf>
    <xf numFmtId="0" fontId="5" fillId="0" borderId="6" xfId="2" applyFont="1" applyBorder="1" applyAlignment="1">
      <alignment horizontal="center"/>
    </xf>
    <xf numFmtId="0" fontId="34" fillId="0" borderId="7" xfId="2" applyFont="1" applyBorder="1" applyAlignment="1">
      <alignment horizontal="center"/>
    </xf>
    <xf numFmtId="0" fontId="34" fillId="0" borderId="8" xfId="2" applyFont="1" applyBorder="1" applyAlignment="1">
      <alignment horizontal="center"/>
    </xf>
    <xf numFmtId="0" fontId="34" fillId="0" borderId="9" xfId="2" applyFont="1" applyBorder="1" applyAlignment="1">
      <alignment horizontal="center"/>
    </xf>
    <xf numFmtId="49" fontId="40" fillId="0" borderId="20" xfId="4" applyNumberFormat="1" applyFont="1" applyFill="1" applyBorder="1" applyAlignment="1">
      <alignment horizontal="center" vertical="top" wrapText="1"/>
    </xf>
    <xf numFmtId="49" fontId="40" fillId="0" borderId="22" xfId="4" applyNumberFormat="1" applyFont="1" applyFill="1" applyBorder="1" applyAlignment="1">
      <alignment horizontal="center" vertical="top" wrapText="1"/>
    </xf>
    <xf numFmtId="165" fontId="40" fillId="0" borderId="21" xfId="4" applyNumberFormat="1" applyFont="1" applyFill="1" applyBorder="1" applyAlignment="1">
      <alignment horizontal="center" vertical="top" wrapText="1"/>
    </xf>
    <xf numFmtId="165" fontId="40" fillId="0" borderId="23" xfId="4" applyNumberFormat="1" applyFont="1" applyFill="1" applyBorder="1" applyAlignment="1">
      <alignment horizontal="center" vertical="top" wrapText="1"/>
    </xf>
    <xf numFmtId="0" fontId="45" fillId="0" borderId="14" xfId="4" applyFont="1" applyBorder="1" applyAlignment="1">
      <alignment horizontal="center" vertical="center"/>
    </xf>
    <xf numFmtId="49" fontId="46" fillId="0" borderId="15" xfId="4" applyNumberFormat="1" applyFont="1" applyFill="1" applyBorder="1" applyAlignment="1">
      <alignment horizontal="center" vertical="top" wrapText="1"/>
    </xf>
    <xf numFmtId="49" fontId="46" fillId="0" borderId="16" xfId="4" applyNumberFormat="1" applyFont="1" applyFill="1" applyBorder="1" applyAlignment="1">
      <alignment horizontal="center" vertical="top" wrapText="1"/>
    </xf>
    <xf numFmtId="49" fontId="46" fillId="0" borderId="17" xfId="4" applyNumberFormat="1" applyFont="1" applyFill="1" applyBorder="1" applyAlignment="1">
      <alignment horizontal="center" vertical="top" wrapText="1"/>
    </xf>
    <xf numFmtId="49" fontId="46" fillId="0" borderId="19" xfId="4" applyNumberFormat="1" applyFont="1" applyFill="1" applyBorder="1" applyAlignment="1">
      <alignment horizontal="center" vertical="top" wrapText="1"/>
    </xf>
    <xf numFmtId="49" fontId="46" fillId="0" borderId="18" xfId="4" applyNumberFormat="1" applyFont="1" applyFill="1" applyBorder="1" applyAlignment="1">
      <alignment horizontal="center" vertical="top" wrapText="1"/>
    </xf>
    <xf numFmtId="0" fontId="35" fillId="0" borderId="15" xfId="4" applyFont="1" applyFill="1" applyBorder="1" applyAlignment="1">
      <alignment horizontal="center" vertical="top" wrapText="1"/>
    </xf>
    <xf numFmtId="0" fontId="35" fillId="0" borderId="16" xfId="4" applyFont="1" applyFill="1" applyBorder="1" applyAlignment="1">
      <alignment horizontal="center" vertical="top" wrapText="1"/>
    </xf>
    <xf numFmtId="0" fontId="35" fillId="0" borderId="15" xfId="4" applyFont="1" applyBorder="1" applyAlignment="1">
      <alignment horizontal="center"/>
    </xf>
    <xf numFmtId="0" fontId="35" fillId="0" borderId="16" xfId="4" applyFont="1" applyBorder="1" applyAlignment="1">
      <alignment horizontal="center"/>
    </xf>
    <xf numFmtId="0" fontId="35" fillId="0" borderId="19" xfId="4" applyFont="1" applyBorder="1" applyAlignment="1">
      <alignment horizontal="center"/>
    </xf>
    <xf numFmtId="0" fontId="36" fillId="0" borderId="20" xfId="4" applyFont="1" applyBorder="1" applyAlignment="1">
      <alignment horizontal="center"/>
    </xf>
    <xf numFmtId="0" fontId="36" fillId="0" borderId="0" xfId="4" applyFont="1" applyBorder="1" applyAlignment="1">
      <alignment horizontal="center"/>
    </xf>
    <xf numFmtId="0" fontId="36" fillId="0" borderId="23" xfId="4" applyFont="1" applyBorder="1" applyAlignment="1">
      <alignment horizontal="center"/>
    </xf>
    <xf numFmtId="49" fontId="46" fillId="0" borderId="54" xfId="4" applyNumberFormat="1" applyFont="1" applyFill="1" applyBorder="1" applyAlignment="1">
      <alignment horizontal="left" vertical="center" wrapText="1"/>
    </xf>
    <xf numFmtId="49" fontId="46" fillId="0" borderId="55" xfId="4" applyNumberFormat="1" applyFont="1" applyFill="1" applyBorder="1" applyAlignment="1">
      <alignment horizontal="left" vertical="center" wrapText="1"/>
    </xf>
    <xf numFmtId="49" fontId="46" fillId="0" borderId="57" xfId="4" applyNumberFormat="1" applyFont="1" applyFill="1" applyBorder="1" applyAlignment="1">
      <alignment horizontal="left" vertical="center" wrapText="1"/>
    </xf>
    <xf numFmtId="49" fontId="46" fillId="0" borderId="58" xfId="4" applyNumberFormat="1" applyFont="1" applyFill="1" applyBorder="1" applyAlignment="1">
      <alignment horizontal="left" vertical="center" wrapText="1"/>
    </xf>
    <xf numFmtId="0" fontId="46" fillId="0" borderId="11" xfId="4" applyFont="1" applyFill="1" applyBorder="1" applyAlignment="1">
      <alignment horizontal="center" vertical="center" wrapText="1"/>
    </xf>
    <xf numFmtId="0" fontId="46" fillId="0" borderId="12" xfId="4" applyFont="1" applyFill="1" applyBorder="1" applyAlignment="1">
      <alignment horizontal="center" vertical="center" wrapText="1"/>
    </xf>
    <xf numFmtId="3" fontId="51" fillId="0" borderId="39" xfId="4" applyNumberFormat="1" applyFont="1" applyFill="1" applyBorder="1" applyAlignment="1">
      <alignment horizontal="center" vertical="center" wrapText="1"/>
    </xf>
    <xf numFmtId="3" fontId="51" fillId="0" borderId="40" xfId="4" applyNumberFormat="1" applyFont="1" applyFill="1" applyBorder="1" applyAlignment="1">
      <alignment horizontal="center" vertical="center" wrapText="1"/>
    </xf>
    <xf numFmtId="0" fontId="38" fillId="0" borderId="0" xfId="4" applyFont="1" applyFill="1" applyAlignment="1">
      <alignment horizontal="center" vertical="center"/>
    </xf>
    <xf numFmtId="0" fontId="39" fillId="0" borderId="0" xfId="4" applyFont="1" applyFill="1" applyAlignment="1">
      <alignment horizontal="center" vertical="center"/>
    </xf>
    <xf numFmtId="0" fontId="36" fillId="0" borderId="0" xfId="4" applyFont="1" applyFill="1" applyAlignment="1">
      <alignment horizontal="center"/>
    </xf>
    <xf numFmtId="165" fontId="46" fillId="0" borderId="11" xfId="4" applyNumberFormat="1" applyFont="1" applyFill="1" applyBorder="1" applyAlignment="1">
      <alignment horizontal="center" vertical="center" wrapText="1"/>
    </xf>
    <xf numFmtId="165" fontId="46" fillId="0" borderId="12" xfId="4" applyNumberFormat="1" applyFont="1" applyFill="1" applyBorder="1" applyAlignment="1">
      <alignment horizontal="center" vertical="center" wrapText="1"/>
    </xf>
    <xf numFmtId="49" fontId="46" fillId="0" borderId="11" xfId="4" applyNumberFormat="1" applyFont="1" applyFill="1" applyBorder="1" applyAlignment="1">
      <alignment horizontal="center" vertical="center" wrapText="1"/>
    </xf>
    <xf numFmtId="49" fontId="46" fillId="0" borderId="12" xfId="4" applyNumberFormat="1" applyFont="1" applyFill="1" applyBorder="1" applyAlignment="1">
      <alignment horizontal="center" vertical="center" wrapText="1"/>
    </xf>
    <xf numFmtId="165" fontId="46" fillId="0" borderId="44" xfId="4" applyNumberFormat="1" applyFont="1" applyFill="1" applyBorder="1" applyAlignment="1">
      <alignment horizontal="center" vertical="center" wrapText="1"/>
    </xf>
    <xf numFmtId="165" fontId="46" fillId="0" borderId="42" xfId="4" applyNumberFormat="1" applyFont="1" applyFill="1" applyBorder="1" applyAlignment="1">
      <alignment horizontal="center" vertical="center" wrapText="1"/>
    </xf>
    <xf numFmtId="165" fontId="46" fillId="0" borderId="38" xfId="4" applyNumberFormat="1" applyFont="1" applyFill="1" applyBorder="1" applyAlignment="1">
      <alignment horizontal="center" vertical="center" wrapText="1"/>
    </xf>
    <xf numFmtId="0" fontId="35" fillId="0" borderId="19" xfId="4" applyFont="1" applyFill="1" applyBorder="1" applyAlignment="1">
      <alignment horizontal="center" vertical="top" wrapText="1"/>
    </xf>
    <xf numFmtId="165" fontId="46" fillId="0" borderId="30" xfId="4" applyNumberFormat="1" applyFont="1" applyFill="1" applyBorder="1" applyAlignment="1">
      <alignment horizontal="center" vertical="center" wrapText="1"/>
    </xf>
    <xf numFmtId="49" fontId="46" fillId="0" borderId="40" xfId="4" applyNumberFormat="1" applyFont="1" applyFill="1" applyBorder="1" applyAlignment="1">
      <alignment horizontal="left" vertical="center" wrapText="1"/>
    </xf>
    <xf numFmtId="165" fontId="46" fillId="0" borderId="33" xfId="4" applyNumberFormat="1" applyFont="1" applyFill="1" applyBorder="1" applyAlignment="1">
      <alignment horizontal="center" vertical="center" wrapText="1"/>
    </xf>
    <xf numFmtId="165" fontId="46" fillId="0" borderId="34" xfId="4" applyNumberFormat="1" applyFont="1" applyFill="1" applyBorder="1" applyAlignment="1">
      <alignment horizontal="center" vertical="center" wrapText="1"/>
    </xf>
    <xf numFmtId="0" fontId="46" fillId="0" borderId="51" xfId="4" applyFont="1" applyFill="1" applyBorder="1" applyAlignment="1">
      <alignment horizontal="center" vertical="center" wrapText="1"/>
    </xf>
    <xf numFmtId="0" fontId="46" fillId="0" borderId="52" xfId="4" applyFont="1" applyFill="1" applyBorder="1" applyAlignment="1">
      <alignment horizontal="center" vertical="center" wrapText="1"/>
    </xf>
    <xf numFmtId="0" fontId="35" fillId="0" borderId="36" xfId="4" applyFont="1" applyFill="1" applyBorder="1" applyAlignment="1">
      <alignment horizontal="center" vertical="center" wrapText="1"/>
    </xf>
    <xf numFmtId="0" fontId="35" fillId="0" borderId="12" xfId="4" applyFont="1" applyFill="1" applyBorder="1" applyAlignment="1">
      <alignment horizontal="center" vertical="center" wrapText="1"/>
    </xf>
    <xf numFmtId="0" fontId="46" fillId="0" borderId="36" xfId="4" applyFont="1" applyFill="1" applyBorder="1" applyAlignment="1">
      <alignment horizontal="center" vertical="center" wrapText="1"/>
    </xf>
    <xf numFmtId="165" fontId="46" fillId="0" borderId="36" xfId="4" applyNumberFormat="1" applyFont="1" applyFill="1" applyBorder="1" applyAlignment="1">
      <alignment horizontal="center" vertical="center" wrapText="1"/>
    </xf>
    <xf numFmtId="0" fontId="36" fillId="0" borderId="20" xfId="4" applyFont="1" applyBorder="1" applyAlignment="1">
      <alignment horizontal="left"/>
    </xf>
    <xf numFmtId="0" fontId="36" fillId="0" borderId="0" xfId="4" applyFont="1" applyBorder="1" applyAlignment="1">
      <alignment horizontal="left"/>
    </xf>
    <xf numFmtId="0" fontId="36" fillId="0" borderId="23" xfId="4" applyFont="1" applyBorder="1" applyAlignment="1">
      <alignment horizontal="left"/>
    </xf>
    <xf numFmtId="0" fontId="36" fillId="0" borderId="20" xfId="4" applyFont="1" applyBorder="1" applyAlignment="1">
      <alignment horizontal="left" wrapText="1"/>
    </xf>
    <xf numFmtId="0" fontId="9" fillId="0" borderId="0" xfId="4" applyFont="1" applyFill="1" applyAlignment="1">
      <alignment horizontal="center" vertical="center"/>
    </xf>
    <xf numFmtId="0" fontId="15" fillId="0" borderId="0" xfId="4" applyFont="1" applyFill="1" applyAlignment="1">
      <alignment horizontal="center" vertical="center"/>
    </xf>
    <xf numFmtId="0" fontId="16" fillId="0" borderId="0" xfId="4" applyFont="1" applyFill="1" applyAlignment="1">
      <alignment horizontal="center" vertical="center"/>
    </xf>
    <xf numFmtId="0" fontId="4" fillId="0" borderId="0" xfId="4" applyFont="1" applyFill="1" applyAlignment="1">
      <alignment horizontal="center"/>
    </xf>
    <xf numFmtId="0" fontId="11" fillId="0" borderId="0" xfId="4" applyFont="1" applyFill="1" applyAlignment="1">
      <alignment horizontal="center" vertical="center"/>
    </xf>
    <xf numFmtId="0" fontId="29" fillId="0" borderId="0" xfId="0" applyFont="1" applyAlignment="1">
      <alignment horizontal="center" wrapText="1"/>
    </xf>
    <xf numFmtId="0" fontId="18" fillId="0" borderId="1" xfId="0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20" fillId="0" borderId="11" xfId="12" applyFont="1" applyFill="1" applyBorder="1" applyAlignment="1">
      <alignment horizontal="center" vertical="center" wrapText="1"/>
    </xf>
    <xf numFmtId="0" fontId="20" fillId="0" borderId="37" xfId="12" applyFont="1" applyFill="1" applyBorder="1" applyAlignment="1">
      <alignment horizontal="center" vertical="center" wrapText="1"/>
    </xf>
    <xf numFmtId="0" fontId="20" fillId="0" borderId="12" xfId="12" applyFont="1" applyFill="1" applyBorder="1" applyAlignment="1">
      <alignment horizontal="center" vertical="center" wrapText="1"/>
    </xf>
    <xf numFmtId="0" fontId="20" fillId="0" borderId="44" xfId="12" applyFont="1" applyFill="1" applyBorder="1" applyAlignment="1">
      <alignment horizontal="center" vertical="center" wrapText="1"/>
    </xf>
    <xf numFmtId="0" fontId="20" fillId="0" borderId="42" xfId="12" applyFont="1" applyFill="1" applyBorder="1" applyAlignment="1">
      <alignment horizontal="center" vertical="center" wrapText="1"/>
    </xf>
    <xf numFmtId="0" fontId="20" fillId="0" borderId="38" xfId="12" applyFont="1" applyFill="1" applyBorder="1" applyAlignment="1">
      <alignment horizontal="center" vertical="center" wrapText="1"/>
    </xf>
    <xf numFmtId="0" fontId="20" fillId="0" borderId="1" xfId="12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/>
    </xf>
    <xf numFmtId="0" fontId="19" fillId="0" borderId="22" xfId="0" applyFont="1" applyFill="1" applyBorder="1" applyAlignment="1">
      <alignment horizontal="center"/>
    </xf>
    <xf numFmtId="0" fontId="20" fillId="0" borderId="0" xfId="0" applyFont="1" applyFill="1" applyAlignment="1">
      <alignment horizontal="left" vertical="center" wrapText="1"/>
    </xf>
    <xf numFmtId="0" fontId="22" fillId="0" borderId="1" xfId="0" applyFont="1" applyFill="1" applyBorder="1" applyAlignment="1">
      <alignment horizontal="center" vertical="center" wrapText="1"/>
    </xf>
    <xf numFmtId="166" fontId="24" fillId="0" borderId="37" xfId="1" applyNumberFormat="1" applyFont="1" applyFill="1" applyBorder="1" applyAlignment="1">
      <alignment horizontal="center" vertical="center" wrapText="1"/>
    </xf>
    <xf numFmtId="166" fontId="24" fillId="0" borderId="12" xfId="1" applyNumberFormat="1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/>
    </xf>
    <xf numFmtId="14" fontId="20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169" fontId="22" fillId="0" borderId="1" xfId="0" applyNumberFormat="1" applyFont="1" applyFill="1" applyBorder="1" applyAlignment="1">
      <alignment horizontal="center" vertical="center" wrapText="1"/>
    </xf>
    <xf numFmtId="0" fontId="52" fillId="0" borderId="0" xfId="0" applyFont="1" applyFill="1" applyAlignment="1">
      <alignment horizontal="center"/>
    </xf>
    <xf numFmtId="0" fontId="52" fillId="0" borderId="44" xfId="0" applyFont="1" applyFill="1" applyBorder="1" applyAlignment="1">
      <alignment horizontal="center" vertical="center" wrapText="1"/>
    </xf>
    <xf numFmtId="0" fontId="52" fillId="0" borderId="38" xfId="0" applyFont="1" applyFill="1" applyBorder="1" applyAlignment="1">
      <alignment horizontal="center" vertical="center" wrapText="1"/>
    </xf>
  </cellXfs>
  <cellStyles count="14">
    <cellStyle name="Comma" xfId="1" builtinId="3"/>
    <cellStyle name="Comma 10" xfId="6"/>
    <cellStyle name="Comma 11" xfId="8"/>
    <cellStyle name="Comma 12" xfId="10"/>
    <cellStyle name="Comma 6" xfId="5"/>
    <cellStyle name="Comma 9" xfId="7"/>
    <cellStyle name="Normal" xfId="0" builtinId="0"/>
    <cellStyle name="Normal 10" xfId="3"/>
    <cellStyle name="Normal 11" xfId="13"/>
    <cellStyle name="Normal 12" xfId="4"/>
    <cellStyle name="Normal 2 2" xfId="11"/>
    <cellStyle name="Normal 3" xfId="12"/>
    <cellStyle name="Normal_bia, thuyet minh" xfId="2"/>
    <cellStyle name="Normal_DUTOAN_VnTime1_ver2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"/>
  <sheetViews>
    <sheetView workbookViewId="0">
      <pane ySplit="3" topLeftCell="A4" activePane="bottomLeft" state="frozen"/>
      <selection activeCell="E10" sqref="E10"/>
      <selection pane="bottomLeft" activeCell="C6" sqref="C6"/>
    </sheetView>
  </sheetViews>
  <sheetFormatPr defaultRowHeight="16.5"/>
  <cols>
    <col min="1" max="1" width="5.7109375" style="101" customWidth="1"/>
    <col min="2" max="2" width="15.5703125" style="101" bestFit="1" customWidth="1"/>
    <col min="3" max="3" width="35.7109375" style="101" customWidth="1"/>
    <col min="4" max="4" width="9.140625" style="101"/>
    <col min="5" max="5" width="58.85546875" style="101" customWidth="1"/>
    <col min="6" max="16384" width="9.140625" style="101"/>
  </cols>
  <sheetData>
    <row r="1" spans="1:5" ht="32.25" customHeight="1">
      <c r="A1" s="99" t="s">
        <v>133</v>
      </c>
      <c r="B1" s="100"/>
      <c r="C1" s="100"/>
      <c r="D1" s="100"/>
      <c r="E1" s="100"/>
    </row>
    <row r="3" spans="1:5" ht="30" customHeight="1">
      <c r="A3" s="102" t="s">
        <v>0</v>
      </c>
      <c r="B3" s="102" t="s">
        <v>134</v>
      </c>
      <c r="C3" s="102" t="s">
        <v>135</v>
      </c>
      <c r="D3" s="102" t="s">
        <v>1</v>
      </c>
      <c r="E3" s="102" t="s">
        <v>136</v>
      </c>
    </row>
    <row r="4" spans="1:5" s="105" customFormat="1">
      <c r="A4" s="103">
        <v>1</v>
      </c>
      <c r="B4" s="104"/>
      <c r="C4" s="104" t="s">
        <v>137</v>
      </c>
      <c r="D4" s="104"/>
      <c r="E4" s="104"/>
    </row>
    <row r="5" spans="1:5" s="105" customFormat="1" ht="39.75" customHeight="1">
      <c r="A5" s="106">
        <v>2</v>
      </c>
      <c r="B5" s="107" t="s">
        <v>138</v>
      </c>
      <c r="C5" s="108" t="s">
        <v>139</v>
      </c>
      <c r="D5" s="107"/>
      <c r="E5" s="108" t="s">
        <v>140</v>
      </c>
    </row>
    <row r="6" spans="1:5" s="105" customFormat="1" ht="55.5" customHeight="1">
      <c r="A6" s="106">
        <v>3</v>
      </c>
      <c r="B6" s="107" t="s">
        <v>141</v>
      </c>
      <c r="C6" s="108" t="s">
        <v>259</v>
      </c>
      <c r="D6" s="107"/>
      <c r="E6" s="108" t="s">
        <v>142</v>
      </c>
    </row>
    <row r="7" spans="1:5" s="105" customFormat="1" ht="33">
      <c r="A7" s="106">
        <v>4</v>
      </c>
      <c r="B7" s="107" t="s">
        <v>143</v>
      </c>
      <c r="C7" s="108" t="s">
        <v>260</v>
      </c>
      <c r="D7" s="107"/>
      <c r="E7" s="108" t="s">
        <v>146</v>
      </c>
    </row>
    <row r="8" spans="1:5" s="105" customFormat="1" ht="54.75" customHeight="1">
      <c r="A8" s="106">
        <v>5</v>
      </c>
      <c r="B8" s="107" t="s">
        <v>144</v>
      </c>
      <c r="C8" s="108" t="s">
        <v>148</v>
      </c>
      <c r="D8" s="107"/>
      <c r="E8" s="108" t="s">
        <v>149</v>
      </c>
    </row>
    <row r="9" spans="1:5" s="105" customFormat="1" ht="33">
      <c r="A9" s="109">
        <v>6</v>
      </c>
      <c r="B9" s="110" t="s">
        <v>145</v>
      </c>
      <c r="C9" s="111" t="s">
        <v>262</v>
      </c>
      <c r="D9" s="110"/>
      <c r="E9" s="111"/>
    </row>
    <row r="10" spans="1:5" s="105" customFormat="1" ht="32.25" customHeight="1">
      <c r="A10" s="109">
        <v>7</v>
      </c>
      <c r="B10" s="110" t="s">
        <v>147</v>
      </c>
      <c r="C10" s="111" t="s">
        <v>150</v>
      </c>
      <c r="D10" s="110"/>
      <c r="E10" s="111"/>
    </row>
    <row r="11" spans="1:5" s="105" customFormat="1" ht="49.5">
      <c r="A11" s="112">
        <v>8</v>
      </c>
      <c r="B11" s="113" t="s">
        <v>151</v>
      </c>
      <c r="C11" s="114" t="s">
        <v>152</v>
      </c>
      <c r="D11" s="113"/>
      <c r="E11" s="114" t="s">
        <v>272</v>
      </c>
    </row>
    <row r="12" spans="1:5">
      <c r="C12" s="115"/>
      <c r="E12" s="115"/>
    </row>
    <row r="13" spans="1:5">
      <c r="C13" s="115"/>
      <c r="E13" s="115"/>
    </row>
    <row r="14" spans="1:5">
      <c r="C14" s="115"/>
      <c r="E14" s="115"/>
    </row>
    <row r="15" spans="1:5">
      <c r="C15" s="115"/>
      <c r="E15" s="115"/>
    </row>
    <row r="16" spans="1:5">
      <c r="C16" s="115"/>
      <c r="E16" s="115"/>
    </row>
    <row r="17" spans="3:3">
      <c r="C17" s="115"/>
    </row>
  </sheetData>
  <pageMargins left="0.7" right="0.7" top="0.75" bottom="0.75" header="0.3" footer="0.3"/>
  <pageSetup scale="72" orientation="portrait" r:id="rId1"/>
  <headerFoot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topLeftCell="A4" workbookViewId="0">
      <selection activeCell="A26" sqref="A26"/>
    </sheetView>
  </sheetViews>
  <sheetFormatPr defaultRowHeight="12.75"/>
  <cols>
    <col min="1" max="1" width="12.85546875" style="118" customWidth="1"/>
    <col min="2" max="2" width="14.28515625" style="118" customWidth="1"/>
    <col min="3" max="3" width="10.7109375" style="118" customWidth="1"/>
    <col min="4" max="4" width="5.5703125" style="118" customWidth="1"/>
    <col min="5" max="5" width="6.42578125" style="118" customWidth="1"/>
    <col min="6" max="6" width="7.85546875" style="118" customWidth="1"/>
    <col min="7" max="7" width="8.7109375" style="118" customWidth="1"/>
    <col min="8" max="8" width="14" style="118" customWidth="1"/>
    <col min="9" max="9" width="8" style="118" customWidth="1"/>
    <col min="10" max="10" width="8.5703125" style="118" customWidth="1"/>
    <col min="11" max="16384" width="9.140625" style="118"/>
  </cols>
  <sheetData>
    <row r="1" spans="1:10" ht="20.25" thickTop="1">
      <c r="A1" s="1" t="s">
        <v>276</v>
      </c>
      <c r="B1" s="116"/>
      <c r="C1" s="116"/>
      <c r="D1" s="116"/>
      <c r="E1" s="116"/>
      <c r="F1" s="116"/>
      <c r="G1" s="116"/>
      <c r="H1" s="116"/>
      <c r="I1" s="116"/>
      <c r="J1" s="117"/>
    </row>
    <row r="2" spans="1:10" ht="16.5">
      <c r="A2" s="119" t="s">
        <v>2</v>
      </c>
      <c r="B2" s="120"/>
      <c r="C2" s="120"/>
      <c r="D2" s="120"/>
      <c r="E2" s="120"/>
      <c r="F2" s="121"/>
      <c r="G2" s="120"/>
      <c r="H2" s="120"/>
      <c r="I2" s="120"/>
      <c r="J2" s="122"/>
    </row>
    <row r="3" spans="1:10" ht="16.5">
      <c r="A3" s="5"/>
      <c r="B3" s="123"/>
      <c r="C3" s="123"/>
      <c r="D3" s="123"/>
      <c r="E3" s="123"/>
      <c r="F3" s="123"/>
      <c r="G3" s="124"/>
      <c r="H3" s="123"/>
      <c r="I3" s="123"/>
      <c r="J3" s="125"/>
    </row>
    <row r="4" spans="1:10" ht="15.75">
      <c r="A4" s="126"/>
      <c r="B4" s="123"/>
      <c r="C4" s="123"/>
      <c r="D4" s="123"/>
      <c r="E4" s="123"/>
      <c r="F4" s="123"/>
      <c r="G4" s="123"/>
      <c r="H4" s="123"/>
      <c r="I4" s="123"/>
      <c r="J4" s="125"/>
    </row>
    <row r="5" spans="1:10" ht="16.5">
      <c r="A5" s="127"/>
      <c r="B5" s="128"/>
      <c r="C5" s="123"/>
      <c r="D5" s="123"/>
      <c r="E5" s="123"/>
      <c r="F5" s="123"/>
      <c r="G5" s="123"/>
      <c r="H5" s="123"/>
      <c r="I5" s="123"/>
      <c r="J5" s="125"/>
    </row>
    <row r="6" spans="1:10" ht="16.5">
      <c r="A6" s="129"/>
      <c r="B6" s="130"/>
      <c r="C6" s="131"/>
      <c r="D6" s="123"/>
      <c r="E6" s="123"/>
      <c r="F6" s="123"/>
      <c r="G6" s="123"/>
      <c r="H6" s="123"/>
      <c r="I6" s="123"/>
      <c r="J6" s="125"/>
    </row>
    <row r="7" spans="1:10" ht="16.5">
      <c r="A7" s="127"/>
      <c r="B7" s="128"/>
      <c r="C7" s="123"/>
      <c r="D7" s="123"/>
      <c r="E7" s="123"/>
      <c r="F7" s="123"/>
      <c r="G7" s="123"/>
      <c r="H7" s="123"/>
      <c r="I7" s="123"/>
      <c r="J7" s="125"/>
    </row>
    <row r="8" spans="1:10" ht="15.75">
      <c r="A8" s="132"/>
      <c r="B8" s="123"/>
      <c r="C8" s="123"/>
      <c r="D8" s="123"/>
      <c r="E8" s="123"/>
      <c r="F8" s="123"/>
      <c r="G8" s="123"/>
      <c r="H8" s="123"/>
      <c r="I8" s="123"/>
      <c r="J8" s="125"/>
    </row>
    <row r="9" spans="1:10" ht="15.75">
      <c r="A9" s="132"/>
      <c r="B9" s="123"/>
      <c r="C9" s="123"/>
      <c r="D9" s="123"/>
      <c r="E9" s="123"/>
      <c r="F9" s="123"/>
      <c r="G9" s="123"/>
      <c r="H9" s="123"/>
      <c r="I9" s="123"/>
      <c r="J9" s="125"/>
    </row>
    <row r="10" spans="1:10" ht="15.75">
      <c r="A10" s="132"/>
      <c r="B10" s="123"/>
      <c r="C10" s="123"/>
      <c r="D10" s="123"/>
      <c r="E10" s="123"/>
      <c r="F10" s="123"/>
      <c r="G10" s="123"/>
      <c r="H10" s="123"/>
      <c r="I10" s="123"/>
      <c r="J10" s="125"/>
    </row>
    <row r="11" spans="1:10" ht="15.75">
      <c r="A11" s="132"/>
      <c r="B11" s="123"/>
      <c r="C11" s="123"/>
      <c r="D11" s="123"/>
      <c r="E11" s="123"/>
      <c r="F11" s="123"/>
      <c r="G11" s="123"/>
      <c r="H11" s="123"/>
      <c r="I11" s="123"/>
      <c r="J11" s="125"/>
    </row>
    <row r="12" spans="1:10" ht="15.75">
      <c r="A12" s="132"/>
      <c r="B12" s="123"/>
      <c r="C12" s="123"/>
      <c r="D12" s="123"/>
      <c r="E12" s="123"/>
      <c r="F12" s="123"/>
      <c r="G12" s="123"/>
      <c r="H12" s="123"/>
      <c r="I12" s="123"/>
      <c r="J12" s="125"/>
    </row>
    <row r="13" spans="1:10" ht="15.75">
      <c r="A13" s="132"/>
      <c r="B13" s="123"/>
      <c r="C13" s="123"/>
      <c r="D13" s="123"/>
      <c r="E13" s="123"/>
      <c r="F13" s="123"/>
      <c r="G13" s="123"/>
      <c r="H13" s="123"/>
      <c r="I13" s="123"/>
      <c r="J13" s="125"/>
    </row>
    <row r="14" spans="1:10" ht="15.75">
      <c r="A14" s="132"/>
      <c r="B14" s="123"/>
      <c r="C14" s="123"/>
      <c r="D14" s="123"/>
      <c r="E14" s="123"/>
      <c r="F14" s="123"/>
      <c r="G14" s="123"/>
      <c r="H14" s="123"/>
      <c r="I14" s="123"/>
      <c r="J14" s="125"/>
    </row>
    <row r="15" spans="1:10" ht="25.5">
      <c r="A15" s="468" t="s">
        <v>3</v>
      </c>
      <c r="B15" s="469"/>
      <c r="C15" s="469"/>
      <c r="D15" s="469"/>
      <c r="E15" s="469"/>
      <c r="F15" s="469"/>
      <c r="G15" s="469"/>
      <c r="H15" s="469"/>
      <c r="I15" s="469"/>
      <c r="J15" s="470"/>
    </row>
    <row r="16" spans="1:10" ht="25.5">
      <c r="A16" s="2"/>
      <c r="B16" s="3"/>
      <c r="C16" s="3"/>
      <c r="D16" s="3"/>
      <c r="E16" s="3"/>
      <c r="F16" s="3"/>
      <c r="G16" s="3"/>
      <c r="H16" s="3"/>
      <c r="I16" s="3"/>
      <c r="J16" s="4"/>
    </row>
    <row r="17" spans="1:10" ht="25.5">
      <c r="A17" s="2"/>
      <c r="B17" s="3"/>
      <c r="C17" s="3"/>
      <c r="D17" s="3"/>
      <c r="E17" s="3"/>
      <c r="F17" s="3"/>
      <c r="G17" s="3"/>
      <c r="H17" s="3"/>
      <c r="I17" s="3"/>
      <c r="J17" s="4"/>
    </row>
    <row r="18" spans="1:10" ht="25.5">
      <c r="A18" s="5" t="s">
        <v>4</v>
      </c>
      <c r="B18" s="97"/>
      <c r="C18" s="97"/>
      <c r="D18" s="97"/>
      <c r="E18" s="97"/>
      <c r="F18" s="97"/>
      <c r="G18" s="97"/>
      <c r="H18" s="97"/>
      <c r="I18" s="97"/>
      <c r="J18" s="98"/>
    </row>
    <row r="19" spans="1:10" ht="25.5">
      <c r="A19" s="5" t="s">
        <v>5</v>
      </c>
      <c r="B19" s="97"/>
      <c r="C19" s="97"/>
      <c r="D19" s="97"/>
      <c r="E19" s="97"/>
      <c r="F19" s="97"/>
      <c r="G19" s="97"/>
      <c r="H19" s="97"/>
      <c r="I19" s="97"/>
      <c r="J19" s="98"/>
    </row>
    <row r="20" spans="1:10" ht="25.5">
      <c r="A20" s="5"/>
      <c r="B20" s="97"/>
      <c r="C20" s="97"/>
      <c r="D20" s="97"/>
      <c r="E20" s="97"/>
      <c r="F20" s="97"/>
      <c r="G20" s="97"/>
      <c r="H20" s="97"/>
      <c r="I20" s="97"/>
      <c r="J20" s="98"/>
    </row>
    <row r="21" spans="1:10" ht="25.5">
      <c r="A21" s="5" t="s">
        <v>130</v>
      </c>
      <c r="B21" s="97"/>
      <c r="C21" s="97"/>
      <c r="D21" s="97"/>
      <c r="E21" s="97"/>
      <c r="F21" s="97"/>
      <c r="G21" s="97"/>
      <c r="H21" s="97"/>
      <c r="I21" s="97"/>
      <c r="J21" s="98"/>
    </row>
    <row r="22" spans="1:10" ht="25.5">
      <c r="A22" s="5" t="s">
        <v>131</v>
      </c>
      <c r="B22" s="97"/>
      <c r="C22" s="97"/>
      <c r="D22" s="97"/>
      <c r="E22" s="97"/>
      <c r="F22" s="97"/>
      <c r="G22" s="97"/>
      <c r="H22" s="97"/>
      <c r="I22" s="97"/>
      <c r="J22" s="98"/>
    </row>
    <row r="23" spans="1:10" ht="25.5">
      <c r="A23" s="5" t="s">
        <v>132</v>
      </c>
      <c r="B23" s="97"/>
      <c r="C23" s="97"/>
      <c r="D23" s="97"/>
      <c r="E23" s="97"/>
      <c r="F23" s="97"/>
      <c r="G23" s="97"/>
      <c r="H23" s="97"/>
      <c r="I23" s="97"/>
      <c r="J23" s="98"/>
    </row>
    <row r="24" spans="1:10" ht="25.5">
      <c r="A24" s="5" t="s">
        <v>277</v>
      </c>
      <c r="B24" s="97"/>
      <c r="C24" s="97"/>
      <c r="D24" s="97"/>
      <c r="E24" s="97"/>
      <c r="F24" s="97"/>
      <c r="G24" s="97"/>
      <c r="H24" s="97"/>
      <c r="I24" s="97"/>
      <c r="J24" s="98"/>
    </row>
    <row r="25" spans="1:10" ht="25.5">
      <c r="A25" s="5" t="s">
        <v>278</v>
      </c>
      <c r="B25" s="97"/>
      <c r="C25" s="97"/>
      <c r="D25" s="97"/>
      <c r="E25" s="97"/>
      <c r="F25" s="97"/>
      <c r="G25" s="97"/>
      <c r="H25" s="97"/>
      <c r="I25" s="97"/>
      <c r="J25" s="98"/>
    </row>
    <row r="26" spans="1:10" ht="25.5">
      <c r="A26" s="5"/>
      <c r="B26" s="97"/>
      <c r="C26" s="97"/>
      <c r="D26" s="97"/>
      <c r="E26" s="97"/>
      <c r="F26" s="97"/>
      <c r="G26" s="97"/>
      <c r="H26" s="97"/>
      <c r="I26" s="97"/>
      <c r="J26" s="98"/>
    </row>
    <row r="27" spans="1:10" ht="25.5">
      <c r="A27" s="5"/>
      <c r="B27" s="97"/>
      <c r="C27" s="97"/>
      <c r="D27" s="97"/>
      <c r="E27" s="97"/>
      <c r="F27" s="97"/>
      <c r="G27" s="97"/>
      <c r="H27" s="97"/>
      <c r="I27" s="97"/>
      <c r="J27" s="98"/>
    </row>
    <row r="28" spans="1:10" ht="25.5" customHeight="1">
      <c r="A28" s="133"/>
      <c r="B28" s="123"/>
      <c r="C28" s="6"/>
      <c r="D28" s="6"/>
      <c r="E28" s="134"/>
      <c r="F28" s="135"/>
      <c r="G28" s="136"/>
      <c r="H28" s="123"/>
      <c r="I28" s="123"/>
      <c r="J28" s="125"/>
    </row>
    <row r="29" spans="1:10" ht="25.5" customHeight="1">
      <c r="A29" s="133"/>
      <c r="B29" s="123"/>
      <c r="C29" s="6"/>
      <c r="D29" s="6"/>
      <c r="E29" s="134"/>
      <c r="F29" s="135"/>
      <c r="G29" s="136"/>
      <c r="H29" s="123"/>
      <c r="I29" s="123"/>
      <c r="J29" s="125"/>
    </row>
    <row r="30" spans="1:10" ht="19.5">
      <c r="A30" s="133"/>
      <c r="B30" s="123"/>
      <c r="C30" s="123"/>
      <c r="D30" s="123"/>
      <c r="E30" s="123"/>
      <c r="F30" s="123"/>
      <c r="G30" s="123"/>
      <c r="H30" s="123"/>
      <c r="I30" s="123"/>
      <c r="J30" s="125"/>
    </row>
    <row r="31" spans="1:10" ht="19.5">
      <c r="A31" s="133"/>
      <c r="B31" s="123"/>
      <c r="C31" s="123"/>
      <c r="D31" s="123"/>
      <c r="E31" s="123"/>
      <c r="F31" s="123"/>
      <c r="G31" s="123"/>
      <c r="H31" s="123"/>
      <c r="I31" s="123"/>
      <c r="J31" s="125"/>
    </row>
    <row r="32" spans="1:10" ht="22.5" customHeight="1">
      <c r="A32" s="137"/>
      <c r="B32" s="123"/>
      <c r="C32" s="123"/>
      <c r="D32" s="123"/>
      <c r="E32" s="123"/>
      <c r="F32" s="123"/>
      <c r="G32" s="123"/>
      <c r="H32" s="123"/>
      <c r="I32" s="123"/>
      <c r="J32" s="125"/>
    </row>
    <row r="33" spans="1:10" ht="37.5" customHeight="1" thickBot="1">
      <c r="A33" s="471" t="s">
        <v>225</v>
      </c>
      <c r="B33" s="472"/>
      <c r="C33" s="472"/>
      <c r="D33" s="472"/>
      <c r="E33" s="472"/>
      <c r="F33" s="472"/>
      <c r="G33" s="472"/>
      <c r="H33" s="472"/>
      <c r="I33" s="472"/>
      <c r="J33" s="473"/>
    </row>
    <row r="34" spans="1:10" ht="17.25" thickTop="1">
      <c r="A34" s="138"/>
    </row>
    <row r="35" spans="1:10" ht="16.5">
      <c r="A35" s="138"/>
    </row>
  </sheetData>
  <mergeCells count="2">
    <mergeCell ref="A15:J15"/>
    <mergeCell ref="A33:J33"/>
  </mergeCells>
  <pageMargins left="0.7" right="0.7" top="0.75" bottom="0.75" header="0.3" footer="0.3"/>
  <pageSetup scale="93" orientation="portrait" r:id="rId1"/>
  <headerFooter>
    <oddFooter>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H46"/>
  <sheetViews>
    <sheetView tabSelected="1" topLeftCell="A13" workbookViewId="0">
      <selection activeCell="E24" sqref="E24"/>
    </sheetView>
  </sheetViews>
  <sheetFormatPr defaultRowHeight="15.75"/>
  <cols>
    <col min="1" max="1" width="6.5703125" style="143" customWidth="1"/>
    <col min="2" max="2" width="48.42578125" style="143" customWidth="1"/>
    <col min="3" max="3" width="14.140625" style="143" customWidth="1"/>
    <col min="4" max="4" width="22.28515625" style="143" customWidth="1"/>
    <col min="5" max="5" width="36.5703125" style="143" customWidth="1"/>
    <col min="6" max="6" width="13.5703125" style="143" customWidth="1"/>
    <col min="7" max="238" width="9.140625" style="143"/>
    <col min="239" max="239" width="8" style="143" customWidth="1"/>
    <col min="240" max="240" width="48.42578125" style="143" customWidth="1"/>
    <col min="241" max="241" width="14.5703125" style="143" customWidth="1"/>
    <col min="242" max="242" width="24.42578125" style="143" customWidth="1"/>
    <col min="243" max="243" width="32.5703125" style="143" customWidth="1"/>
    <col min="244" max="244" width="22.140625" style="143" customWidth="1"/>
    <col min="245" max="245" width="9.140625" style="143"/>
    <col min="246" max="246" width="17.85546875" style="143" customWidth="1"/>
    <col min="247" max="253" width="15.28515625" style="143" customWidth="1"/>
    <col min="254" max="257" width="15" style="143" customWidth="1"/>
    <col min="258" max="258" width="23.85546875" style="143" customWidth="1"/>
    <col min="259" max="494" width="9.140625" style="143"/>
    <col min="495" max="495" width="8" style="143" customWidth="1"/>
    <col min="496" max="496" width="48.42578125" style="143" customWidth="1"/>
    <col min="497" max="497" width="14.5703125" style="143" customWidth="1"/>
    <col min="498" max="498" width="24.42578125" style="143" customWidth="1"/>
    <col min="499" max="499" width="32.5703125" style="143" customWidth="1"/>
    <col min="500" max="500" width="22.140625" style="143" customWidth="1"/>
    <col min="501" max="501" width="9.140625" style="143"/>
    <col min="502" max="502" width="17.85546875" style="143" customWidth="1"/>
    <col min="503" max="509" width="15.28515625" style="143" customWidth="1"/>
    <col min="510" max="513" width="15" style="143" customWidth="1"/>
    <col min="514" max="514" width="23.85546875" style="143" customWidth="1"/>
    <col min="515" max="750" width="9.140625" style="143"/>
    <col min="751" max="751" width="8" style="143" customWidth="1"/>
    <col min="752" max="752" width="48.42578125" style="143" customWidth="1"/>
    <col min="753" max="753" width="14.5703125" style="143" customWidth="1"/>
    <col min="754" max="754" width="24.42578125" style="143" customWidth="1"/>
    <col min="755" max="755" width="32.5703125" style="143" customWidth="1"/>
    <col min="756" max="756" width="22.140625" style="143" customWidth="1"/>
    <col min="757" max="757" width="9.140625" style="143"/>
    <col min="758" max="758" width="17.85546875" style="143" customWidth="1"/>
    <col min="759" max="765" width="15.28515625" style="143" customWidth="1"/>
    <col min="766" max="769" width="15" style="143" customWidth="1"/>
    <col min="770" max="770" width="23.85546875" style="143" customWidth="1"/>
    <col min="771" max="1006" width="9.140625" style="143"/>
    <col min="1007" max="1007" width="8" style="143" customWidth="1"/>
    <col min="1008" max="1008" width="48.42578125" style="143" customWidth="1"/>
    <col min="1009" max="1009" width="14.5703125" style="143" customWidth="1"/>
    <col min="1010" max="1010" width="24.42578125" style="143" customWidth="1"/>
    <col min="1011" max="1011" width="32.5703125" style="143" customWidth="1"/>
    <col min="1012" max="1012" width="22.140625" style="143" customWidth="1"/>
    <col min="1013" max="1013" width="9.140625" style="143"/>
    <col min="1014" max="1014" width="17.85546875" style="143" customWidth="1"/>
    <col min="1015" max="1021" width="15.28515625" style="143" customWidth="1"/>
    <col min="1022" max="1025" width="15" style="143" customWidth="1"/>
    <col min="1026" max="1026" width="23.85546875" style="143" customWidth="1"/>
    <col min="1027" max="1262" width="9.140625" style="143"/>
    <col min="1263" max="1263" width="8" style="143" customWidth="1"/>
    <col min="1264" max="1264" width="48.42578125" style="143" customWidth="1"/>
    <col min="1265" max="1265" width="14.5703125" style="143" customWidth="1"/>
    <col min="1266" max="1266" width="24.42578125" style="143" customWidth="1"/>
    <col min="1267" max="1267" width="32.5703125" style="143" customWidth="1"/>
    <col min="1268" max="1268" width="22.140625" style="143" customWidth="1"/>
    <col min="1269" max="1269" width="9.140625" style="143"/>
    <col min="1270" max="1270" width="17.85546875" style="143" customWidth="1"/>
    <col min="1271" max="1277" width="15.28515625" style="143" customWidth="1"/>
    <col min="1278" max="1281" width="15" style="143" customWidth="1"/>
    <col min="1282" max="1282" width="23.85546875" style="143" customWidth="1"/>
    <col min="1283" max="1518" width="9.140625" style="143"/>
    <col min="1519" max="1519" width="8" style="143" customWidth="1"/>
    <col min="1520" max="1520" width="48.42578125" style="143" customWidth="1"/>
    <col min="1521" max="1521" width="14.5703125" style="143" customWidth="1"/>
    <col min="1522" max="1522" width="24.42578125" style="143" customWidth="1"/>
    <col min="1523" max="1523" width="32.5703125" style="143" customWidth="1"/>
    <col min="1524" max="1524" width="22.140625" style="143" customWidth="1"/>
    <col min="1525" max="1525" width="9.140625" style="143"/>
    <col min="1526" max="1526" width="17.85546875" style="143" customWidth="1"/>
    <col min="1527" max="1533" width="15.28515625" style="143" customWidth="1"/>
    <col min="1534" max="1537" width="15" style="143" customWidth="1"/>
    <col min="1538" max="1538" width="23.85546875" style="143" customWidth="1"/>
    <col min="1539" max="1774" width="9.140625" style="143"/>
    <col min="1775" max="1775" width="8" style="143" customWidth="1"/>
    <col min="1776" max="1776" width="48.42578125" style="143" customWidth="1"/>
    <col min="1777" max="1777" width="14.5703125" style="143" customWidth="1"/>
    <col min="1778" max="1778" width="24.42578125" style="143" customWidth="1"/>
    <col min="1779" max="1779" width="32.5703125" style="143" customWidth="1"/>
    <col min="1780" max="1780" width="22.140625" style="143" customWidth="1"/>
    <col min="1781" max="1781" width="9.140625" style="143"/>
    <col min="1782" max="1782" width="17.85546875" style="143" customWidth="1"/>
    <col min="1783" max="1789" width="15.28515625" style="143" customWidth="1"/>
    <col min="1790" max="1793" width="15" style="143" customWidth="1"/>
    <col min="1794" max="1794" width="23.85546875" style="143" customWidth="1"/>
    <col min="1795" max="2030" width="9.140625" style="143"/>
    <col min="2031" max="2031" width="8" style="143" customWidth="1"/>
    <col min="2032" max="2032" width="48.42578125" style="143" customWidth="1"/>
    <col min="2033" max="2033" width="14.5703125" style="143" customWidth="1"/>
    <col min="2034" max="2034" width="24.42578125" style="143" customWidth="1"/>
    <col min="2035" max="2035" width="32.5703125" style="143" customWidth="1"/>
    <col min="2036" max="2036" width="22.140625" style="143" customWidth="1"/>
    <col min="2037" max="2037" width="9.140625" style="143"/>
    <col min="2038" max="2038" width="17.85546875" style="143" customWidth="1"/>
    <col min="2039" max="2045" width="15.28515625" style="143" customWidth="1"/>
    <col min="2046" max="2049" width="15" style="143" customWidth="1"/>
    <col min="2050" max="2050" width="23.85546875" style="143" customWidth="1"/>
    <col min="2051" max="2286" width="9.140625" style="143"/>
    <col min="2287" max="2287" width="8" style="143" customWidth="1"/>
    <col min="2288" max="2288" width="48.42578125" style="143" customWidth="1"/>
    <col min="2289" max="2289" width="14.5703125" style="143" customWidth="1"/>
    <col min="2290" max="2290" width="24.42578125" style="143" customWidth="1"/>
    <col min="2291" max="2291" width="32.5703125" style="143" customWidth="1"/>
    <col min="2292" max="2292" width="22.140625" style="143" customWidth="1"/>
    <col min="2293" max="2293" width="9.140625" style="143"/>
    <col min="2294" max="2294" width="17.85546875" style="143" customWidth="1"/>
    <col min="2295" max="2301" width="15.28515625" style="143" customWidth="1"/>
    <col min="2302" max="2305" width="15" style="143" customWidth="1"/>
    <col min="2306" max="2306" width="23.85546875" style="143" customWidth="1"/>
    <col min="2307" max="2542" width="9.140625" style="143"/>
    <col min="2543" max="2543" width="8" style="143" customWidth="1"/>
    <col min="2544" max="2544" width="48.42578125" style="143" customWidth="1"/>
    <col min="2545" max="2545" width="14.5703125" style="143" customWidth="1"/>
    <col min="2546" max="2546" width="24.42578125" style="143" customWidth="1"/>
    <col min="2547" max="2547" width="32.5703125" style="143" customWidth="1"/>
    <col min="2548" max="2548" width="22.140625" style="143" customWidth="1"/>
    <col min="2549" max="2549" width="9.140625" style="143"/>
    <col min="2550" max="2550" width="17.85546875" style="143" customWidth="1"/>
    <col min="2551" max="2557" width="15.28515625" style="143" customWidth="1"/>
    <col min="2558" max="2561" width="15" style="143" customWidth="1"/>
    <col min="2562" max="2562" width="23.85546875" style="143" customWidth="1"/>
    <col min="2563" max="2798" width="9.140625" style="143"/>
    <col min="2799" max="2799" width="8" style="143" customWidth="1"/>
    <col min="2800" max="2800" width="48.42578125" style="143" customWidth="1"/>
    <col min="2801" max="2801" width="14.5703125" style="143" customWidth="1"/>
    <col min="2802" max="2802" width="24.42578125" style="143" customWidth="1"/>
    <col min="2803" max="2803" width="32.5703125" style="143" customWidth="1"/>
    <col min="2804" max="2804" width="22.140625" style="143" customWidth="1"/>
    <col min="2805" max="2805" width="9.140625" style="143"/>
    <col min="2806" max="2806" width="17.85546875" style="143" customWidth="1"/>
    <col min="2807" max="2813" width="15.28515625" style="143" customWidth="1"/>
    <col min="2814" max="2817" width="15" style="143" customWidth="1"/>
    <col min="2818" max="2818" width="23.85546875" style="143" customWidth="1"/>
    <col min="2819" max="3054" width="9.140625" style="143"/>
    <col min="3055" max="3055" width="8" style="143" customWidth="1"/>
    <col min="3056" max="3056" width="48.42578125" style="143" customWidth="1"/>
    <col min="3057" max="3057" width="14.5703125" style="143" customWidth="1"/>
    <col min="3058" max="3058" width="24.42578125" style="143" customWidth="1"/>
    <col min="3059" max="3059" width="32.5703125" style="143" customWidth="1"/>
    <col min="3060" max="3060" width="22.140625" style="143" customWidth="1"/>
    <col min="3061" max="3061" width="9.140625" style="143"/>
    <col min="3062" max="3062" width="17.85546875" style="143" customWidth="1"/>
    <col min="3063" max="3069" width="15.28515625" style="143" customWidth="1"/>
    <col min="3070" max="3073" width="15" style="143" customWidth="1"/>
    <col min="3074" max="3074" width="23.85546875" style="143" customWidth="1"/>
    <col min="3075" max="3310" width="9.140625" style="143"/>
    <col min="3311" max="3311" width="8" style="143" customWidth="1"/>
    <col min="3312" max="3312" width="48.42578125" style="143" customWidth="1"/>
    <col min="3313" max="3313" width="14.5703125" style="143" customWidth="1"/>
    <col min="3314" max="3314" width="24.42578125" style="143" customWidth="1"/>
    <col min="3315" max="3315" width="32.5703125" style="143" customWidth="1"/>
    <col min="3316" max="3316" width="22.140625" style="143" customWidth="1"/>
    <col min="3317" max="3317" width="9.140625" style="143"/>
    <col min="3318" max="3318" width="17.85546875" style="143" customWidth="1"/>
    <col min="3319" max="3325" width="15.28515625" style="143" customWidth="1"/>
    <col min="3326" max="3329" width="15" style="143" customWidth="1"/>
    <col min="3330" max="3330" width="23.85546875" style="143" customWidth="1"/>
    <col min="3331" max="3566" width="9.140625" style="143"/>
    <col min="3567" max="3567" width="8" style="143" customWidth="1"/>
    <col min="3568" max="3568" width="48.42578125" style="143" customWidth="1"/>
    <col min="3569" max="3569" width="14.5703125" style="143" customWidth="1"/>
    <col min="3570" max="3570" width="24.42578125" style="143" customWidth="1"/>
    <col min="3571" max="3571" width="32.5703125" style="143" customWidth="1"/>
    <col min="3572" max="3572" width="22.140625" style="143" customWidth="1"/>
    <col min="3573" max="3573" width="9.140625" style="143"/>
    <col min="3574" max="3574" width="17.85546875" style="143" customWidth="1"/>
    <col min="3575" max="3581" width="15.28515625" style="143" customWidth="1"/>
    <col min="3582" max="3585" width="15" style="143" customWidth="1"/>
    <col min="3586" max="3586" width="23.85546875" style="143" customWidth="1"/>
    <col min="3587" max="3822" width="9.140625" style="143"/>
    <col min="3823" max="3823" width="8" style="143" customWidth="1"/>
    <col min="3824" max="3824" width="48.42578125" style="143" customWidth="1"/>
    <col min="3825" max="3825" width="14.5703125" style="143" customWidth="1"/>
    <col min="3826" max="3826" width="24.42578125" style="143" customWidth="1"/>
    <col min="3827" max="3827" width="32.5703125" style="143" customWidth="1"/>
    <col min="3828" max="3828" width="22.140625" style="143" customWidth="1"/>
    <col min="3829" max="3829" width="9.140625" style="143"/>
    <col min="3830" max="3830" width="17.85546875" style="143" customWidth="1"/>
    <col min="3831" max="3837" width="15.28515625" style="143" customWidth="1"/>
    <col min="3838" max="3841" width="15" style="143" customWidth="1"/>
    <col min="3842" max="3842" width="23.85546875" style="143" customWidth="1"/>
    <col min="3843" max="4078" width="9.140625" style="143"/>
    <col min="4079" max="4079" width="8" style="143" customWidth="1"/>
    <col min="4080" max="4080" width="48.42578125" style="143" customWidth="1"/>
    <col min="4081" max="4081" width="14.5703125" style="143" customWidth="1"/>
    <col min="4082" max="4082" width="24.42578125" style="143" customWidth="1"/>
    <col min="4083" max="4083" width="32.5703125" style="143" customWidth="1"/>
    <col min="4084" max="4084" width="22.140625" style="143" customWidth="1"/>
    <col min="4085" max="4085" width="9.140625" style="143"/>
    <col min="4086" max="4086" width="17.85546875" style="143" customWidth="1"/>
    <col min="4087" max="4093" width="15.28515625" style="143" customWidth="1"/>
    <col min="4094" max="4097" width="15" style="143" customWidth="1"/>
    <col min="4098" max="4098" width="23.85546875" style="143" customWidth="1"/>
    <col min="4099" max="4334" width="9.140625" style="143"/>
    <col min="4335" max="4335" width="8" style="143" customWidth="1"/>
    <col min="4336" max="4336" width="48.42578125" style="143" customWidth="1"/>
    <col min="4337" max="4337" width="14.5703125" style="143" customWidth="1"/>
    <col min="4338" max="4338" width="24.42578125" style="143" customWidth="1"/>
    <col min="4339" max="4339" width="32.5703125" style="143" customWidth="1"/>
    <col min="4340" max="4340" width="22.140625" style="143" customWidth="1"/>
    <col min="4341" max="4341" width="9.140625" style="143"/>
    <col min="4342" max="4342" width="17.85546875" style="143" customWidth="1"/>
    <col min="4343" max="4349" width="15.28515625" style="143" customWidth="1"/>
    <col min="4350" max="4353" width="15" style="143" customWidth="1"/>
    <col min="4354" max="4354" width="23.85546875" style="143" customWidth="1"/>
    <col min="4355" max="4590" width="9.140625" style="143"/>
    <col min="4591" max="4591" width="8" style="143" customWidth="1"/>
    <col min="4592" max="4592" width="48.42578125" style="143" customWidth="1"/>
    <col min="4593" max="4593" width="14.5703125" style="143" customWidth="1"/>
    <col min="4594" max="4594" width="24.42578125" style="143" customWidth="1"/>
    <col min="4595" max="4595" width="32.5703125" style="143" customWidth="1"/>
    <col min="4596" max="4596" width="22.140625" style="143" customWidth="1"/>
    <col min="4597" max="4597" width="9.140625" style="143"/>
    <col min="4598" max="4598" width="17.85546875" style="143" customWidth="1"/>
    <col min="4599" max="4605" width="15.28515625" style="143" customWidth="1"/>
    <col min="4606" max="4609" width="15" style="143" customWidth="1"/>
    <col min="4610" max="4610" width="23.85546875" style="143" customWidth="1"/>
    <col min="4611" max="4846" width="9.140625" style="143"/>
    <col min="4847" max="4847" width="8" style="143" customWidth="1"/>
    <col min="4848" max="4848" width="48.42578125" style="143" customWidth="1"/>
    <col min="4849" max="4849" width="14.5703125" style="143" customWidth="1"/>
    <col min="4850" max="4850" width="24.42578125" style="143" customWidth="1"/>
    <col min="4851" max="4851" width="32.5703125" style="143" customWidth="1"/>
    <col min="4852" max="4852" width="22.140625" style="143" customWidth="1"/>
    <col min="4853" max="4853" width="9.140625" style="143"/>
    <col min="4854" max="4854" width="17.85546875" style="143" customWidth="1"/>
    <col min="4855" max="4861" width="15.28515625" style="143" customWidth="1"/>
    <col min="4862" max="4865" width="15" style="143" customWidth="1"/>
    <col min="4866" max="4866" width="23.85546875" style="143" customWidth="1"/>
    <col min="4867" max="5102" width="9.140625" style="143"/>
    <col min="5103" max="5103" width="8" style="143" customWidth="1"/>
    <col min="5104" max="5104" width="48.42578125" style="143" customWidth="1"/>
    <col min="5105" max="5105" width="14.5703125" style="143" customWidth="1"/>
    <col min="5106" max="5106" width="24.42578125" style="143" customWidth="1"/>
    <col min="5107" max="5107" width="32.5703125" style="143" customWidth="1"/>
    <col min="5108" max="5108" width="22.140625" style="143" customWidth="1"/>
    <col min="5109" max="5109" width="9.140625" style="143"/>
    <col min="5110" max="5110" width="17.85546875" style="143" customWidth="1"/>
    <col min="5111" max="5117" width="15.28515625" style="143" customWidth="1"/>
    <col min="5118" max="5121" width="15" style="143" customWidth="1"/>
    <col min="5122" max="5122" width="23.85546875" style="143" customWidth="1"/>
    <col min="5123" max="5358" width="9.140625" style="143"/>
    <col min="5359" max="5359" width="8" style="143" customWidth="1"/>
    <col min="5360" max="5360" width="48.42578125" style="143" customWidth="1"/>
    <col min="5361" max="5361" width="14.5703125" style="143" customWidth="1"/>
    <col min="5362" max="5362" width="24.42578125" style="143" customWidth="1"/>
    <col min="5363" max="5363" width="32.5703125" style="143" customWidth="1"/>
    <col min="5364" max="5364" width="22.140625" style="143" customWidth="1"/>
    <col min="5365" max="5365" width="9.140625" style="143"/>
    <col min="5366" max="5366" width="17.85546875" style="143" customWidth="1"/>
    <col min="5367" max="5373" width="15.28515625" style="143" customWidth="1"/>
    <col min="5374" max="5377" width="15" style="143" customWidth="1"/>
    <col min="5378" max="5378" width="23.85546875" style="143" customWidth="1"/>
    <col min="5379" max="5614" width="9.140625" style="143"/>
    <col min="5615" max="5615" width="8" style="143" customWidth="1"/>
    <col min="5616" max="5616" width="48.42578125" style="143" customWidth="1"/>
    <col min="5617" max="5617" width="14.5703125" style="143" customWidth="1"/>
    <col min="5618" max="5618" width="24.42578125" style="143" customWidth="1"/>
    <col min="5619" max="5619" width="32.5703125" style="143" customWidth="1"/>
    <col min="5620" max="5620" width="22.140625" style="143" customWidth="1"/>
    <col min="5621" max="5621" width="9.140625" style="143"/>
    <col min="5622" max="5622" width="17.85546875" style="143" customWidth="1"/>
    <col min="5623" max="5629" width="15.28515625" style="143" customWidth="1"/>
    <col min="5630" max="5633" width="15" style="143" customWidth="1"/>
    <col min="5634" max="5634" width="23.85546875" style="143" customWidth="1"/>
    <col min="5635" max="5870" width="9.140625" style="143"/>
    <col min="5871" max="5871" width="8" style="143" customWidth="1"/>
    <col min="5872" max="5872" width="48.42578125" style="143" customWidth="1"/>
    <col min="5873" max="5873" width="14.5703125" style="143" customWidth="1"/>
    <col min="5874" max="5874" width="24.42578125" style="143" customWidth="1"/>
    <col min="5875" max="5875" width="32.5703125" style="143" customWidth="1"/>
    <col min="5876" max="5876" width="22.140625" style="143" customWidth="1"/>
    <col min="5877" max="5877" width="9.140625" style="143"/>
    <col min="5878" max="5878" width="17.85546875" style="143" customWidth="1"/>
    <col min="5879" max="5885" width="15.28515625" style="143" customWidth="1"/>
    <col min="5886" max="5889" width="15" style="143" customWidth="1"/>
    <col min="5890" max="5890" width="23.85546875" style="143" customWidth="1"/>
    <col min="5891" max="6126" width="9.140625" style="143"/>
    <col min="6127" max="6127" width="8" style="143" customWidth="1"/>
    <col min="6128" max="6128" width="48.42578125" style="143" customWidth="1"/>
    <col min="6129" max="6129" width="14.5703125" style="143" customWidth="1"/>
    <col min="6130" max="6130" width="24.42578125" style="143" customWidth="1"/>
    <col min="6131" max="6131" width="32.5703125" style="143" customWidth="1"/>
    <col min="6132" max="6132" width="22.140625" style="143" customWidth="1"/>
    <col min="6133" max="6133" width="9.140625" style="143"/>
    <col min="6134" max="6134" width="17.85546875" style="143" customWidth="1"/>
    <col min="6135" max="6141" width="15.28515625" style="143" customWidth="1"/>
    <col min="6142" max="6145" width="15" style="143" customWidth="1"/>
    <col min="6146" max="6146" width="23.85546875" style="143" customWidth="1"/>
    <col min="6147" max="6382" width="9.140625" style="143"/>
    <col min="6383" max="6383" width="8" style="143" customWidth="1"/>
    <col min="6384" max="6384" width="48.42578125" style="143" customWidth="1"/>
    <col min="6385" max="6385" width="14.5703125" style="143" customWidth="1"/>
    <col min="6386" max="6386" width="24.42578125" style="143" customWidth="1"/>
    <col min="6387" max="6387" width="32.5703125" style="143" customWidth="1"/>
    <col min="6388" max="6388" width="22.140625" style="143" customWidth="1"/>
    <col min="6389" max="6389" width="9.140625" style="143"/>
    <col min="6390" max="6390" width="17.85546875" style="143" customWidth="1"/>
    <col min="6391" max="6397" width="15.28515625" style="143" customWidth="1"/>
    <col min="6398" max="6401" width="15" style="143" customWidth="1"/>
    <col min="6402" max="6402" width="23.85546875" style="143" customWidth="1"/>
    <col min="6403" max="6638" width="9.140625" style="143"/>
    <col min="6639" max="6639" width="8" style="143" customWidth="1"/>
    <col min="6640" max="6640" width="48.42578125" style="143" customWidth="1"/>
    <col min="6641" max="6641" width="14.5703125" style="143" customWidth="1"/>
    <col min="6642" max="6642" width="24.42578125" style="143" customWidth="1"/>
    <col min="6643" max="6643" width="32.5703125" style="143" customWidth="1"/>
    <col min="6644" max="6644" width="22.140625" style="143" customWidth="1"/>
    <col min="6645" max="6645" width="9.140625" style="143"/>
    <col min="6646" max="6646" width="17.85546875" style="143" customWidth="1"/>
    <col min="6647" max="6653" width="15.28515625" style="143" customWidth="1"/>
    <col min="6654" max="6657" width="15" style="143" customWidth="1"/>
    <col min="6658" max="6658" width="23.85546875" style="143" customWidth="1"/>
    <col min="6659" max="6894" width="9.140625" style="143"/>
    <col min="6895" max="6895" width="8" style="143" customWidth="1"/>
    <col min="6896" max="6896" width="48.42578125" style="143" customWidth="1"/>
    <col min="6897" max="6897" width="14.5703125" style="143" customWidth="1"/>
    <col min="6898" max="6898" width="24.42578125" style="143" customWidth="1"/>
    <col min="6899" max="6899" width="32.5703125" style="143" customWidth="1"/>
    <col min="6900" max="6900" width="22.140625" style="143" customWidth="1"/>
    <col min="6901" max="6901" width="9.140625" style="143"/>
    <col min="6902" max="6902" width="17.85546875" style="143" customWidth="1"/>
    <col min="6903" max="6909" width="15.28515625" style="143" customWidth="1"/>
    <col min="6910" max="6913" width="15" style="143" customWidth="1"/>
    <col min="6914" max="6914" width="23.85546875" style="143" customWidth="1"/>
    <col min="6915" max="7150" width="9.140625" style="143"/>
    <col min="7151" max="7151" width="8" style="143" customWidth="1"/>
    <col min="7152" max="7152" width="48.42578125" style="143" customWidth="1"/>
    <col min="7153" max="7153" width="14.5703125" style="143" customWidth="1"/>
    <col min="7154" max="7154" width="24.42578125" style="143" customWidth="1"/>
    <col min="7155" max="7155" width="32.5703125" style="143" customWidth="1"/>
    <col min="7156" max="7156" width="22.140625" style="143" customWidth="1"/>
    <col min="7157" max="7157" width="9.140625" style="143"/>
    <col min="7158" max="7158" width="17.85546875" style="143" customWidth="1"/>
    <col min="7159" max="7165" width="15.28515625" style="143" customWidth="1"/>
    <col min="7166" max="7169" width="15" style="143" customWidth="1"/>
    <col min="7170" max="7170" width="23.85546875" style="143" customWidth="1"/>
    <col min="7171" max="7406" width="9.140625" style="143"/>
    <col min="7407" max="7407" width="8" style="143" customWidth="1"/>
    <col min="7408" max="7408" width="48.42578125" style="143" customWidth="1"/>
    <col min="7409" max="7409" width="14.5703125" style="143" customWidth="1"/>
    <col min="7410" max="7410" width="24.42578125" style="143" customWidth="1"/>
    <col min="7411" max="7411" width="32.5703125" style="143" customWidth="1"/>
    <col min="7412" max="7412" width="22.140625" style="143" customWidth="1"/>
    <col min="7413" max="7413" width="9.140625" style="143"/>
    <col min="7414" max="7414" width="17.85546875" style="143" customWidth="1"/>
    <col min="7415" max="7421" width="15.28515625" style="143" customWidth="1"/>
    <col min="7422" max="7425" width="15" style="143" customWidth="1"/>
    <col min="7426" max="7426" width="23.85546875" style="143" customWidth="1"/>
    <col min="7427" max="7662" width="9.140625" style="143"/>
    <col min="7663" max="7663" width="8" style="143" customWidth="1"/>
    <col min="7664" max="7664" width="48.42578125" style="143" customWidth="1"/>
    <col min="7665" max="7665" width="14.5703125" style="143" customWidth="1"/>
    <col min="7666" max="7666" width="24.42578125" style="143" customWidth="1"/>
    <col min="7667" max="7667" width="32.5703125" style="143" customWidth="1"/>
    <col min="7668" max="7668" width="22.140625" style="143" customWidth="1"/>
    <col min="7669" max="7669" width="9.140625" style="143"/>
    <col min="7670" max="7670" width="17.85546875" style="143" customWidth="1"/>
    <col min="7671" max="7677" width="15.28515625" style="143" customWidth="1"/>
    <col min="7678" max="7681" width="15" style="143" customWidth="1"/>
    <col min="7682" max="7682" width="23.85546875" style="143" customWidth="1"/>
    <col min="7683" max="7918" width="9.140625" style="143"/>
    <col min="7919" max="7919" width="8" style="143" customWidth="1"/>
    <col min="7920" max="7920" width="48.42578125" style="143" customWidth="1"/>
    <col min="7921" max="7921" width="14.5703125" style="143" customWidth="1"/>
    <col min="7922" max="7922" width="24.42578125" style="143" customWidth="1"/>
    <col min="7923" max="7923" width="32.5703125" style="143" customWidth="1"/>
    <col min="7924" max="7924" width="22.140625" style="143" customWidth="1"/>
    <col min="7925" max="7925" width="9.140625" style="143"/>
    <col min="7926" max="7926" width="17.85546875" style="143" customWidth="1"/>
    <col min="7927" max="7933" width="15.28515625" style="143" customWidth="1"/>
    <col min="7934" max="7937" width="15" style="143" customWidth="1"/>
    <col min="7938" max="7938" width="23.85546875" style="143" customWidth="1"/>
    <col min="7939" max="8174" width="9.140625" style="143"/>
    <col min="8175" max="8175" width="8" style="143" customWidth="1"/>
    <col min="8176" max="8176" width="48.42578125" style="143" customWidth="1"/>
    <col min="8177" max="8177" width="14.5703125" style="143" customWidth="1"/>
    <col min="8178" max="8178" width="24.42578125" style="143" customWidth="1"/>
    <col min="8179" max="8179" width="32.5703125" style="143" customWidth="1"/>
    <col min="8180" max="8180" width="22.140625" style="143" customWidth="1"/>
    <col min="8181" max="8181" width="9.140625" style="143"/>
    <col min="8182" max="8182" width="17.85546875" style="143" customWidth="1"/>
    <col min="8183" max="8189" width="15.28515625" style="143" customWidth="1"/>
    <col min="8190" max="8193" width="15" style="143" customWidth="1"/>
    <col min="8194" max="8194" width="23.85546875" style="143" customWidth="1"/>
    <col min="8195" max="8430" width="9.140625" style="143"/>
    <col min="8431" max="8431" width="8" style="143" customWidth="1"/>
    <col min="8432" max="8432" width="48.42578125" style="143" customWidth="1"/>
    <col min="8433" max="8433" width="14.5703125" style="143" customWidth="1"/>
    <col min="8434" max="8434" width="24.42578125" style="143" customWidth="1"/>
    <col min="8435" max="8435" width="32.5703125" style="143" customWidth="1"/>
    <col min="8436" max="8436" width="22.140625" style="143" customWidth="1"/>
    <col min="8437" max="8437" width="9.140625" style="143"/>
    <col min="8438" max="8438" width="17.85546875" style="143" customWidth="1"/>
    <col min="8439" max="8445" width="15.28515625" style="143" customWidth="1"/>
    <col min="8446" max="8449" width="15" style="143" customWidth="1"/>
    <col min="8450" max="8450" width="23.85546875" style="143" customWidth="1"/>
    <col min="8451" max="8686" width="9.140625" style="143"/>
    <col min="8687" max="8687" width="8" style="143" customWidth="1"/>
    <col min="8688" max="8688" width="48.42578125" style="143" customWidth="1"/>
    <col min="8689" max="8689" width="14.5703125" style="143" customWidth="1"/>
    <col min="8690" max="8690" width="24.42578125" style="143" customWidth="1"/>
    <col min="8691" max="8691" width="32.5703125" style="143" customWidth="1"/>
    <col min="8692" max="8692" width="22.140625" style="143" customWidth="1"/>
    <col min="8693" max="8693" width="9.140625" style="143"/>
    <col min="8694" max="8694" width="17.85546875" style="143" customWidth="1"/>
    <col min="8695" max="8701" width="15.28515625" style="143" customWidth="1"/>
    <col min="8702" max="8705" width="15" style="143" customWidth="1"/>
    <col min="8706" max="8706" width="23.85546875" style="143" customWidth="1"/>
    <col min="8707" max="8942" width="9.140625" style="143"/>
    <col min="8943" max="8943" width="8" style="143" customWidth="1"/>
    <col min="8944" max="8944" width="48.42578125" style="143" customWidth="1"/>
    <col min="8945" max="8945" width="14.5703125" style="143" customWidth="1"/>
    <col min="8946" max="8946" width="24.42578125" style="143" customWidth="1"/>
    <col min="8947" max="8947" width="32.5703125" style="143" customWidth="1"/>
    <col min="8948" max="8948" width="22.140625" style="143" customWidth="1"/>
    <col min="8949" max="8949" width="9.140625" style="143"/>
    <col min="8950" max="8950" width="17.85546875" style="143" customWidth="1"/>
    <col min="8951" max="8957" width="15.28515625" style="143" customWidth="1"/>
    <col min="8958" max="8961" width="15" style="143" customWidth="1"/>
    <col min="8962" max="8962" width="23.85546875" style="143" customWidth="1"/>
    <col min="8963" max="9198" width="9.140625" style="143"/>
    <col min="9199" max="9199" width="8" style="143" customWidth="1"/>
    <col min="9200" max="9200" width="48.42578125" style="143" customWidth="1"/>
    <col min="9201" max="9201" width="14.5703125" style="143" customWidth="1"/>
    <col min="9202" max="9202" width="24.42578125" style="143" customWidth="1"/>
    <col min="9203" max="9203" width="32.5703125" style="143" customWidth="1"/>
    <col min="9204" max="9204" width="22.140625" style="143" customWidth="1"/>
    <col min="9205" max="9205" width="9.140625" style="143"/>
    <col min="9206" max="9206" width="17.85546875" style="143" customWidth="1"/>
    <col min="9207" max="9213" width="15.28515625" style="143" customWidth="1"/>
    <col min="9214" max="9217" width="15" style="143" customWidth="1"/>
    <col min="9218" max="9218" width="23.85546875" style="143" customWidth="1"/>
    <col min="9219" max="9454" width="9.140625" style="143"/>
    <col min="9455" max="9455" width="8" style="143" customWidth="1"/>
    <col min="9456" max="9456" width="48.42578125" style="143" customWidth="1"/>
    <col min="9457" max="9457" width="14.5703125" style="143" customWidth="1"/>
    <col min="9458" max="9458" width="24.42578125" style="143" customWidth="1"/>
    <col min="9459" max="9459" width="32.5703125" style="143" customWidth="1"/>
    <col min="9460" max="9460" width="22.140625" style="143" customWidth="1"/>
    <col min="9461" max="9461" width="9.140625" style="143"/>
    <col min="9462" max="9462" width="17.85546875" style="143" customWidth="1"/>
    <col min="9463" max="9469" width="15.28515625" style="143" customWidth="1"/>
    <col min="9470" max="9473" width="15" style="143" customWidth="1"/>
    <col min="9474" max="9474" width="23.85546875" style="143" customWidth="1"/>
    <col min="9475" max="9710" width="9.140625" style="143"/>
    <col min="9711" max="9711" width="8" style="143" customWidth="1"/>
    <col min="9712" max="9712" width="48.42578125" style="143" customWidth="1"/>
    <col min="9713" max="9713" width="14.5703125" style="143" customWidth="1"/>
    <col min="9714" max="9714" width="24.42578125" style="143" customWidth="1"/>
    <col min="9715" max="9715" width="32.5703125" style="143" customWidth="1"/>
    <col min="9716" max="9716" width="22.140625" style="143" customWidth="1"/>
    <col min="9717" max="9717" width="9.140625" style="143"/>
    <col min="9718" max="9718" width="17.85546875" style="143" customWidth="1"/>
    <col min="9719" max="9725" width="15.28515625" style="143" customWidth="1"/>
    <col min="9726" max="9729" width="15" style="143" customWidth="1"/>
    <col min="9730" max="9730" width="23.85546875" style="143" customWidth="1"/>
    <col min="9731" max="9966" width="9.140625" style="143"/>
    <col min="9967" max="9967" width="8" style="143" customWidth="1"/>
    <col min="9968" max="9968" width="48.42578125" style="143" customWidth="1"/>
    <col min="9969" max="9969" width="14.5703125" style="143" customWidth="1"/>
    <col min="9970" max="9970" width="24.42578125" style="143" customWidth="1"/>
    <col min="9971" max="9971" width="32.5703125" style="143" customWidth="1"/>
    <col min="9972" max="9972" width="22.140625" style="143" customWidth="1"/>
    <col min="9973" max="9973" width="9.140625" style="143"/>
    <col min="9974" max="9974" width="17.85546875" style="143" customWidth="1"/>
    <col min="9975" max="9981" width="15.28515625" style="143" customWidth="1"/>
    <col min="9982" max="9985" width="15" style="143" customWidth="1"/>
    <col min="9986" max="9986" width="23.85546875" style="143" customWidth="1"/>
    <col min="9987" max="10222" width="9.140625" style="143"/>
    <col min="10223" max="10223" width="8" style="143" customWidth="1"/>
    <col min="10224" max="10224" width="48.42578125" style="143" customWidth="1"/>
    <col min="10225" max="10225" width="14.5703125" style="143" customWidth="1"/>
    <col min="10226" max="10226" width="24.42578125" style="143" customWidth="1"/>
    <col min="10227" max="10227" width="32.5703125" style="143" customWidth="1"/>
    <col min="10228" max="10228" width="22.140625" style="143" customWidth="1"/>
    <col min="10229" max="10229" width="9.140625" style="143"/>
    <col min="10230" max="10230" width="17.85546875" style="143" customWidth="1"/>
    <col min="10231" max="10237" width="15.28515625" style="143" customWidth="1"/>
    <col min="10238" max="10241" width="15" style="143" customWidth="1"/>
    <col min="10242" max="10242" width="23.85546875" style="143" customWidth="1"/>
    <col min="10243" max="10478" width="9.140625" style="143"/>
    <col min="10479" max="10479" width="8" style="143" customWidth="1"/>
    <col min="10480" max="10480" width="48.42578125" style="143" customWidth="1"/>
    <col min="10481" max="10481" width="14.5703125" style="143" customWidth="1"/>
    <col min="10482" max="10482" width="24.42578125" style="143" customWidth="1"/>
    <col min="10483" max="10483" width="32.5703125" style="143" customWidth="1"/>
    <col min="10484" max="10484" width="22.140625" style="143" customWidth="1"/>
    <col min="10485" max="10485" width="9.140625" style="143"/>
    <col min="10486" max="10486" width="17.85546875" style="143" customWidth="1"/>
    <col min="10487" max="10493" width="15.28515625" style="143" customWidth="1"/>
    <col min="10494" max="10497" width="15" style="143" customWidth="1"/>
    <col min="10498" max="10498" width="23.85546875" style="143" customWidth="1"/>
    <col min="10499" max="10734" width="9.140625" style="143"/>
    <col min="10735" max="10735" width="8" style="143" customWidth="1"/>
    <col min="10736" max="10736" width="48.42578125" style="143" customWidth="1"/>
    <col min="10737" max="10737" width="14.5703125" style="143" customWidth="1"/>
    <col min="10738" max="10738" width="24.42578125" style="143" customWidth="1"/>
    <col min="10739" max="10739" width="32.5703125" style="143" customWidth="1"/>
    <col min="10740" max="10740" width="22.140625" style="143" customWidth="1"/>
    <col min="10741" max="10741" width="9.140625" style="143"/>
    <col min="10742" max="10742" width="17.85546875" style="143" customWidth="1"/>
    <col min="10743" max="10749" width="15.28515625" style="143" customWidth="1"/>
    <col min="10750" max="10753" width="15" style="143" customWidth="1"/>
    <col min="10754" max="10754" width="23.85546875" style="143" customWidth="1"/>
    <col min="10755" max="10990" width="9.140625" style="143"/>
    <col min="10991" max="10991" width="8" style="143" customWidth="1"/>
    <col min="10992" max="10992" width="48.42578125" style="143" customWidth="1"/>
    <col min="10993" max="10993" width="14.5703125" style="143" customWidth="1"/>
    <col min="10994" max="10994" width="24.42578125" style="143" customWidth="1"/>
    <col min="10995" max="10995" width="32.5703125" style="143" customWidth="1"/>
    <col min="10996" max="10996" width="22.140625" style="143" customWidth="1"/>
    <col min="10997" max="10997" width="9.140625" style="143"/>
    <col min="10998" max="10998" width="17.85546875" style="143" customWidth="1"/>
    <col min="10999" max="11005" width="15.28515625" style="143" customWidth="1"/>
    <col min="11006" max="11009" width="15" style="143" customWidth="1"/>
    <col min="11010" max="11010" width="23.85546875" style="143" customWidth="1"/>
    <col min="11011" max="11246" width="9.140625" style="143"/>
    <col min="11247" max="11247" width="8" style="143" customWidth="1"/>
    <col min="11248" max="11248" width="48.42578125" style="143" customWidth="1"/>
    <col min="11249" max="11249" width="14.5703125" style="143" customWidth="1"/>
    <col min="11250" max="11250" width="24.42578125" style="143" customWidth="1"/>
    <col min="11251" max="11251" width="32.5703125" style="143" customWidth="1"/>
    <col min="11252" max="11252" width="22.140625" style="143" customWidth="1"/>
    <col min="11253" max="11253" width="9.140625" style="143"/>
    <col min="11254" max="11254" width="17.85546875" style="143" customWidth="1"/>
    <col min="11255" max="11261" width="15.28515625" style="143" customWidth="1"/>
    <col min="11262" max="11265" width="15" style="143" customWidth="1"/>
    <col min="11266" max="11266" width="23.85546875" style="143" customWidth="1"/>
    <col min="11267" max="11502" width="9.140625" style="143"/>
    <col min="11503" max="11503" width="8" style="143" customWidth="1"/>
    <col min="11504" max="11504" width="48.42578125" style="143" customWidth="1"/>
    <col min="11505" max="11505" width="14.5703125" style="143" customWidth="1"/>
    <col min="11506" max="11506" width="24.42578125" style="143" customWidth="1"/>
    <col min="11507" max="11507" width="32.5703125" style="143" customWidth="1"/>
    <col min="11508" max="11508" width="22.140625" style="143" customWidth="1"/>
    <col min="11509" max="11509" width="9.140625" style="143"/>
    <col min="11510" max="11510" width="17.85546875" style="143" customWidth="1"/>
    <col min="11511" max="11517" width="15.28515625" style="143" customWidth="1"/>
    <col min="11518" max="11521" width="15" style="143" customWidth="1"/>
    <col min="11522" max="11522" width="23.85546875" style="143" customWidth="1"/>
    <col min="11523" max="11758" width="9.140625" style="143"/>
    <col min="11759" max="11759" width="8" style="143" customWidth="1"/>
    <col min="11760" max="11760" width="48.42578125" style="143" customWidth="1"/>
    <col min="11761" max="11761" width="14.5703125" style="143" customWidth="1"/>
    <col min="11762" max="11762" width="24.42578125" style="143" customWidth="1"/>
    <col min="11763" max="11763" width="32.5703125" style="143" customWidth="1"/>
    <col min="11764" max="11764" width="22.140625" style="143" customWidth="1"/>
    <col min="11765" max="11765" width="9.140625" style="143"/>
    <col min="11766" max="11766" width="17.85546875" style="143" customWidth="1"/>
    <col min="11767" max="11773" width="15.28515625" style="143" customWidth="1"/>
    <col min="11774" max="11777" width="15" style="143" customWidth="1"/>
    <col min="11778" max="11778" width="23.85546875" style="143" customWidth="1"/>
    <col min="11779" max="12014" width="9.140625" style="143"/>
    <col min="12015" max="12015" width="8" style="143" customWidth="1"/>
    <col min="12016" max="12016" width="48.42578125" style="143" customWidth="1"/>
    <col min="12017" max="12017" width="14.5703125" style="143" customWidth="1"/>
    <col min="12018" max="12018" width="24.42578125" style="143" customWidth="1"/>
    <col min="12019" max="12019" width="32.5703125" style="143" customWidth="1"/>
    <col min="12020" max="12020" width="22.140625" style="143" customWidth="1"/>
    <col min="12021" max="12021" width="9.140625" style="143"/>
    <col min="12022" max="12022" width="17.85546875" style="143" customWidth="1"/>
    <col min="12023" max="12029" width="15.28515625" style="143" customWidth="1"/>
    <col min="12030" max="12033" width="15" style="143" customWidth="1"/>
    <col min="12034" max="12034" width="23.85546875" style="143" customWidth="1"/>
    <col min="12035" max="12270" width="9.140625" style="143"/>
    <col min="12271" max="12271" width="8" style="143" customWidth="1"/>
    <col min="12272" max="12272" width="48.42578125" style="143" customWidth="1"/>
    <col min="12273" max="12273" width="14.5703125" style="143" customWidth="1"/>
    <col min="12274" max="12274" width="24.42578125" style="143" customWidth="1"/>
    <col min="12275" max="12275" width="32.5703125" style="143" customWidth="1"/>
    <col min="12276" max="12276" width="22.140625" style="143" customWidth="1"/>
    <col min="12277" max="12277" width="9.140625" style="143"/>
    <col min="12278" max="12278" width="17.85546875" style="143" customWidth="1"/>
    <col min="12279" max="12285" width="15.28515625" style="143" customWidth="1"/>
    <col min="12286" max="12289" width="15" style="143" customWidth="1"/>
    <col min="12290" max="12290" width="23.85546875" style="143" customWidth="1"/>
    <col min="12291" max="12526" width="9.140625" style="143"/>
    <col min="12527" max="12527" width="8" style="143" customWidth="1"/>
    <col min="12528" max="12528" width="48.42578125" style="143" customWidth="1"/>
    <col min="12529" max="12529" width="14.5703125" style="143" customWidth="1"/>
    <col min="12530" max="12530" width="24.42578125" style="143" customWidth="1"/>
    <col min="12531" max="12531" width="32.5703125" style="143" customWidth="1"/>
    <col min="12532" max="12532" width="22.140625" style="143" customWidth="1"/>
    <col min="12533" max="12533" width="9.140625" style="143"/>
    <col min="12534" max="12534" width="17.85546875" style="143" customWidth="1"/>
    <col min="12535" max="12541" width="15.28515625" style="143" customWidth="1"/>
    <col min="12542" max="12545" width="15" style="143" customWidth="1"/>
    <col min="12546" max="12546" width="23.85546875" style="143" customWidth="1"/>
    <col min="12547" max="12782" width="9.140625" style="143"/>
    <col min="12783" max="12783" width="8" style="143" customWidth="1"/>
    <col min="12784" max="12784" width="48.42578125" style="143" customWidth="1"/>
    <col min="12785" max="12785" width="14.5703125" style="143" customWidth="1"/>
    <col min="12786" max="12786" width="24.42578125" style="143" customWidth="1"/>
    <col min="12787" max="12787" width="32.5703125" style="143" customWidth="1"/>
    <col min="12788" max="12788" width="22.140625" style="143" customWidth="1"/>
    <col min="12789" max="12789" width="9.140625" style="143"/>
    <col min="12790" max="12790" width="17.85546875" style="143" customWidth="1"/>
    <col min="12791" max="12797" width="15.28515625" style="143" customWidth="1"/>
    <col min="12798" max="12801" width="15" style="143" customWidth="1"/>
    <col min="12802" max="12802" width="23.85546875" style="143" customWidth="1"/>
    <col min="12803" max="13038" width="9.140625" style="143"/>
    <col min="13039" max="13039" width="8" style="143" customWidth="1"/>
    <col min="13040" max="13040" width="48.42578125" style="143" customWidth="1"/>
    <col min="13041" max="13041" width="14.5703125" style="143" customWidth="1"/>
    <col min="13042" max="13042" width="24.42578125" style="143" customWidth="1"/>
    <col min="13043" max="13043" width="32.5703125" style="143" customWidth="1"/>
    <col min="13044" max="13044" width="22.140625" style="143" customWidth="1"/>
    <col min="13045" max="13045" width="9.140625" style="143"/>
    <col min="13046" max="13046" width="17.85546875" style="143" customWidth="1"/>
    <col min="13047" max="13053" width="15.28515625" style="143" customWidth="1"/>
    <col min="13054" max="13057" width="15" style="143" customWidth="1"/>
    <col min="13058" max="13058" width="23.85546875" style="143" customWidth="1"/>
    <col min="13059" max="13294" width="9.140625" style="143"/>
    <col min="13295" max="13295" width="8" style="143" customWidth="1"/>
    <col min="13296" max="13296" width="48.42578125" style="143" customWidth="1"/>
    <col min="13297" max="13297" width="14.5703125" style="143" customWidth="1"/>
    <col min="13298" max="13298" width="24.42578125" style="143" customWidth="1"/>
    <col min="13299" max="13299" width="32.5703125" style="143" customWidth="1"/>
    <col min="13300" max="13300" width="22.140625" style="143" customWidth="1"/>
    <col min="13301" max="13301" width="9.140625" style="143"/>
    <col min="13302" max="13302" width="17.85546875" style="143" customWidth="1"/>
    <col min="13303" max="13309" width="15.28515625" style="143" customWidth="1"/>
    <col min="13310" max="13313" width="15" style="143" customWidth="1"/>
    <col min="13314" max="13314" width="23.85546875" style="143" customWidth="1"/>
    <col min="13315" max="13550" width="9.140625" style="143"/>
    <col min="13551" max="13551" width="8" style="143" customWidth="1"/>
    <col min="13552" max="13552" width="48.42578125" style="143" customWidth="1"/>
    <col min="13553" max="13553" width="14.5703125" style="143" customWidth="1"/>
    <col min="13554" max="13554" width="24.42578125" style="143" customWidth="1"/>
    <col min="13555" max="13555" width="32.5703125" style="143" customWidth="1"/>
    <col min="13556" max="13556" width="22.140625" style="143" customWidth="1"/>
    <col min="13557" max="13557" width="9.140625" style="143"/>
    <col min="13558" max="13558" width="17.85546875" style="143" customWidth="1"/>
    <col min="13559" max="13565" width="15.28515625" style="143" customWidth="1"/>
    <col min="13566" max="13569" width="15" style="143" customWidth="1"/>
    <col min="13570" max="13570" width="23.85546875" style="143" customWidth="1"/>
    <col min="13571" max="13806" width="9.140625" style="143"/>
    <col min="13807" max="13807" width="8" style="143" customWidth="1"/>
    <col min="13808" max="13808" width="48.42578125" style="143" customWidth="1"/>
    <col min="13809" max="13809" width="14.5703125" style="143" customWidth="1"/>
    <col min="13810" max="13810" width="24.42578125" style="143" customWidth="1"/>
    <col min="13811" max="13811" width="32.5703125" style="143" customWidth="1"/>
    <col min="13812" max="13812" width="22.140625" style="143" customWidth="1"/>
    <col min="13813" max="13813" width="9.140625" style="143"/>
    <col min="13814" max="13814" width="17.85546875" style="143" customWidth="1"/>
    <col min="13815" max="13821" width="15.28515625" style="143" customWidth="1"/>
    <col min="13822" max="13825" width="15" style="143" customWidth="1"/>
    <col min="13826" max="13826" width="23.85546875" style="143" customWidth="1"/>
    <col min="13827" max="14062" width="9.140625" style="143"/>
    <col min="14063" max="14063" width="8" style="143" customWidth="1"/>
    <col min="14064" max="14064" width="48.42578125" style="143" customWidth="1"/>
    <col min="14065" max="14065" width="14.5703125" style="143" customWidth="1"/>
    <col min="14066" max="14066" width="24.42578125" style="143" customWidth="1"/>
    <col min="14067" max="14067" width="32.5703125" style="143" customWidth="1"/>
    <col min="14068" max="14068" width="22.140625" style="143" customWidth="1"/>
    <col min="14069" max="14069" width="9.140625" style="143"/>
    <col min="14070" max="14070" width="17.85546875" style="143" customWidth="1"/>
    <col min="14071" max="14077" width="15.28515625" style="143" customWidth="1"/>
    <col min="14078" max="14081" width="15" style="143" customWidth="1"/>
    <col min="14082" max="14082" width="23.85546875" style="143" customWidth="1"/>
    <col min="14083" max="14318" width="9.140625" style="143"/>
    <col min="14319" max="14319" width="8" style="143" customWidth="1"/>
    <col min="14320" max="14320" width="48.42578125" style="143" customWidth="1"/>
    <col min="14321" max="14321" width="14.5703125" style="143" customWidth="1"/>
    <col min="14322" max="14322" width="24.42578125" style="143" customWidth="1"/>
    <col min="14323" max="14323" width="32.5703125" style="143" customWidth="1"/>
    <col min="14324" max="14324" width="22.140625" style="143" customWidth="1"/>
    <col min="14325" max="14325" width="9.140625" style="143"/>
    <col min="14326" max="14326" width="17.85546875" style="143" customWidth="1"/>
    <col min="14327" max="14333" width="15.28515625" style="143" customWidth="1"/>
    <col min="14334" max="14337" width="15" style="143" customWidth="1"/>
    <col min="14338" max="14338" width="23.85546875" style="143" customWidth="1"/>
    <col min="14339" max="14574" width="9.140625" style="143"/>
    <col min="14575" max="14575" width="8" style="143" customWidth="1"/>
    <col min="14576" max="14576" width="48.42578125" style="143" customWidth="1"/>
    <col min="14577" max="14577" width="14.5703125" style="143" customWidth="1"/>
    <col min="14578" max="14578" width="24.42578125" style="143" customWidth="1"/>
    <col min="14579" max="14579" width="32.5703125" style="143" customWidth="1"/>
    <col min="14580" max="14580" width="22.140625" style="143" customWidth="1"/>
    <col min="14581" max="14581" width="9.140625" style="143"/>
    <col min="14582" max="14582" width="17.85546875" style="143" customWidth="1"/>
    <col min="14583" max="14589" width="15.28515625" style="143" customWidth="1"/>
    <col min="14590" max="14593" width="15" style="143" customWidth="1"/>
    <col min="14594" max="14594" width="23.85546875" style="143" customWidth="1"/>
    <col min="14595" max="14830" width="9.140625" style="143"/>
    <col min="14831" max="14831" width="8" style="143" customWidth="1"/>
    <col min="14832" max="14832" width="48.42578125" style="143" customWidth="1"/>
    <col min="14833" max="14833" width="14.5703125" style="143" customWidth="1"/>
    <col min="14834" max="14834" width="24.42578125" style="143" customWidth="1"/>
    <col min="14835" max="14835" width="32.5703125" style="143" customWidth="1"/>
    <col min="14836" max="14836" width="22.140625" style="143" customWidth="1"/>
    <col min="14837" max="14837" width="9.140625" style="143"/>
    <col min="14838" max="14838" width="17.85546875" style="143" customWidth="1"/>
    <col min="14839" max="14845" width="15.28515625" style="143" customWidth="1"/>
    <col min="14846" max="14849" width="15" style="143" customWidth="1"/>
    <col min="14850" max="14850" width="23.85546875" style="143" customWidth="1"/>
    <col min="14851" max="15086" width="9.140625" style="143"/>
    <col min="15087" max="15087" width="8" style="143" customWidth="1"/>
    <col min="15088" max="15088" width="48.42578125" style="143" customWidth="1"/>
    <col min="15089" max="15089" width="14.5703125" style="143" customWidth="1"/>
    <col min="15090" max="15090" width="24.42578125" style="143" customWidth="1"/>
    <col min="15091" max="15091" width="32.5703125" style="143" customWidth="1"/>
    <col min="15092" max="15092" width="22.140625" style="143" customWidth="1"/>
    <col min="15093" max="15093" width="9.140625" style="143"/>
    <col min="15094" max="15094" width="17.85546875" style="143" customWidth="1"/>
    <col min="15095" max="15101" width="15.28515625" style="143" customWidth="1"/>
    <col min="15102" max="15105" width="15" style="143" customWidth="1"/>
    <col min="15106" max="15106" width="23.85546875" style="143" customWidth="1"/>
    <col min="15107" max="15342" width="9.140625" style="143"/>
    <col min="15343" max="15343" width="8" style="143" customWidth="1"/>
    <col min="15344" max="15344" width="48.42578125" style="143" customWidth="1"/>
    <col min="15345" max="15345" width="14.5703125" style="143" customWidth="1"/>
    <col min="15346" max="15346" width="24.42578125" style="143" customWidth="1"/>
    <col min="15347" max="15347" width="32.5703125" style="143" customWidth="1"/>
    <col min="15348" max="15348" width="22.140625" style="143" customWidth="1"/>
    <col min="15349" max="15349" width="9.140625" style="143"/>
    <col min="15350" max="15350" width="17.85546875" style="143" customWidth="1"/>
    <col min="15351" max="15357" width="15.28515625" style="143" customWidth="1"/>
    <col min="15358" max="15361" width="15" style="143" customWidth="1"/>
    <col min="15362" max="15362" width="23.85546875" style="143" customWidth="1"/>
    <col min="15363" max="15598" width="9.140625" style="143"/>
    <col min="15599" max="15599" width="8" style="143" customWidth="1"/>
    <col min="15600" max="15600" width="48.42578125" style="143" customWidth="1"/>
    <col min="15601" max="15601" width="14.5703125" style="143" customWidth="1"/>
    <col min="15602" max="15602" width="24.42578125" style="143" customWidth="1"/>
    <col min="15603" max="15603" width="32.5703125" style="143" customWidth="1"/>
    <col min="15604" max="15604" width="22.140625" style="143" customWidth="1"/>
    <col min="15605" max="15605" width="9.140625" style="143"/>
    <col min="15606" max="15606" width="17.85546875" style="143" customWidth="1"/>
    <col min="15607" max="15613" width="15.28515625" style="143" customWidth="1"/>
    <col min="15614" max="15617" width="15" style="143" customWidth="1"/>
    <col min="15618" max="15618" width="23.85546875" style="143" customWidth="1"/>
    <col min="15619" max="15854" width="9.140625" style="143"/>
    <col min="15855" max="15855" width="8" style="143" customWidth="1"/>
    <col min="15856" max="15856" width="48.42578125" style="143" customWidth="1"/>
    <col min="15857" max="15857" width="14.5703125" style="143" customWidth="1"/>
    <col min="15858" max="15858" width="24.42578125" style="143" customWidth="1"/>
    <col min="15859" max="15859" width="32.5703125" style="143" customWidth="1"/>
    <col min="15860" max="15860" width="22.140625" style="143" customWidth="1"/>
    <col min="15861" max="15861" width="9.140625" style="143"/>
    <col min="15862" max="15862" width="17.85546875" style="143" customWidth="1"/>
    <col min="15863" max="15869" width="15.28515625" style="143" customWidth="1"/>
    <col min="15870" max="15873" width="15" style="143" customWidth="1"/>
    <col min="15874" max="15874" width="23.85546875" style="143" customWidth="1"/>
    <col min="15875" max="16110" width="9.140625" style="143"/>
    <col min="16111" max="16111" width="8" style="143" customWidth="1"/>
    <col min="16112" max="16112" width="48.42578125" style="143" customWidth="1"/>
    <col min="16113" max="16113" width="14.5703125" style="143" customWidth="1"/>
    <col min="16114" max="16114" width="24.42578125" style="143" customWidth="1"/>
    <col min="16115" max="16115" width="32.5703125" style="143" customWidth="1"/>
    <col min="16116" max="16116" width="22.140625" style="143" customWidth="1"/>
    <col min="16117" max="16117" width="9.140625" style="143"/>
    <col min="16118" max="16118" width="17.85546875" style="143" customWidth="1"/>
    <col min="16119" max="16125" width="15.28515625" style="143" customWidth="1"/>
    <col min="16126" max="16129" width="15" style="143" customWidth="1"/>
    <col min="16130" max="16130" width="23.85546875" style="143" customWidth="1"/>
    <col min="16131" max="16384" width="9.140625" style="143"/>
  </cols>
  <sheetData>
    <row r="1" spans="1:8" s="140" customFormat="1" ht="18.75">
      <c r="A1" s="204" t="s">
        <v>138</v>
      </c>
      <c r="B1" s="204"/>
      <c r="C1" s="204"/>
      <c r="D1" s="204"/>
      <c r="E1" s="204"/>
      <c r="F1" s="204"/>
      <c r="G1" s="139"/>
      <c r="H1" s="139"/>
    </row>
    <row r="2" spans="1:8" s="140" customFormat="1" ht="30" customHeight="1">
      <c r="A2" s="205" t="s">
        <v>153</v>
      </c>
      <c r="B2" s="205"/>
      <c r="C2" s="205"/>
      <c r="D2" s="205"/>
      <c r="E2" s="205"/>
      <c r="F2" s="205"/>
      <c r="G2" s="141"/>
      <c r="H2" s="141"/>
    </row>
    <row r="3" spans="1:8" ht="17.25" customHeight="1">
      <c r="A3" s="206" t="s">
        <v>244</v>
      </c>
      <c r="B3" s="206"/>
      <c r="C3" s="206"/>
      <c r="D3" s="206"/>
      <c r="E3" s="206"/>
      <c r="F3" s="206"/>
      <c r="G3" s="142"/>
      <c r="H3" s="142"/>
    </row>
    <row r="4" spans="1:8" ht="15.75" customHeight="1">
      <c r="A4" s="124" t="s">
        <v>4</v>
      </c>
      <c r="B4" s="207"/>
      <c r="C4" s="145"/>
      <c r="D4" s="145"/>
      <c r="E4" s="145"/>
      <c r="F4" s="145"/>
      <c r="G4" s="144"/>
      <c r="H4" s="144"/>
    </row>
    <row r="5" spans="1:8" ht="19.5" customHeight="1">
      <c r="A5" s="124" t="s">
        <v>5</v>
      </c>
      <c r="B5" s="208"/>
      <c r="C5" s="146"/>
      <c r="D5" s="146"/>
      <c r="F5" s="147"/>
      <c r="G5" s="144"/>
      <c r="H5" s="144"/>
    </row>
    <row r="6" spans="1:8" ht="19.5" customHeight="1">
      <c r="A6" s="124" t="s">
        <v>6</v>
      </c>
      <c r="B6" s="209"/>
      <c r="C6" s="148"/>
      <c r="D6" s="148"/>
      <c r="E6" s="148"/>
      <c r="F6" s="148"/>
      <c r="G6" s="144"/>
      <c r="H6" s="144"/>
    </row>
    <row r="7" spans="1:8" ht="19.5" customHeight="1">
      <c r="A7" s="124" t="s">
        <v>130</v>
      </c>
      <c r="B7" s="208"/>
      <c r="C7" s="146"/>
      <c r="D7" s="146"/>
      <c r="E7" s="146"/>
      <c r="F7" s="146"/>
      <c r="G7" s="144"/>
      <c r="H7" s="144"/>
    </row>
    <row r="8" spans="1:8" ht="19.5" customHeight="1">
      <c r="A8" s="124" t="s">
        <v>131</v>
      </c>
      <c r="B8" s="208"/>
      <c r="C8" s="146"/>
      <c r="D8" s="146"/>
      <c r="E8" s="146"/>
      <c r="F8" s="146"/>
      <c r="G8" s="144"/>
      <c r="H8" s="144"/>
    </row>
    <row r="9" spans="1:8" ht="19.5" customHeight="1">
      <c r="A9" s="124" t="s">
        <v>154</v>
      </c>
      <c r="B9" s="146"/>
      <c r="C9" s="146"/>
      <c r="D9" s="146"/>
      <c r="E9" s="146"/>
      <c r="F9" s="146"/>
      <c r="G9" s="144"/>
      <c r="H9" s="144"/>
    </row>
    <row r="10" spans="1:8">
      <c r="A10" s="149"/>
      <c r="B10" s="151"/>
      <c r="C10" s="151"/>
      <c r="D10" s="151"/>
      <c r="E10" s="151"/>
      <c r="F10" s="151"/>
      <c r="G10" s="152"/>
      <c r="H10" s="152"/>
    </row>
    <row r="11" spans="1:8" s="153" customFormat="1" ht="27" customHeight="1">
      <c r="A11" s="210" t="s">
        <v>7</v>
      </c>
      <c r="B11" s="210" t="s">
        <v>135</v>
      </c>
      <c r="C11" s="210" t="s">
        <v>155</v>
      </c>
      <c r="D11" s="211" t="s">
        <v>156</v>
      </c>
      <c r="E11" s="211" t="s">
        <v>157</v>
      </c>
      <c r="F11" s="211" t="s">
        <v>158</v>
      </c>
    </row>
    <row r="12" spans="1:8" s="154" customFormat="1" ht="27.75" customHeight="1">
      <c r="A12" s="155" t="s">
        <v>28</v>
      </c>
      <c r="B12" s="156" t="s">
        <v>159</v>
      </c>
      <c r="C12" s="157"/>
      <c r="D12" s="158"/>
      <c r="E12" s="159" t="s">
        <v>160</v>
      </c>
      <c r="F12" s="159"/>
    </row>
    <row r="13" spans="1:8" s="154" customFormat="1" ht="27.75" customHeight="1">
      <c r="A13" s="161" t="s">
        <v>29</v>
      </c>
      <c r="B13" s="162" t="s">
        <v>165</v>
      </c>
      <c r="C13" s="161"/>
      <c r="D13" s="163"/>
      <c r="E13" s="163" t="s">
        <v>164</v>
      </c>
      <c r="F13" s="163"/>
    </row>
    <row r="14" spans="1:8" s="154" customFormat="1" ht="31.5">
      <c r="A14" s="164">
        <v>1</v>
      </c>
      <c r="B14" s="165" t="s">
        <v>161</v>
      </c>
      <c r="C14" s="164"/>
      <c r="D14" s="166" t="s">
        <v>279</v>
      </c>
      <c r="E14" s="166"/>
      <c r="F14" s="166"/>
    </row>
    <row r="15" spans="1:8" s="154" customFormat="1" ht="31.5">
      <c r="A15" s="164">
        <v>2</v>
      </c>
      <c r="B15" s="165" t="s">
        <v>167</v>
      </c>
      <c r="C15" s="164"/>
      <c r="D15" s="166" t="s">
        <v>280</v>
      </c>
      <c r="E15" s="166"/>
      <c r="F15" s="166"/>
    </row>
    <row r="16" spans="1:8" s="154" customFormat="1">
      <c r="A16" s="164">
        <v>3</v>
      </c>
      <c r="B16" s="165" t="s">
        <v>170</v>
      </c>
      <c r="C16" s="164"/>
      <c r="D16" s="166" t="s">
        <v>281</v>
      </c>
      <c r="E16" s="166"/>
      <c r="F16" s="166"/>
    </row>
    <row r="17" spans="1:6" s="154" customFormat="1">
      <c r="A17" s="164">
        <v>4</v>
      </c>
      <c r="B17" s="165" t="s">
        <v>169</v>
      </c>
      <c r="C17" s="164"/>
      <c r="D17" s="166" t="s">
        <v>282</v>
      </c>
      <c r="E17" s="166"/>
      <c r="F17" s="166"/>
    </row>
    <row r="18" spans="1:6" s="154" customFormat="1" ht="31.5">
      <c r="A18" s="164">
        <v>5</v>
      </c>
      <c r="B18" s="165" t="s">
        <v>168</v>
      </c>
      <c r="C18" s="164"/>
      <c r="D18" s="463" t="s">
        <v>283</v>
      </c>
      <c r="E18" s="166"/>
      <c r="F18" s="166"/>
    </row>
    <row r="19" spans="1:6" s="154" customFormat="1" ht="21.75" customHeight="1">
      <c r="A19" s="161" t="s">
        <v>223</v>
      </c>
      <c r="B19" s="162" t="s">
        <v>232</v>
      </c>
      <c r="C19" s="161"/>
      <c r="D19" s="163"/>
      <c r="E19" s="167" t="s">
        <v>160</v>
      </c>
      <c r="F19" s="167"/>
    </row>
    <row r="20" spans="1:6" ht="25.5" customHeight="1">
      <c r="A20" s="168">
        <v>1</v>
      </c>
      <c r="B20" s="169" t="s">
        <v>226</v>
      </c>
      <c r="C20" s="168" t="s">
        <v>162</v>
      </c>
      <c r="D20" s="463" t="s">
        <v>285</v>
      </c>
      <c r="E20" s="360" t="s">
        <v>166</v>
      </c>
      <c r="F20" s="166"/>
    </row>
    <row r="21" spans="1:6" ht="31.5">
      <c r="A21" s="170">
        <v>2</v>
      </c>
      <c r="B21" s="171" t="s">
        <v>235</v>
      </c>
      <c r="C21" s="170" t="s">
        <v>162</v>
      </c>
      <c r="D21" s="464" t="s">
        <v>286</v>
      </c>
      <c r="E21" s="361" t="s">
        <v>270</v>
      </c>
      <c r="F21" s="364"/>
    </row>
    <row r="22" spans="1:6" s="146" customFormat="1" ht="24.75" customHeight="1">
      <c r="A22" s="173" t="s">
        <v>86</v>
      </c>
      <c r="B22" s="174" t="s">
        <v>228</v>
      </c>
      <c r="C22" s="173"/>
      <c r="D22" s="163"/>
      <c r="E22" s="163"/>
      <c r="F22" s="173"/>
    </row>
    <row r="23" spans="1:6" ht="24.75" customHeight="1">
      <c r="A23" s="168">
        <v>1</v>
      </c>
      <c r="B23" s="169" t="s">
        <v>171</v>
      </c>
      <c r="C23" s="168" t="s">
        <v>162</v>
      </c>
      <c r="D23" s="463" t="s">
        <v>284</v>
      </c>
      <c r="E23" s="166" t="s">
        <v>227</v>
      </c>
      <c r="F23" s="169"/>
    </row>
    <row r="24" spans="1:6" ht="24.75" customHeight="1">
      <c r="A24" s="170">
        <v>2</v>
      </c>
      <c r="B24" s="171" t="s">
        <v>172</v>
      </c>
      <c r="C24" s="170" t="s">
        <v>162</v>
      </c>
      <c r="D24" s="172"/>
      <c r="E24" s="175" t="s">
        <v>229</v>
      </c>
      <c r="F24" s="171"/>
    </row>
    <row r="25" spans="1:6" s="146" customFormat="1" ht="47.25">
      <c r="A25" s="176" t="s">
        <v>87</v>
      </c>
      <c r="B25" s="177" t="s">
        <v>230</v>
      </c>
      <c r="C25" s="178" t="s">
        <v>162</v>
      </c>
      <c r="D25" s="465" t="s">
        <v>288</v>
      </c>
      <c r="E25" s="160" t="s">
        <v>163</v>
      </c>
      <c r="F25" s="179"/>
    </row>
    <row r="26" spans="1:6" s="146" customFormat="1" ht="35.25" customHeight="1">
      <c r="A26" s="176" t="s">
        <v>88</v>
      </c>
      <c r="B26" s="177" t="s">
        <v>231</v>
      </c>
      <c r="C26" s="178"/>
      <c r="D26" s="465" t="s">
        <v>287</v>
      </c>
      <c r="E26" s="160"/>
      <c r="F26" s="179"/>
    </row>
    <row r="27" spans="1:6" s="146" customFormat="1" ht="35.25" customHeight="1">
      <c r="A27" s="176" t="s">
        <v>89</v>
      </c>
      <c r="B27" s="177" t="s">
        <v>177</v>
      </c>
      <c r="C27" s="178" t="s">
        <v>162</v>
      </c>
      <c r="D27" s="466" t="s">
        <v>289</v>
      </c>
      <c r="E27" s="180" t="s">
        <v>160</v>
      </c>
      <c r="F27" s="181"/>
    </row>
    <row r="28" spans="1:6" ht="28.5" customHeight="1">
      <c r="A28" s="478" t="s">
        <v>173</v>
      </c>
      <c r="B28" s="478"/>
      <c r="C28" s="478"/>
      <c r="D28" s="478"/>
      <c r="E28" s="478"/>
      <c r="F28" s="478"/>
    </row>
    <row r="29" spans="1:6" ht="28.5" customHeight="1">
      <c r="A29" s="213" t="s">
        <v>178</v>
      </c>
      <c r="B29" s="212"/>
      <c r="C29" s="212"/>
      <c r="D29" s="212"/>
      <c r="E29" s="212"/>
      <c r="F29" s="212"/>
    </row>
    <row r="30" spans="1:6" ht="28.5" customHeight="1">
      <c r="A30" s="212"/>
      <c r="B30" s="212"/>
      <c r="C30" s="212"/>
      <c r="D30" s="212"/>
      <c r="E30" s="212"/>
      <c r="F30" s="212"/>
    </row>
    <row r="31" spans="1:6" ht="28.5" customHeight="1">
      <c r="A31" s="212"/>
      <c r="B31" s="212"/>
      <c r="C31" s="212"/>
      <c r="D31" s="212"/>
      <c r="E31" s="212"/>
      <c r="F31" s="212"/>
    </row>
    <row r="32" spans="1:6" ht="16.5" thickBot="1"/>
    <row r="33" spans="1:6" s="182" customFormat="1" ht="18" customHeight="1" thickTop="1">
      <c r="A33" s="479" t="s">
        <v>174</v>
      </c>
      <c r="B33" s="480"/>
      <c r="C33" s="481"/>
      <c r="D33" s="483"/>
      <c r="E33" s="481" t="s">
        <v>176</v>
      </c>
      <c r="F33" s="482"/>
    </row>
    <row r="34" spans="1:6" s="182" customFormat="1" ht="15" customHeight="1">
      <c r="A34" s="474" t="s">
        <v>175</v>
      </c>
      <c r="B34" s="475"/>
      <c r="C34" s="183"/>
      <c r="D34" s="184"/>
      <c r="E34" s="476" t="s">
        <v>175</v>
      </c>
      <c r="F34" s="477"/>
    </row>
    <row r="35" spans="1:6" s="182" customFormat="1">
      <c r="A35" s="185"/>
      <c r="B35" s="186"/>
      <c r="C35" s="187"/>
      <c r="D35" s="188"/>
      <c r="E35" s="189"/>
      <c r="F35" s="190"/>
    </row>
    <row r="36" spans="1:6" s="182" customFormat="1">
      <c r="A36" s="185"/>
      <c r="B36" s="186"/>
      <c r="C36" s="187"/>
      <c r="D36" s="188"/>
      <c r="E36" s="189"/>
      <c r="F36" s="190"/>
    </row>
    <row r="37" spans="1:6" s="182" customFormat="1">
      <c r="A37" s="185"/>
      <c r="B37" s="186"/>
      <c r="C37" s="187"/>
      <c r="D37" s="188"/>
      <c r="E37" s="189"/>
      <c r="F37" s="190"/>
    </row>
    <row r="38" spans="1:6" s="182" customFormat="1">
      <c r="A38" s="185"/>
      <c r="B38" s="186"/>
      <c r="C38" s="187"/>
      <c r="D38" s="188"/>
      <c r="E38" s="189"/>
      <c r="F38" s="190"/>
    </row>
    <row r="39" spans="1:6" s="182" customFormat="1">
      <c r="A39" s="185"/>
      <c r="B39" s="186"/>
      <c r="C39" s="187"/>
      <c r="D39" s="188"/>
      <c r="E39" s="189"/>
      <c r="F39" s="190"/>
    </row>
    <row r="40" spans="1:6" s="182" customFormat="1">
      <c r="A40" s="185"/>
      <c r="B40" s="186"/>
      <c r="C40" s="187"/>
      <c r="D40" s="188"/>
      <c r="E40" s="189"/>
      <c r="F40" s="190"/>
    </row>
    <row r="41" spans="1:6" s="197" customFormat="1">
      <c r="A41" s="191"/>
      <c r="B41" s="192"/>
      <c r="C41" s="193"/>
      <c r="D41" s="194"/>
      <c r="E41" s="195"/>
      <c r="F41" s="196"/>
    </row>
    <row r="42" spans="1:6" s="197" customFormat="1">
      <c r="A42" s="191"/>
      <c r="B42" s="192"/>
      <c r="C42" s="193"/>
      <c r="D42" s="194"/>
      <c r="E42" s="195"/>
      <c r="F42" s="196"/>
    </row>
    <row r="43" spans="1:6" s="197" customFormat="1">
      <c r="A43" s="191"/>
      <c r="B43" s="192"/>
      <c r="C43" s="193"/>
      <c r="D43" s="194"/>
      <c r="E43" s="195"/>
      <c r="F43" s="196"/>
    </row>
    <row r="44" spans="1:6" s="197" customFormat="1" ht="16.5" thickBot="1">
      <c r="A44" s="198"/>
      <c r="B44" s="199"/>
      <c r="C44" s="200"/>
      <c r="D44" s="201"/>
      <c r="E44" s="202"/>
      <c r="F44" s="203"/>
    </row>
    <row r="45" spans="1:6" ht="16.5" thickTop="1"/>
    <row r="46" spans="1:6">
      <c r="A46" s="143" t="s">
        <v>290</v>
      </c>
    </row>
  </sheetData>
  <mergeCells count="6">
    <mergeCell ref="A34:B34"/>
    <mergeCell ref="E34:F34"/>
    <mergeCell ref="A28:F28"/>
    <mergeCell ref="A33:B33"/>
    <mergeCell ref="E33:F33"/>
    <mergeCell ref="C33:D33"/>
  </mergeCells>
  <pageMargins left="0.70866141732283505" right="0.70866141732283505" top="0.74803149606299202" bottom="0.74803149606299202" header="0.31496062992126" footer="0.31496062992126"/>
  <pageSetup scale="65" orientation="portrait" r:id="rId1"/>
  <headerFooter>
    <oddFooter>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6"/>
  <sheetViews>
    <sheetView topLeftCell="A10" workbookViewId="0">
      <selection activeCell="E9" sqref="E9"/>
    </sheetView>
  </sheetViews>
  <sheetFormatPr defaultRowHeight="15.75"/>
  <cols>
    <col min="1" max="1" width="5.85546875" style="197" customWidth="1"/>
    <col min="2" max="2" width="9.42578125" style="247" customWidth="1"/>
    <col min="3" max="3" width="39.85546875" style="248" customWidth="1"/>
    <col min="4" max="4" width="6.5703125" style="150" customWidth="1"/>
    <col min="5" max="5" width="10.140625" style="249" customWidth="1"/>
    <col min="6" max="6" width="10.140625" style="250" customWidth="1"/>
    <col min="7" max="7" width="12.85546875" style="250" customWidth="1"/>
    <col min="8" max="8" width="10.140625" style="249" customWidth="1"/>
    <col min="9" max="9" width="10.140625" style="251" customWidth="1"/>
    <col min="10" max="10" width="12.28515625" style="251" customWidth="1"/>
    <col min="11" max="11" width="13.5703125" style="251" customWidth="1"/>
    <col min="12" max="12" width="10.140625" style="197" customWidth="1"/>
    <col min="13" max="239" width="9.140625" style="197"/>
    <col min="240" max="240" width="4.42578125" style="197" customWidth="1"/>
    <col min="241" max="241" width="9.42578125" style="197" customWidth="1"/>
    <col min="242" max="242" width="39.85546875" style="197" customWidth="1"/>
    <col min="243" max="243" width="6.5703125" style="197" customWidth="1"/>
    <col min="244" max="244" width="15.28515625" style="197" bestFit="1" customWidth="1"/>
    <col min="245" max="245" width="0" style="197" hidden="1" customWidth="1"/>
    <col min="246" max="246" width="18.28515625" style="197" bestFit="1" customWidth="1"/>
    <col min="247" max="247" width="16.140625" style="197" customWidth="1"/>
    <col min="248" max="250" width="0" style="197" hidden="1" customWidth="1"/>
    <col min="251" max="251" width="15.28515625" style="197" bestFit="1" customWidth="1"/>
    <col min="252" max="252" width="14.7109375" style="197" customWidth="1"/>
    <col min="253" max="253" width="14.5703125" style="197" customWidth="1"/>
    <col min="254" max="254" width="16.7109375" style="197" customWidth="1"/>
    <col min="255" max="255" width="9.140625" style="197"/>
    <col min="256" max="256" width="18.140625" style="197" bestFit="1" customWidth="1"/>
    <col min="257" max="257" width="11.7109375" style="197" bestFit="1" customWidth="1"/>
    <col min="258" max="495" width="9.140625" style="197"/>
    <col min="496" max="496" width="4.42578125" style="197" customWidth="1"/>
    <col min="497" max="497" width="9.42578125" style="197" customWidth="1"/>
    <col min="498" max="498" width="39.85546875" style="197" customWidth="1"/>
    <col min="499" max="499" width="6.5703125" style="197" customWidth="1"/>
    <col min="500" max="500" width="15.28515625" style="197" bestFit="1" customWidth="1"/>
    <col min="501" max="501" width="0" style="197" hidden="1" customWidth="1"/>
    <col min="502" max="502" width="18.28515625" style="197" bestFit="1" customWidth="1"/>
    <col min="503" max="503" width="16.140625" style="197" customWidth="1"/>
    <col min="504" max="506" width="0" style="197" hidden="1" customWidth="1"/>
    <col min="507" max="507" width="15.28515625" style="197" bestFit="1" customWidth="1"/>
    <col min="508" max="508" width="14.7109375" style="197" customWidth="1"/>
    <col min="509" max="509" width="14.5703125" style="197" customWidth="1"/>
    <col min="510" max="510" width="16.7109375" style="197" customWidth="1"/>
    <col min="511" max="511" width="9.140625" style="197"/>
    <col min="512" max="512" width="18.140625" style="197" bestFit="1" customWidth="1"/>
    <col min="513" max="513" width="11.7109375" style="197" bestFit="1" customWidth="1"/>
    <col min="514" max="751" width="9.140625" style="197"/>
    <col min="752" max="752" width="4.42578125" style="197" customWidth="1"/>
    <col min="753" max="753" width="9.42578125" style="197" customWidth="1"/>
    <col min="754" max="754" width="39.85546875" style="197" customWidth="1"/>
    <col min="755" max="755" width="6.5703125" style="197" customWidth="1"/>
    <col min="756" max="756" width="15.28515625" style="197" bestFit="1" customWidth="1"/>
    <col min="757" max="757" width="0" style="197" hidden="1" customWidth="1"/>
    <col min="758" max="758" width="18.28515625" style="197" bestFit="1" customWidth="1"/>
    <col min="759" max="759" width="16.140625" style="197" customWidth="1"/>
    <col min="760" max="762" width="0" style="197" hidden="1" customWidth="1"/>
    <col min="763" max="763" width="15.28515625" style="197" bestFit="1" customWidth="1"/>
    <col min="764" max="764" width="14.7109375" style="197" customWidth="1"/>
    <col min="765" max="765" width="14.5703125" style="197" customWidth="1"/>
    <col min="766" max="766" width="16.7109375" style="197" customWidth="1"/>
    <col min="767" max="767" width="9.140625" style="197"/>
    <col min="768" max="768" width="18.140625" style="197" bestFit="1" customWidth="1"/>
    <col min="769" max="769" width="11.7109375" style="197" bestFit="1" customWidth="1"/>
    <col min="770" max="1007" width="9.140625" style="197"/>
    <col min="1008" max="1008" width="4.42578125" style="197" customWidth="1"/>
    <col min="1009" max="1009" width="9.42578125" style="197" customWidth="1"/>
    <col min="1010" max="1010" width="39.85546875" style="197" customWidth="1"/>
    <col min="1011" max="1011" width="6.5703125" style="197" customWidth="1"/>
    <col min="1012" max="1012" width="15.28515625" style="197" bestFit="1" customWidth="1"/>
    <col min="1013" max="1013" width="0" style="197" hidden="1" customWidth="1"/>
    <col min="1014" max="1014" width="18.28515625" style="197" bestFit="1" customWidth="1"/>
    <col min="1015" max="1015" width="16.140625" style="197" customWidth="1"/>
    <col min="1016" max="1018" width="0" style="197" hidden="1" customWidth="1"/>
    <col min="1019" max="1019" width="15.28515625" style="197" bestFit="1" customWidth="1"/>
    <col min="1020" max="1020" width="14.7109375" style="197" customWidth="1"/>
    <col min="1021" max="1021" width="14.5703125" style="197" customWidth="1"/>
    <col min="1022" max="1022" width="16.7109375" style="197" customWidth="1"/>
    <col min="1023" max="1023" width="9.140625" style="197"/>
    <col min="1024" max="1024" width="18.140625" style="197" bestFit="1" customWidth="1"/>
    <col min="1025" max="1025" width="11.7109375" style="197" bestFit="1" customWidth="1"/>
    <col min="1026" max="1263" width="9.140625" style="197"/>
    <col min="1264" max="1264" width="4.42578125" style="197" customWidth="1"/>
    <col min="1265" max="1265" width="9.42578125" style="197" customWidth="1"/>
    <col min="1266" max="1266" width="39.85546875" style="197" customWidth="1"/>
    <col min="1267" max="1267" width="6.5703125" style="197" customWidth="1"/>
    <col min="1268" max="1268" width="15.28515625" style="197" bestFit="1" customWidth="1"/>
    <col min="1269" max="1269" width="0" style="197" hidden="1" customWidth="1"/>
    <col min="1270" max="1270" width="18.28515625" style="197" bestFit="1" customWidth="1"/>
    <col min="1271" max="1271" width="16.140625" style="197" customWidth="1"/>
    <col min="1272" max="1274" width="0" style="197" hidden="1" customWidth="1"/>
    <col min="1275" max="1275" width="15.28515625" style="197" bestFit="1" customWidth="1"/>
    <col min="1276" max="1276" width="14.7109375" style="197" customWidth="1"/>
    <col min="1277" max="1277" width="14.5703125" style="197" customWidth="1"/>
    <col min="1278" max="1278" width="16.7109375" style="197" customWidth="1"/>
    <col min="1279" max="1279" width="9.140625" style="197"/>
    <col min="1280" max="1280" width="18.140625" style="197" bestFit="1" customWidth="1"/>
    <col min="1281" max="1281" width="11.7109375" style="197" bestFit="1" customWidth="1"/>
    <col min="1282" max="1519" width="9.140625" style="197"/>
    <col min="1520" max="1520" width="4.42578125" style="197" customWidth="1"/>
    <col min="1521" max="1521" width="9.42578125" style="197" customWidth="1"/>
    <col min="1522" max="1522" width="39.85546875" style="197" customWidth="1"/>
    <col min="1523" max="1523" width="6.5703125" style="197" customWidth="1"/>
    <col min="1524" max="1524" width="15.28515625" style="197" bestFit="1" customWidth="1"/>
    <col min="1525" max="1525" width="0" style="197" hidden="1" customWidth="1"/>
    <col min="1526" max="1526" width="18.28515625" style="197" bestFit="1" customWidth="1"/>
    <col min="1527" max="1527" width="16.140625" style="197" customWidth="1"/>
    <col min="1528" max="1530" width="0" style="197" hidden="1" customWidth="1"/>
    <col min="1531" max="1531" width="15.28515625" style="197" bestFit="1" customWidth="1"/>
    <col min="1532" max="1532" width="14.7109375" style="197" customWidth="1"/>
    <col min="1533" max="1533" width="14.5703125" style="197" customWidth="1"/>
    <col min="1534" max="1534" width="16.7109375" style="197" customWidth="1"/>
    <col min="1535" max="1535" width="9.140625" style="197"/>
    <col min="1536" max="1536" width="18.140625" style="197" bestFit="1" customWidth="1"/>
    <col min="1537" max="1537" width="11.7109375" style="197" bestFit="1" customWidth="1"/>
    <col min="1538" max="1775" width="9.140625" style="197"/>
    <col min="1776" max="1776" width="4.42578125" style="197" customWidth="1"/>
    <col min="1777" max="1777" width="9.42578125" style="197" customWidth="1"/>
    <col min="1778" max="1778" width="39.85546875" style="197" customWidth="1"/>
    <col min="1779" max="1779" width="6.5703125" style="197" customWidth="1"/>
    <col min="1780" max="1780" width="15.28515625" style="197" bestFit="1" customWidth="1"/>
    <col min="1781" max="1781" width="0" style="197" hidden="1" customWidth="1"/>
    <col min="1782" max="1782" width="18.28515625" style="197" bestFit="1" customWidth="1"/>
    <col min="1783" max="1783" width="16.140625" style="197" customWidth="1"/>
    <col min="1784" max="1786" width="0" style="197" hidden="1" customWidth="1"/>
    <col min="1787" max="1787" width="15.28515625" style="197" bestFit="1" customWidth="1"/>
    <col min="1788" max="1788" width="14.7109375" style="197" customWidth="1"/>
    <col min="1789" max="1789" width="14.5703125" style="197" customWidth="1"/>
    <col min="1790" max="1790" width="16.7109375" style="197" customWidth="1"/>
    <col min="1791" max="1791" width="9.140625" style="197"/>
    <col min="1792" max="1792" width="18.140625" style="197" bestFit="1" customWidth="1"/>
    <col min="1793" max="1793" width="11.7109375" style="197" bestFit="1" customWidth="1"/>
    <col min="1794" max="2031" width="9.140625" style="197"/>
    <col min="2032" max="2032" width="4.42578125" style="197" customWidth="1"/>
    <col min="2033" max="2033" width="9.42578125" style="197" customWidth="1"/>
    <col min="2034" max="2034" width="39.85546875" style="197" customWidth="1"/>
    <col min="2035" max="2035" width="6.5703125" style="197" customWidth="1"/>
    <col min="2036" max="2036" width="15.28515625" style="197" bestFit="1" customWidth="1"/>
    <col min="2037" max="2037" width="0" style="197" hidden="1" customWidth="1"/>
    <col min="2038" max="2038" width="18.28515625" style="197" bestFit="1" customWidth="1"/>
    <col min="2039" max="2039" width="16.140625" style="197" customWidth="1"/>
    <col min="2040" max="2042" width="0" style="197" hidden="1" customWidth="1"/>
    <col min="2043" max="2043" width="15.28515625" style="197" bestFit="1" customWidth="1"/>
    <col min="2044" max="2044" width="14.7109375" style="197" customWidth="1"/>
    <col min="2045" max="2045" width="14.5703125" style="197" customWidth="1"/>
    <col min="2046" max="2046" width="16.7109375" style="197" customWidth="1"/>
    <col min="2047" max="2047" width="9.140625" style="197"/>
    <col min="2048" max="2048" width="18.140625" style="197" bestFit="1" customWidth="1"/>
    <col min="2049" max="2049" width="11.7109375" style="197" bestFit="1" customWidth="1"/>
    <col min="2050" max="2287" width="9.140625" style="197"/>
    <col min="2288" max="2288" width="4.42578125" style="197" customWidth="1"/>
    <col min="2289" max="2289" width="9.42578125" style="197" customWidth="1"/>
    <col min="2290" max="2290" width="39.85546875" style="197" customWidth="1"/>
    <col min="2291" max="2291" width="6.5703125" style="197" customWidth="1"/>
    <col min="2292" max="2292" width="15.28515625" style="197" bestFit="1" customWidth="1"/>
    <col min="2293" max="2293" width="0" style="197" hidden="1" customWidth="1"/>
    <col min="2294" max="2294" width="18.28515625" style="197" bestFit="1" customWidth="1"/>
    <col min="2295" max="2295" width="16.140625" style="197" customWidth="1"/>
    <col min="2296" max="2298" width="0" style="197" hidden="1" customWidth="1"/>
    <col min="2299" max="2299" width="15.28515625" style="197" bestFit="1" customWidth="1"/>
    <col min="2300" max="2300" width="14.7109375" style="197" customWidth="1"/>
    <col min="2301" max="2301" width="14.5703125" style="197" customWidth="1"/>
    <col min="2302" max="2302" width="16.7109375" style="197" customWidth="1"/>
    <col min="2303" max="2303" width="9.140625" style="197"/>
    <col min="2304" max="2304" width="18.140625" style="197" bestFit="1" customWidth="1"/>
    <col min="2305" max="2305" width="11.7109375" style="197" bestFit="1" customWidth="1"/>
    <col min="2306" max="2543" width="9.140625" style="197"/>
    <col min="2544" max="2544" width="4.42578125" style="197" customWidth="1"/>
    <col min="2545" max="2545" width="9.42578125" style="197" customWidth="1"/>
    <col min="2546" max="2546" width="39.85546875" style="197" customWidth="1"/>
    <col min="2547" max="2547" width="6.5703125" style="197" customWidth="1"/>
    <col min="2548" max="2548" width="15.28515625" style="197" bestFit="1" customWidth="1"/>
    <col min="2549" max="2549" width="0" style="197" hidden="1" customWidth="1"/>
    <col min="2550" max="2550" width="18.28515625" style="197" bestFit="1" customWidth="1"/>
    <col min="2551" max="2551" width="16.140625" style="197" customWidth="1"/>
    <col min="2552" max="2554" width="0" style="197" hidden="1" customWidth="1"/>
    <col min="2555" max="2555" width="15.28515625" style="197" bestFit="1" customWidth="1"/>
    <col min="2556" max="2556" width="14.7109375" style="197" customWidth="1"/>
    <col min="2557" max="2557" width="14.5703125" style="197" customWidth="1"/>
    <col min="2558" max="2558" width="16.7109375" style="197" customWidth="1"/>
    <col min="2559" max="2559" width="9.140625" style="197"/>
    <col min="2560" max="2560" width="18.140625" style="197" bestFit="1" customWidth="1"/>
    <col min="2561" max="2561" width="11.7109375" style="197" bestFit="1" customWidth="1"/>
    <col min="2562" max="2799" width="9.140625" style="197"/>
    <col min="2800" max="2800" width="4.42578125" style="197" customWidth="1"/>
    <col min="2801" max="2801" width="9.42578125" style="197" customWidth="1"/>
    <col min="2802" max="2802" width="39.85546875" style="197" customWidth="1"/>
    <col min="2803" max="2803" width="6.5703125" style="197" customWidth="1"/>
    <col min="2804" max="2804" width="15.28515625" style="197" bestFit="1" customWidth="1"/>
    <col min="2805" max="2805" width="0" style="197" hidden="1" customWidth="1"/>
    <col min="2806" max="2806" width="18.28515625" style="197" bestFit="1" customWidth="1"/>
    <col min="2807" max="2807" width="16.140625" style="197" customWidth="1"/>
    <col min="2808" max="2810" width="0" style="197" hidden="1" customWidth="1"/>
    <col min="2811" max="2811" width="15.28515625" style="197" bestFit="1" customWidth="1"/>
    <col min="2812" max="2812" width="14.7109375" style="197" customWidth="1"/>
    <col min="2813" max="2813" width="14.5703125" style="197" customWidth="1"/>
    <col min="2814" max="2814" width="16.7109375" style="197" customWidth="1"/>
    <col min="2815" max="2815" width="9.140625" style="197"/>
    <col min="2816" max="2816" width="18.140625" style="197" bestFit="1" customWidth="1"/>
    <col min="2817" max="2817" width="11.7109375" style="197" bestFit="1" customWidth="1"/>
    <col min="2818" max="3055" width="9.140625" style="197"/>
    <col min="3056" max="3056" width="4.42578125" style="197" customWidth="1"/>
    <col min="3057" max="3057" width="9.42578125" style="197" customWidth="1"/>
    <col min="3058" max="3058" width="39.85546875" style="197" customWidth="1"/>
    <col min="3059" max="3059" width="6.5703125" style="197" customWidth="1"/>
    <col min="3060" max="3060" width="15.28515625" style="197" bestFit="1" customWidth="1"/>
    <col min="3061" max="3061" width="0" style="197" hidden="1" customWidth="1"/>
    <col min="3062" max="3062" width="18.28515625" style="197" bestFit="1" customWidth="1"/>
    <col min="3063" max="3063" width="16.140625" style="197" customWidth="1"/>
    <col min="3064" max="3066" width="0" style="197" hidden="1" customWidth="1"/>
    <col min="3067" max="3067" width="15.28515625" style="197" bestFit="1" customWidth="1"/>
    <col min="3068" max="3068" width="14.7109375" style="197" customWidth="1"/>
    <col min="3069" max="3069" width="14.5703125" style="197" customWidth="1"/>
    <col min="3070" max="3070" width="16.7109375" style="197" customWidth="1"/>
    <col min="3071" max="3071" width="9.140625" style="197"/>
    <col min="3072" max="3072" width="18.140625" style="197" bestFit="1" customWidth="1"/>
    <col min="3073" max="3073" width="11.7109375" style="197" bestFit="1" customWidth="1"/>
    <col min="3074" max="3311" width="9.140625" style="197"/>
    <col min="3312" max="3312" width="4.42578125" style="197" customWidth="1"/>
    <col min="3313" max="3313" width="9.42578125" style="197" customWidth="1"/>
    <col min="3314" max="3314" width="39.85546875" style="197" customWidth="1"/>
    <col min="3315" max="3315" width="6.5703125" style="197" customWidth="1"/>
    <col min="3316" max="3316" width="15.28515625" style="197" bestFit="1" customWidth="1"/>
    <col min="3317" max="3317" width="0" style="197" hidden="1" customWidth="1"/>
    <col min="3318" max="3318" width="18.28515625" style="197" bestFit="1" customWidth="1"/>
    <col min="3319" max="3319" width="16.140625" style="197" customWidth="1"/>
    <col min="3320" max="3322" width="0" style="197" hidden="1" customWidth="1"/>
    <col min="3323" max="3323" width="15.28515625" style="197" bestFit="1" customWidth="1"/>
    <col min="3324" max="3324" width="14.7109375" style="197" customWidth="1"/>
    <col min="3325" max="3325" width="14.5703125" style="197" customWidth="1"/>
    <col min="3326" max="3326" width="16.7109375" style="197" customWidth="1"/>
    <col min="3327" max="3327" width="9.140625" style="197"/>
    <col min="3328" max="3328" width="18.140625" style="197" bestFit="1" customWidth="1"/>
    <col min="3329" max="3329" width="11.7109375" style="197" bestFit="1" customWidth="1"/>
    <col min="3330" max="3567" width="9.140625" style="197"/>
    <col min="3568" max="3568" width="4.42578125" style="197" customWidth="1"/>
    <col min="3569" max="3569" width="9.42578125" style="197" customWidth="1"/>
    <col min="3570" max="3570" width="39.85546875" style="197" customWidth="1"/>
    <col min="3571" max="3571" width="6.5703125" style="197" customWidth="1"/>
    <col min="3572" max="3572" width="15.28515625" style="197" bestFit="1" customWidth="1"/>
    <col min="3573" max="3573" width="0" style="197" hidden="1" customWidth="1"/>
    <col min="3574" max="3574" width="18.28515625" style="197" bestFit="1" customWidth="1"/>
    <col min="3575" max="3575" width="16.140625" style="197" customWidth="1"/>
    <col min="3576" max="3578" width="0" style="197" hidden="1" customWidth="1"/>
    <col min="3579" max="3579" width="15.28515625" style="197" bestFit="1" customWidth="1"/>
    <col min="3580" max="3580" width="14.7109375" style="197" customWidth="1"/>
    <col min="3581" max="3581" width="14.5703125" style="197" customWidth="1"/>
    <col min="3582" max="3582" width="16.7109375" style="197" customWidth="1"/>
    <col min="3583" max="3583" width="9.140625" style="197"/>
    <col min="3584" max="3584" width="18.140625" style="197" bestFit="1" customWidth="1"/>
    <col min="3585" max="3585" width="11.7109375" style="197" bestFit="1" customWidth="1"/>
    <col min="3586" max="3823" width="9.140625" style="197"/>
    <col min="3824" max="3824" width="4.42578125" style="197" customWidth="1"/>
    <col min="3825" max="3825" width="9.42578125" style="197" customWidth="1"/>
    <col min="3826" max="3826" width="39.85546875" style="197" customWidth="1"/>
    <col min="3827" max="3827" width="6.5703125" style="197" customWidth="1"/>
    <col min="3828" max="3828" width="15.28515625" style="197" bestFit="1" customWidth="1"/>
    <col min="3829" max="3829" width="0" style="197" hidden="1" customWidth="1"/>
    <col min="3830" max="3830" width="18.28515625" style="197" bestFit="1" customWidth="1"/>
    <col min="3831" max="3831" width="16.140625" style="197" customWidth="1"/>
    <col min="3832" max="3834" width="0" style="197" hidden="1" customWidth="1"/>
    <col min="3835" max="3835" width="15.28515625" style="197" bestFit="1" customWidth="1"/>
    <col min="3836" max="3836" width="14.7109375" style="197" customWidth="1"/>
    <col min="3837" max="3837" width="14.5703125" style="197" customWidth="1"/>
    <col min="3838" max="3838" width="16.7109375" style="197" customWidth="1"/>
    <col min="3839" max="3839" width="9.140625" style="197"/>
    <col min="3840" max="3840" width="18.140625" style="197" bestFit="1" customWidth="1"/>
    <col min="3841" max="3841" width="11.7109375" style="197" bestFit="1" customWidth="1"/>
    <col min="3842" max="4079" width="9.140625" style="197"/>
    <col min="4080" max="4080" width="4.42578125" style="197" customWidth="1"/>
    <col min="4081" max="4081" width="9.42578125" style="197" customWidth="1"/>
    <col min="4082" max="4082" width="39.85546875" style="197" customWidth="1"/>
    <col min="4083" max="4083" width="6.5703125" style="197" customWidth="1"/>
    <col min="4084" max="4084" width="15.28515625" style="197" bestFit="1" customWidth="1"/>
    <col min="4085" max="4085" width="0" style="197" hidden="1" customWidth="1"/>
    <col min="4086" max="4086" width="18.28515625" style="197" bestFit="1" customWidth="1"/>
    <col min="4087" max="4087" width="16.140625" style="197" customWidth="1"/>
    <col min="4088" max="4090" width="0" style="197" hidden="1" customWidth="1"/>
    <col min="4091" max="4091" width="15.28515625" style="197" bestFit="1" customWidth="1"/>
    <col min="4092" max="4092" width="14.7109375" style="197" customWidth="1"/>
    <col min="4093" max="4093" width="14.5703125" style="197" customWidth="1"/>
    <col min="4094" max="4094" width="16.7109375" style="197" customWidth="1"/>
    <col min="4095" max="4095" width="9.140625" style="197"/>
    <col min="4096" max="4096" width="18.140625" style="197" bestFit="1" customWidth="1"/>
    <col min="4097" max="4097" width="11.7109375" style="197" bestFit="1" customWidth="1"/>
    <col min="4098" max="4335" width="9.140625" style="197"/>
    <col min="4336" max="4336" width="4.42578125" style="197" customWidth="1"/>
    <col min="4337" max="4337" width="9.42578125" style="197" customWidth="1"/>
    <col min="4338" max="4338" width="39.85546875" style="197" customWidth="1"/>
    <col min="4339" max="4339" width="6.5703125" style="197" customWidth="1"/>
    <col min="4340" max="4340" width="15.28515625" style="197" bestFit="1" customWidth="1"/>
    <col min="4341" max="4341" width="0" style="197" hidden="1" customWidth="1"/>
    <col min="4342" max="4342" width="18.28515625" style="197" bestFit="1" customWidth="1"/>
    <col min="4343" max="4343" width="16.140625" style="197" customWidth="1"/>
    <col min="4344" max="4346" width="0" style="197" hidden="1" customWidth="1"/>
    <col min="4347" max="4347" width="15.28515625" style="197" bestFit="1" customWidth="1"/>
    <col min="4348" max="4348" width="14.7109375" style="197" customWidth="1"/>
    <col min="4349" max="4349" width="14.5703125" style="197" customWidth="1"/>
    <col min="4350" max="4350" width="16.7109375" style="197" customWidth="1"/>
    <col min="4351" max="4351" width="9.140625" style="197"/>
    <col min="4352" max="4352" width="18.140625" style="197" bestFit="1" customWidth="1"/>
    <col min="4353" max="4353" width="11.7109375" style="197" bestFit="1" customWidth="1"/>
    <col min="4354" max="4591" width="9.140625" style="197"/>
    <col min="4592" max="4592" width="4.42578125" style="197" customWidth="1"/>
    <col min="4593" max="4593" width="9.42578125" style="197" customWidth="1"/>
    <col min="4594" max="4594" width="39.85546875" style="197" customWidth="1"/>
    <col min="4595" max="4595" width="6.5703125" style="197" customWidth="1"/>
    <col min="4596" max="4596" width="15.28515625" style="197" bestFit="1" customWidth="1"/>
    <col min="4597" max="4597" width="0" style="197" hidden="1" customWidth="1"/>
    <col min="4598" max="4598" width="18.28515625" style="197" bestFit="1" customWidth="1"/>
    <col min="4599" max="4599" width="16.140625" style="197" customWidth="1"/>
    <col min="4600" max="4602" width="0" style="197" hidden="1" customWidth="1"/>
    <col min="4603" max="4603" width="15.28515625" style="197" bestFit="1" customWidth="1"/>
    <col min="4604" max="4604" width="14.7109375" style="197" customWidth="1"/>
    <col min="4605" max="4605" width="14.5703125" style="197" customWidth="1"/>
    <col min="4606" max="4606" width="16.7109375" style="197" customWidth="1"/>
    <col min="4607" max="4607" width="9.140625" style="197"/>
    <col min="4608" max="4608" width="18.140625" style="197" bestFit="1" customWidth="1"/>
    <col min="4609" max="4609" width="11.7109375" style="197" bestFit="1" customWidth="1"/>
    <col min="4610" max="4847" width="9.140625" style="197"/>
    <col min="4848" max="4848" width="4.42578125" style="197" customWidth="1"/>
    <col min="4849" max="4849" width="9.42578125" style="197" customWidth="1"/>
    <col min="4850" max="4850" width="39.85546875" style="197" customWidth="1"/>
    <col min="4851" max="4851" width="6.5703125" style="197" customWidth="1"/>
    <col min="4852" max="4852" width="15.28515625" style="197" bestFit="1" customWidth="1"/>
    <col min="4853" max="4853" width="0" style="197" hidden="1" customWidth="1"/>
    <col min="4854" max="4854" width="18.28515625" style="197" bestFit="1" customWidth="1"/>
    <col min="4855" max="4855" width="16.140625" style="197" customWidth="1"/>
    <col min="4856" max="4858" width="0" style="197" hidden="1" customWidth="1"/>
    <col min="4859" max="4859" width="15.28515625" style="197" bestFit="1" customWidth="1"/>
    <col min="4860" max="4860" width="14.7109375" style="197" customWidth="1"/>
    <col min="4861" max="4861" width="14.5703125" style="197" customWidth="1"/>
    <col min="4862" max="4862" width="16.7109375" style="197" customWidth="1"/>
    <col min="4863" max="4863" width="9.140625" style="197"/>
    <col min="4864" max="4864" width="18.140625" style="197" bestFit="1" customWidth="1"/>
    <col min="4865" max="4865" width="11.7109375" style="197" bestFit="1" customWidth="1"/>
    <col min="4866" max="5103" width="9.140625" style="197"/>
    <col min="5104" max="5104" width="4.42578125" style="197" customWidth="1"/>
    <col min="5105" max="5105" width="9.42578125" style="197" customWidth="1"/>
    <col min="5106" max="5106" width="39.85546875" style="197" customWidth="1"/>
    <col min="5107" max="5107" width="6.5703125" style="197" customWidth="1"/>
    <col min="5108" max="5108" width="15.28515625" style="197" bestFit="1" customWidth="1"/>
    <col min="5109" max="5109" width="0" style="197" hidden="1" customWidth="1"/>
    <col min="5110" max="5110" width="18.28515625" style="197" bestFit="1" customWidth="1"/>
    <col min="5111" max="5111" width="16.140625" style="197" customWidth="1"/>
    <col min="5112" max="5114" width="0" style="197" hidden="1" customWidth="1"/>
    <col min="5115" max="5115" width="15.28515625" style="197" bestFit="1" customWidth="1"/>
    <col min="5116" max="5116" width="14.7109375" style="197" customWidth="1"/>
    <col min="5117" max="5117" width="14.5703125" style="197" customWidth="1"/>
    <col min="5118" max="5118" width="16.7109375" style="197" customWidth="1"/>
    <col min="5119" max="5119" width="9.140625" style="197"/>
    <col min="5120" max="5120" width="18.140625" style="197" bestFit="1" customWidth="1"/>
    <col min="5121" max="5121" width="11.7109375" style="197" bestFit="1" customWidth="1"/>
    <col min="5122" max="5359" width="9.140625" style="197"/>
    <col min="5360" max="5360" width="4.42578125" style="197" customWidth="1"/>
    <col min="5361" max="5361" width="9.42578125" style="197" customWidth="1"/>
    <col min="5362" max="5362" width="39.85546875" style="197" customWidth="1"/>
    <col min="5363" max="5363" width="6.5703125" style="197" customWidth="1"/>
    <col min="5364" max="5364" width="15.28515625" style="197" bestFit="1" customWidth="1"/>
    <col min="5365" max="5365" width="0" style="197" hidden="1" customWidth="1"/>
    <col min="5366" max="5366" width="18.28515625" style="197" bestFit="1" customWidth="1"/>
    <col min="5367" max="5367" width="16.140625" style="197" customWidth="1"/>
    <col min="5368" max="5370" width="0" style="197" hidden="1" customWidth="1"/>
    <col min="5371" max="5371" width="15.28515625" style="197" bestFit="1" customWidth="1"/>
    <col min="5372" max="5372" width="14.7109375" style="197" customWidth="1"/>
    <col min="5373" max="5373" width="14.5703125" style="197" customWidth="1"/>
    <col min="5374" max="5374" width="16.7109375" style="197" customWidth="1"/>
    <col min="5375" max="5375" width="9.140625" style="197"/>
    <col min="5376" max="5376" width="18.140625" style="197" bestFit="1" customWidth="1"/>
    <col min="5377" max="5377" width="11.7109375" style="197" bestFit="1" customWidth="1"/>
    <col min="5378" max="5615" width="9.140625" style="197"/>
    <col min="5616" max="5616" width="4.42578125" style="197" customWidth="1"/>
    <col min="5617" max="5617" width="9.42578125" style="197" customWidth="1"/>
    <col min="5618" max="5618" width="39.85546875" style="197" customWidth="1"/>
    <col min="5619" max="5619" width="6.5703125" style="197" customWidth="1"/>
    <col min="5620" max="5620" width="15.28515625" style="197" bestFit="1" customWidth="1"/>
    <col min="5621" max="5621" width="0" style="197" hidden="1" customWidth="1"/>
    <col min="5622" max="5622" width="18.28515625" style="197" bestFit="1" customWidth="1"/>
    <col min="5623" max="5623" width="16.140625" style="197" customWidth="1"/>
    <col min="5624" max="5626" width="0" style="197" hidden="1" customWidth="1"/>
    <col min="5627" max="5627" width="15.28515625" style="197" bestFit="1" customWidth="1"/>
    <col min="5628" max="5628" width="14.7109375" style="197" customWidth="1"/>
    <col min="5629" max="5629" width="14.5703125" style="197" customWidth="1"/>
    <col min="5630" max="5630" width="16.7109375" style="197" customWidth="1"/>
    <col min="5631" max="5631" width="9.140625" style="197"/>
    <col min="5632" max="5632" width="18.140625" style="197" bestFit="1" customWidth="1"/>
    <col min="5633" max="5633" width="11.7109375" style="197" bestFit="1" customWidth="1"/>
    <col min="5634" max="5871" width="9.140625" style="197"/>
    <col min="5872" max="5872" width="4.42578125" style="197" customWidth="1"/>
    <col min="5873" max="5873" width="9.42578125" style="197" customWidth="1"/>
    <col min="5874" max="5874" width="39.85546875" style="197" customWidth="1"/>
    <col min="5875" max="5875" width="6.5703125" style="197" customWidth="1"/>
    <col min="5876" max="5876" width="15.28515625" style="197" bestFit="1" customWidth="1"/>
    <col min="5877" max="5877" width="0" style="197" hidden="1" customWidth="1"/>
    <col min="5878" max="5878" width="18.28515625" style="197" bestFit="1" customWidth="1"/>
    <col min="5879" max="5879" width="16.140625" style="197" customWidth="1"/>
    <col min="5880" max="5882" width="0" style="197" hidden="1" customWidth="1"/>
    <col min="5883" max="5883" width="15.28515625" style="197" bestFit="1" customWidth="1"/>
    <col min="5884" max="5884" width="14.7109375" style="197" customWidth="1"/>
    <col min="5885" max="5885" width="14.5703125" style="197" customWidth="1"/>
    <col min="5886" max="5886" width="16.7109375" style="197" customWidth="1"/>
    <col min="5887" max="5887" width="9.140625" style="197"/>
    <col min="5888" max="5888" width="18.140625" style="197" bestFit="1" customWidth="1"/>
    <col min="5889" max="5889" width="11.7109375" style="197" bestFit="1" customWidth="1"/>
    <col min="5890" max="6127" width="9.140625" style="197"/>
    <col min="6128" max="6128" width="4.42578125" style="197" customWidth="1"/>
    <col min="6129" max="6129" width="9.42578125" style="197" customWidth="1"/>
    <col min="6130" max="6130" width="39.85546875" style="197" customWidth="1"/>
    <col min="6131" max="6131" width="6.5703125" style="197" customWidth="1"/>
    <col min="6132" max="6132" width="15.28515625" style="197" bestFit="1" customWidth="1"/>
    <col min="6133" max="6133" width="0" style="197" hidden="1" customWidth="1"/>
    <col min="6134" max="6134" width="18.28515625" style="197" bestFit="1" customWidth="1"/>
    <col min="6135" max="6135" width="16.140625" style="197" customWidth="1"/>
    <col min="6136" max="6138" width="0" style="197" hidden="1" customWidth="1"/>
    <col min="6139" max="6139" width="15.28515625" style="197" bestFit="1" customWidth="1"/>
    <col min="6140" max="6140" width="14.7109375" style="197" customWidth="1"/>
    <col min="6141" max="6141" width="14.5703125" style="197" customWidth="1"/>
    <col min="6142" max="6142" width="16.7109375" style="197" customWidth="1"/>
    <col min="6143" max="6143" width="9.140625" style="197"/>
    <col min="6144" max="6144" width="18.140625" style="197" bestFit="1" customWidth="1"/>
    <col min="6145" max="6145" width="11.7109375" style="197" bestFit="1" customWidth="1"/>
    <col min="6146" max="6383" width="9.140625" style="197"/>
    <col min="6384" max="6384" width="4.42578125" style="197" customWidth="1"/>
    <col min="6385" max="6385" width="9.42578125" style="197" customWidth="1"/>
    <col min="6386" max="6386" width="39.85546875" style="197" customWidth="1"/>
    <col min="6387" max="6387" width="6.5703125" style="197" customWidth="1"/>
    <col min="6388" max="6388" width="15.28515625" style="197" bestFit="1" customWidth="1"/>
    <col min="6389" max="6389" width="0" style="197" hidden="1" customWidth="1"/>
    <col min="6390" max="6390" width="18.28515625" style="197" bestFit="1" customWidth="1"/>
    <col min="6391" max="6391" width="16.140625" style="197" customWidth="1"/>
    <col min="6392" max="6394" width="0" style="197" hidden="1" customWidth="1"/>
    <col min="6395" max="6395" width="15.28515625" style="197" bestFit="1" customWidth="1"/>
    <col min="6396" max="6396" width="14.7109375" style="197" customWidth="1"/>
    <col min="6397" max="6397" width="14.5703125" style="197" customWidth="1"/>
    <col min="6398" max="6398" width="16.7109375" style="197" customWidth="1"/>
    <col min="6399" max="6399" width="9.140625" style="197"/>
    <col min="6400" max="6400" width="18.140625" style="197" bestFit="1" customWidth="1"/>
    <col min="6401" max="6401" width="11.7109375" style="197" bestFit="1" customWidth="1"/>
    <col min="6402" max="6639" width="9.140625" style="197"/>
    <col min="6640" max="6640" width="4.42578125" style="197" customWidth="1"/>
    <col min="6641" max="6641" width="9.42578125" style="197" customWidth="1"/>
    <col min="6642" max="6642" width="39.85546875" style="197" customWidth="1"/>
    <col min="6643" max="6643" width="6.5703125" style="197" customWidth="1"/>
    <col min="6644" max="6644" width="15.28515625" style="197" bestFit="1" customWidth="1"/>
    <col min="6645" max="6645" width="0" style="197" hidden="1" customWidth="1"/>
    <col min="6646" max="6646" width="18.28515625" style="197" bestFit="1" customWidth="1"/>
    <col min="6647" max="6647" width="16.140625" style="197" customWidth="1"/>
    <col min="6648" max="6650" width="0" style="197" hidden="1" customWidth="1"/>
    <col min="6651" max="6651" width="15.28515625" style="197" bestFit="1" customWidth="1"/>
    <col min="6652" max="6652" width="14.7109375" style="197" customWidth="1"/>
    <col min="6653" max="6653" width="14.5703125" style="197" customWidth="1"/>
    <col min="6654" max="6654" width="16.7109375" style="197" customWidth="1"/>
    <col min="6655" max="6655" width="9.140625" style="197"/>
    <col min="6656" max="6656" width="18.140625" style="197" bestFit="1" customWidth="1"/>
    <col min="6657" max="6657" width="11.7109375" style="197" bestFit="1" customWidth="1"/>
    <col min="6658" max="6895" width="9.140625" style="197"/>
    <col min="6896" max="6896" width="4.42578125" style="197" customWidth="1"/>
    <col min="6897" max="6897" width="9.42578125" style="197" customWidth="1"/>
    <col min="6898" max="6898" width="39.85546875" style="197" customWidth="1"/>
    <col min="6899" max="6899" width="6.5703125" style="197" customWidth="1"/>
    <col min="6900" max="6900" width="15.28515625" style="197" bestFit="1" customWidth="1"/>
    <col min="6901" max="6901" width="0" style="197" hidden="1" customWidth="1"/>
    <col min="6902" max="6902" width="18.28515625" style="197" bestFit="1" customWidth="1"/>
    <col min="6903" max="6903" width="16.140625" style="197" customWidth="1"/>
    <col min="6904" max="6906" width="0" style="197" hidden="1" customWidth="1"/>
    <col min="6907" max="6907" width="15.28515625" style="197" bestFit="1" customWidth="1"/>
    <col min="6908" max="6908" width="14.7109375" style="197" customWidth="1"/>
    <col min="6909" max="6909" width="14.5703125" style="197" customWidth="1"/>
    <col min="6910" max="6910" width="16.7109375" style="197" customWidth="1"/>
    <col min="6911" max="6911" width="9.140625" style="197"/>
    <col min="6912" max="6912" width="18.140625" style="197" bestFit="1" customWidth="1"/>
    <col min="6913" max="6913" width="11.7109375" style="197" bestFit="1" customWidth="1"/>
    <col min="6914" max="7151" width="9.140625" style="197"/>
    <col min="7152" max="7152" width="4.42578125" style="197" customWidth="1"/>
    <col min="7153" max="7153" width="9.42578125" style="197" customWidth="1"/>
    <col min="7154" max="7154" width="39.85546875" style="197" customWidth="1"/>
    <col min="7155" max="7155" width="6.5703125" style="197" customWidth="1"/>
    <col min="7156" max="7156" width="15.28515625" style="197" bestFit="1" customWidth="1"/>
    <col min="7157" max="7157" width="0" style="197" hidden="1" customWidth="1"/>
    <col min="7158" max="7158" width="18.28515625" style="197" bestFit="1" customWidth="1"/>
    <col min="7159" max="7159" width="16.140625" style="197" customWidth="1"/>
    <col min="7160" max="7162" width="0" style="197" hidden="1" customWidth="1"/>
    <col min="7163" max="7163" width="15.28515625" style="197" bestFit="1" customWidth="1"/>
    <col min="7164" max="7164" width="14.7109375" style="197" customWidth="1"/>
    <col min="7165" max="7165" width="14.5703125" style="197" customWidth="1"/>
    <col min="7166" max="7166" width="16.7109375" style="197" customWidth="1"/>
    <col min="7167" max="7167" width="9.140625" style="197"/>
    <col min="7168" max="7168" width="18.140625" style="197" bestFit="1" customWidth="1"/>
    <col min="7169" max="7169" width="11.7109375" style="197" bestFit="1" customWidth="1"/>
    <col min="7170" max="7407" width="9.140625" style="197"/>
    <col min="7408" max="7408" width="4.42578125" style="197" customWidth="1"/>
    <col min="7409" max="7409" width="9.42578125" style="197" customWidth="1"/>
    <col min="7410" max="7410" width="39.85546875" style="197" customWidth="1"/>
    <col min="7411" max="7411" width="6.5703125" style="197" customWidth="1"/>
    <col min="7412" max="7412" width="15.28515625" style="197" bestFit="1" customWidth="1"/>
    <col min="7413" max="7413" width="0" style="197" hidden="1" customWidth="1"/>
    <col min="7414" max="7414" width="18.28515625" style="197" bestFit="1" customWidth="1"/>
    <col min="7415" max="7415" width="16.140625" style="197" customWidth="1"/>
    <col min="7416" max="7418" width="0" style="197" hidden="1" customWidth="1"/>
    <col min="7419" max="7419" width="15.28515625" style="197" bestFit="1" customWidth="1"/>
    <col min="7420" max="7420" width="14.7109375" style="197" customWidth="1"/>
    <col min="7421" max="7421" width="14.5703125" style="197" customWidth="1"/>
    <col min="7422" max="7422" width="16.7109375" style="197" customWidth="1"/>
    <col min="7423" max="7423" width="9.140625" style="197"/>
    <col min="7424" max="7424" width="18.140625" style="197" bestFit="1" customWidth="1"/>
    <col min="7425" max="7425" width="11.7109375" style="197" bestFit="1" customWidth="1"/>
    <col min="7426" max="7663" width="9.140625" style="197"/>
    <col min="7664" max="7664" width="4.42578125" style="197" customWidth="1"/>
    <col min="7665" max="7665" width="9.42578125" style="197" customWidth="1"/>
    <col min="7666" max="7666" width="39.85546875" style="197" customWidth="1"/>
    <col min="7667" max="7667" width="6.5703125" style="197" customWidth="1"/>
    <col min="7668" max="7668" width="15.28515625" style="197" bestFit="1" customWidth="1"/>
    <col min="7669" max="7669" width="0" style="197" hidden="1" customWidth="1"/>
    <col min="7670" max="7670" width="18.28515625" style="197" bestFit="1" customWidth="1"/>
    <col min="7671" max="7671" width="16.140625" style="197" customWidth="1"/>
    <col min="7672" max="7674" width="0" style="197" hidden="1" customWidth="1"/>
    <col min="7675" max="7675" width="15.28515625" style="197" bestFit="1" customWidth="1"/>
    <col min="7676" max="7676" width="14.7109375" style="197" customWidth="1"/>
    <col min="7677" max="7677" width="14.5703125" style="197" customWidth="1"/>
    <col min="7678" max="7678" width="16.7109375" style="197" customWidth="1"/>
    <col min="7679" max="7679" width="9.140625" style="197"/>
    <col min="7680" max="7680" width="18.140625" style="197" bestFit="1" customWidth="1"/>
    <col min="7681" max="7681" width="11.7109375" style="197" bestFit="1" customWidth="1"/>
    <col min="7682" max="7919" width="9.140625" style="197"/>
    <col min="7920" max="7920" width="4.42578125" style="197" customWidth="1"/>
    <col min="7921" max="7921" width="9.42578125" style="197" customWidth="1"/>
    <col min="7922" max="7922" width="39.85546875" style="197" customWidth="1"/>
    <col min="7923" max="7923" width="6.5703125" style="197" customWidth="1"/>
    <col min="7924" max="7924" width="15.28515625" style="197" bestFit="1" customWidth="1"/>
    <col min="7925" max="7925" width="0" style="197" hidden="1" customWidth="1"/>
    <col min="7926" max="7926" width="18.28515625" style="197" bestFit="1" customWidth="1"/>
    <col min="7927" max="7927" width="16.140625" style="197" customWidth="1"/>
    <col min="7928" max="7930" width="0" style="197" hidden="1" customWidth="1"/>
    <col min="7931" max="7931" width="15.28515625" style="197" bestFit="1" customWidth="1"/>
    <col min="7932" max="7932" width="14.7109375" style="197" customWidth="1"/>
    <col min="7933" max="7933" width="14.5703125" style="197" customWidth="1"/>
    <col min="7934" max="7934" width="16.7109375" style="197" customWidth="1"/>
    <col min="7935" max="7935" width="9.140625" style="197"/>
    <col min="7936" max="7936" width="18.140625" style="197" bestFit="1" customWidth="1"/>
    <col min="7937" max="7937" width="11.7109375" style="197" bestFit="1" customWidth="1"/>
    <col min="7938" max="8175" width="9.140625" style="197"/>
    <col min="8176" max="8176" width="4.42578125" style="197" customWidth="1"/>
    <col min="8177" max="8177" width="9.42578125" style="197" customWidth="1"/>
    <col min="8178" max="8178" width="39.85546875" style="197" customWidth="1"/>
    <col min="8179" max="8179" width="6.5703125" style="197" customWidth="1"/>
    <col min="8180" max="8180" width="15.28515625" style="197" bestFit="1" customWidth="1"/>
    <col min="8181" max="8181" width="0" style="197" hidden="1" customWidth="1"/>
    <col min="8182" max="8182" width="18.28515625" style="197" bestFit="1" customWidth="1"/>
    <col min="8183" max="8183" width="16.140625" style="197" customWidth="1"/>
    <col min="8184" max="8186" width="0" style="197" hidden="1" customWidth="1"/>
    <col min="8187" max="8187" width="15.28515625" style="197" bestFit="1" customWidth="1"/>
    <col min="8188" max="8188" width="14.7109375" style="197" customWidth="1"/>
    <col min="8189" max="8189" width="14.5703125" style="197" customWidth="1"/>
    <col min="8190" max="8190" width="16.7109375" style="197" customWidth="1"/>
    <col min="8191" max="8191" width="9.140625" style="197"/>
    <col min="8192" max="8192" width="18.140625" style="197" bestFit="1" customWidth="1"/>
    <col min="8193" max="8193" width="11.7109375" style="197" bestFit="1" customWidth="1"/>
    <col min="8194" max="8431" width="9.140625" style="197"/>
    <col min="8432" max="8432" width="4.42578125" style="197" customWidth="1"/>
    <col min="8433" max="8433" width="9.42578125" style="197" customWidth="1"/>
    <col min="8434" max="8434" width="39.85546875" style="197" customWidth="1"/>
    <col min="8435" max="8435" width="6.5703125" style="197" customWidth="1"/>
    <col min="8436" max="8436" width="15.28515625" style="197" bestFit="1" customWidth="1"/>
    <col min="8437" max="8437" width="0" style="197" hidden="1" customWidth="1"/>
    <col min="8438" max="8438" width="18.28515625" style="197" bestFit="1" customWidth="1"/>
    <col min="8439" max="8439" width="16.140625" style="197" customWidth="1"/>
    <col min="8440" max="8442" width="0" style="197" hidden="1" customWidth="1"/>
    <col min="8443" max="8443" width="15.28515625" style="197" bestFit="1" customWidth="1"/>
    <col min="8444" max="8444" width="14.7109375" style="197" customWidth="1"/>
    <col min="8445" max="8445" width="14.5703125" style="197" customWidth="1"/>
    <col min="8446" max="8446" width="16.7109375" style="197" customWidth="1"/>
    <col min="8447" max="8447" width="9.140625" style="197"/>
    <col min="8448" max="8448" width="18.140625" style="197" bestFit="1" customWidth="1"/>
    <col min="8449" max="8449" width="11.7109375" style="197" bestFit="1" customWidth="1"/>
    <col min="8450" max="8687" width="9.140625" style="197"/>
    <col min="8688" max="8688" width="4.42578125" style="197" customWidth="1"/>
    <col min="8689" max="8689" width="9.42578125" style="197" customWidth="1"/>
    <col min="8690" max="8690" width="39.85546875" style="197" customWidth="1"/>
    <col min="8691" max="8691" width="6.5703125" style="197" customWidth="1"/>
    <col min="8692" max="8692" width="15.28515625" style="197" bestFit="1" customWidth="1"/>
    <col min="8693" max="8693" width="0" style="197" hidden="1" customWidth="1"/>
    <col min="8694" max="8694" width="18.28515625" style="197" bestFit="1" customWidth="1"/>
    <col min="8695" max="8695" width="16.140625" style="197" customWidth="1"/>
    <col min="8696" max="8698" width="0" style="197" hidden="1" customWidth="1"/>
    <col min="8699" max="8699" width="15.28515625" style="197" bestFit="1" customWidth="1"/>
    <col min="8700" max="8700" width="14.7109375" style="197" customWidth="1"/>
    <col min="8701" max="8701" width="14.5703125" style="197" customWidth="1"/>
    <col min="8702" max="8702" width="16.7109375" style="197" customWidth="1"/>
    <col min="8703" max="8703" width="9.140625" style="197"/>
    <col min="8704" max="8704" width="18.140625" style="197" bestFit="1" customWidth="1"/>
    <col min="8705" max="8705" width="11.7109375" style="197" bestFit="1" customWidth="1"/>
    <col min="8706" max="8943" width="9.140625" style="197"/>
    <col min="8944" max="8944" width="4.42578125" style="197" customWidth="1"/>
    <col min="8945" max="8945" width="9.42578125" style="197" customWidth="1"/>
    <col min="8946" max="8946" width="39.85546875" style="197" customWidth="1"/>
    <col min="8947" max="8947" width="6.5703125" style="197" customWidth="1"/>
    <col min="8948" max="8948" width="15.28515625" style="197" bestFit="1" customWidth="1"/>
    <col min="8949" max="8949" width="0" style="197" hidden="1" customWidth="1"/>
    <col min="8950" max="8950" width="18.28515625" style="197" bestFit="1" customWidth="1"/>
    <col min="8951" max="8951" width="16.140625" style="197" customWidth="1"/>
    <col min="8952" max="8954" width="0" style="197" hidden="1" customWidth="1"/>
    <col min="8955" max="8955" width="15.28515625" style="197" bestFit="1" customWidth="1"/>
    <col min="8956" max="8956" width="14.7109375" style="197" customWidth="1"/>
    <col min="8957" max="8957" width="14.5703125" style="197" customWidth="1"/>
    <col min="8958" max="8958" width="16.7109375" style="197" customWidth="1"/>
    <col min="8959" max="8959" width="9.140625" style="197"/>
    <col min="8960" max="8960" width="18.140625" style="197" bestFit="1" customWidth="1"/>
    <col min="8961" max="8961" width="11.7109375" style="197" bestFit="1" customWidth="1"/>
    <col min="8962" max="9199" width="9.140625" style="197"/>
    <col min="9200" max="9200" width="4.42578125" style="197" customWidth="1"/>
    <col min="9201" max="9201" width="9.42578125" style="197" customWidth="1"/>
    <col min="9202" max="9202" width="39.85546875" style="197" customWidth="1"/>
    <col min="9203" max="9203" width="6.5703125" style="197" customWidth="1"/>
    <col min="9204" max="9204" width="15.28515625" style="197" bestFit="1" customWidth="1"/>
    <col min="9205" max="9205" width="0" style="197" hidden="1" customWidth="1"/>
    <col min="9206" max="9206" width="18.28515625" style="197" bestFit="1" customWidth="1"/>
    <col min="9207" max="9207" width="16.140625" style="197" customWidth="1"/>
    <col min="9208" max="9210" width="0" style="197" hidden="1" customWidth="1"/>
    <col min="9211" max="9211" width="15.28515625" style="197" bestFit="1" customWidth="1"/>
    <col min="9212" max="9212" width="14.7109375" style="197" customWidth="1"/>
    <col min="9213" max="9213" width="14.5703125" style="197" customWidth="1"/>
    <col min="9214" max="9214" width="16.7109375" style="197" customWidth="1"/>
    <col min="9215" max="9215" width="9.140625" style="197"/>
    <col min="9216" max="9216" width="18.140625" style="197" bestFit="1" customWidth="1"/>
    <col min="9217" max="9217" width="11.7109375" style="197" bestFit="1" customWidth="1"/>
    <col min="9218" max="9455" width="9.140625" style="197"/>
    <col min="9456" max="9456" width="4.42578125" style="197" customWidth="1"/>
    <col min="9457" max="9457" width="9.42578125" style="197" customWidth="1"/>
    <col min="9458" max="9458" width="39.85546875" style="197" customWidth="1"/>
    <col min="9459" max="9459" width="6.5703125" style="197" customWidth="1"/>
    <col min="9460" max="9460" width="15.28515625" style="197" bestFit="1" customWidth="1"/>
    <col min="9461" max="9461" width="0" style="197" hidden="1" customWidth="1"/>
    <col min="9462" max="9462" width="18.28515625" style="197" bestFit="1" customWidth="1"/>
    <col min="9463" max="9463" width="16.140625" style="197" customWidth="1"/>
    <col min="9464" max="9466" width="0" style="197" hidden="1" customWidth="1"/>
    <col min="9467" max="9467" width="15.28515625" style="197" bestFit="1" customWidth="1"/>
    <col min="9468" max="9468" width="14.7109375" style="197" customWidth="1"/>
    <col min="9469" max="9469" width="14.5703125" style="197" customWidth="1"/>
    <col min="9470" max="9470" width="16.7109375" style="197" customWidth="1"/>
    <col min="9471" max="9471" width="9.140625" style="197"/>
    <col min="9472" max="9472" width="18.140625" style="197" bestFit="1" customWidth="1"/>
    <col min="9473" max="9473" width="11.7109375" style="197" bestFit="1" customWidth="1"/>
    <col min="9474" max="9711" width="9.140625" style="197"/>
    <col min="9712" max="9712" width="4.42578125" style="197" customWidth="1"/>
    <col min="9713" max="9713" width="9.42578125" style="197" customWidth="1"/>
    <col min="9714" max="9714" width="39.85546875" style="197" customWidth="1"/>
    <col min="9715" max="9715" width="6.5703125" style="197" customWidth="1"/>
    <col min="9716" max="9716" width="15.28515625" style="197" bestFit="1" customWidth="1"/>
    <col min="9717" max="9717" width="0" style="197" hidden="1" customWidth="1"/>
    <col min="9718" max="9718" width="18.28515625" style="197" bestFit="1" customWidth="1"/>
    <col min="9719" max="9719" width="16.140625" style="197" customWidth="1"/>
    <col min="9720" max="9722" width="0" style="197" hidden="1" customWidth="1"/>
    <col min="9723" max="9723" width="15.28515625" style="197" bestFit="1" customWidth="1"/>
    <col min="9724" max="9724" width="14.7109375" style="197" customWidth="1"/>
    <col min="9725" max="9725" width="14.5703125" style="197" customWidth="1"/>
    <col min="9726" max="9726" width="16.7109375" style="197" customWidth="1"/>
    <col min="9727" max="9727" width="9.140625" style="197"/>
    <col min="9728" max="9728" width="18.140625" style="197" bestFit="1" customWidth="1"/>
    <col min="9729" max="9729" width="11.7109375" style="197" bestFit="1" customWidth="1"/>
    <col min="9730" max="9967" width="9.140625" style="197"/>
    <col min="9968" max="9968" width="4.42578125" style="197" customWidth="1"/>
    <col min="9969" max="9969" width="9.42578125" style="197" customWidth="1"/>
    <col min="9970" max="9970" width="39.85546875" style="197" customWidth="1"/>
    <col min="9971" max="9971" width="6.5703125" style="197" customWidth="1"/>
    <col min="9972" max="9972" width="15.28515625" style="197" bestFit="1" customWidth="1"/>
    <col min="9973" max="9973" width="0" style="197" hidden="1" customWidth="1"/>
    <col min="9974" max="9974" width="18.28515625" style="197" bestFit="1" customWidth="1"/>
    <col min="9975" max="9975" width="16.140625" style="197" customWidth="1"/>
    <col min="9976" max="9978" width="0" style="197" hidden="1" customWidth="1"/>
    <col min="9979" max="9979" width="15.28515625" style="197" bestFit="1" customWidth="1"/>
    <col min="9980" max="9980" width="14.7109375" style="197" customWidth="1"/>
    <col min="9981" max="9981" width="14.5703125" style="197" customWidth="1"/>
    <col min="9982" max="9982" width="16.7109375" style="197" customWidth="1"/>
    <col min="9983" max="9983" width="9.140625" style="197"/>
    <col min="9984" max="9984" width="18.140625" style="197" bestFit="1" customWidth="1"/>
    <col min="9985" max="9985" width="11.7109375" style="197" bestFit="1" customWidth="1"/>
    <col min="9986" max="10223" width="9.140625" style="197"/>
    <col min="10224" max="10224" width="4.42578125" style="197" customWidth="1"/>
    <col min="10225" max="10225" width="9.42578125" style="197" customWidth="1"/>
    <col min="10226" max="10226" width="39.85546875" style="197" customWidth="1"/>
    <col min="10227" max="10227" width="6.5703125" style="197" customWidth="1"/>
    <col min="10228" max="10228" width="15.28515625" style="197" bestFit="1" customWidth="1"/>
    <col min="10229" max="10229" width="0" style="197" hidden="1" customWidth="1"/>
    <col min="10230" max="10230" width="18.28515625" style="197" bestFit="1" customWidth="1"/>
    <col min="10231" max="10231" width="16.140625" style="197" customWidth="1"/>
    <col min="10232" max="10234" width="0" style="197" hidden="1" customWidth="1"/>
    <col min="10235" max="10235" width="15.28515625" style="197" bestFit="1" customWidth="1"/>
    <col min="10236" max="10236" width="14.7109375" style="197" customWidth="1"/>
    <col min="10237" max="10237" width="14.5703125" style="197" customWidth="1"/>
    <col min="10238" max="10238" width="16.7109375" style="197" customWidth="1"/>
    <col min="10239" max="10239" width="9.140625" style="197"/>
    <col min="10240" max="10240" width="18.140625" style="197" bestFit="1" customWidth="1"/>
    <col min="10241" max="10241" width="11.7109375" style="197" bestFit="1" customWidth="1"/>
    <col min="10242" max="10479" width="9.140625" style="197"/>
    <col min="10480" max="10480" width="4.42578125" style="197" customWidth="1"/>
    <col min="10481" max="10481" width="9.42578125" style="197" customWidth="1"/>
    <col min="10482" max="10482" width="39.85546875" style="197" customWidth="1"/>
    <col min="10483" max="10483" width="6.5703125" style="197" customWidth="1"/>
    <col min="10484" max="10484" width="15.28515625" style="197" bestFit="1" customWidth="1"/>
    <col min="10485" max="10485" width="0" style="197" hidden="1" customWidth="1"/>
    <col min="10486" max="10486" width="18.28515625" style="197" bestFit="1" customWidth="1"/>
    <col min="10487" max="10487" width="16.140625" style="197" customWidth="1"/>
    <col min="10488" max="10490" width="0" style="197" hidden="1" customWidth="1"/>
    <col min="10491" max="10491" width="15.28515625" style="197" bestFit="1" customWidth="1"/>
    <col min="10492" max="10492" width="14.7109375" style="197" customWidth="1"/>
    <col min="10493" max="10493" width="14.5703125" style="197" customWidth="1"/>
    <col min="10494" max="10494" width="16.7109375" style="197" customWidth="1"/>
    <col min="10495" max="10495" width="9.140625" style="197"/>
    <col min="10496" max="10496" width="18.140625" style="197" bestFit="1" customWidth="1"/>
    <col min="10497" max="10497" width="11.7109375" style="197" bestFit="1" customWidth="1"/>
    <col min="10498" max="10735" width="9.140625" style="197"/>
    <col min="10736" max="10736" width="4.42578125" style="197" customWidth="1"/>
    <col min="10737" max="10737" width="9.42578125" style="197" customWidth="1"/>
    <col min="10738" max="10738" width="39.85546875" style="197" customWidth="1"/>
    <col min="10739" max="10739" width="6.5703125" style="197" customWidth="1"/>
    <col min="10740" max="10740" width="15.28515625" style="197" bestFit="1" customWidth="1"/>
    <col min="10741" max="10741" width="0" style="197" hidden="1" customWidth="1"/>
    <col min="10742" max="10742" width="18.28515625" style="197" bestFit="1" customWidth="1"/>
    <col min="10743" max="10743" width="16.140625" style="197" customWidth="1"/>
    <col min="10744" max="10746" width="0" style="197" hidden="1" customWidth="1"/>
    <col min="10747" max="10747" width="15.28515625" style="197" bestFit="1" customWidth="1"/>
    <col min="10748" max="10748" width="14.7109375" style="197" customWidth="1"/>
    <col min="10749" max="10749" width="14.5703125" style="197" customWidth="1"/>
    <col min="10750" max="10750" width="16.7109375" style="197" customWidth="1"/>
    <col min="10751" max="10751" width="9.140625" style="197"/>
    <col min="10752" max="10752" width="18.140625" style="197" bestFit="1" customWidth="1"/>
    <col min="10753" max="10753" width="11.7109375" style="197" bestFit="1" customWidth="1"/>
    <col min="10754" max="10991" width="9.140625" style="197"/>
    <col min="10992" max="10992" width="4.42578125" style="197" customWidth="1"/>
    <col min="10993" max="10993" width="9.42578125" style="197" customWidth="1"/>
    <col min="10994" max="10994" width="39.85546875" style="197" customWidth="1"/>
    <col min="10995" max="10995" width="6.5703125" style="197" customWidth="1"/>
    <col min="10996" max="10996" width="15.28515625" style="197" bestFit="1" customWidth="1"/>
    <col min="10997" max="10997" width="0" style="197" hidden="1" customWidth="1"/>
    <col min="10998" max="10998" width="18.28515625" style="197" bestFit="1" customWidth="1"/>
    <col min="10999" max="10999" width="16.140625" style="197" customWidth="1"/>
    <col min="11000" max="11002" width="0" style="197" hidden="1" customWidth="1"/>
    <col min="11003" max="11003" width="15.28515625" style="197" bestFit="1" customWidth="1"/>
    <col min="11004" max="11004" width="14.7109375" style="197" customWidth="1"/>
    <col min="11005" max="11005" width="14.5703125" style="197" customWidth="1"/>
    <col min="11006" max="11006" width="16.7109375" style="197" customWidth="1"/>
    <col min="11007" max="11007" width="9.140625" style="197"/>
    <col min="11008" max="11008" width="18.140625" style="197" bestFit="1" customWidth="1"/>
    <col min="11009" max="11009" width="11.7109375" style="197" bestFit="1" customWidth="1"/>
    <col min="11010" max="11247" width="9.140625" style="197"/>
    <col min="11248" max="11248" width="4.42578125" style="197" customWidth="1"/>
    <col min="11249" max="11249" width="9.42578125" style="197" customWidth="1"/>
    <col min="11250" max="11250" width="39.85546875" style="197" customWidth="1"/>
    <col min="11251" max="11251" width="6.5703125" style="197" customWidth="1"/>
    <col min="11252" max="11252" width="15.28515625" style="197" bestFit="1" customWidth="1"/>
    <col min="11253" max="11253" width="0" style="197" hidden="1" customWidth="1"/>
    <col min="11254" max="11254" width="18.28515625" style="197" bestFit="1" customWidth="1"/>
    <col min="11255" max="11255" width="16.140625" style="197" customWidth="1"/>
    <col min="11256" max="11258" width="0" style="197" hidden="1" customWidth="1"/>
    <col min="11259" max="11259" width="15.28515625" style="197" bestFit="1" customWidth="1"/>
    <col min="11260" max="11260" width="14.7109375" style="197" customWidth="1"/>
    <col min="11261" max="11261" width="14.5703125" style="197" customWidth="1"/>
    <col min="11262" max="11262" width="16.7109375" style="197" customWidth="1"/>
    <col min="11263" max="11263" width="9.140625" style="197"/>
    <col min="11264" max="11264" width="18.140625" style="197" bestFit="1" customWidth="1"/>
    <col min="11265" max="11265" width="11.7109375" style="197" bestFit="1" customWidth="1"/>
    <col min="11266" max="11503" width="9.140625" style="197"/>
    <col min="11504" max="11504" width="4.42578125" style="197" customWidth="1"/>
    <col min="11505" max="11505" width="9.42578125" style="197" customWidth="1"/>
    <col min="11506" max="11506" width="39.85546875" style="197" customWidth="1"/>
    <col min="11507" max="11507" width="6.5703125" style="197" customWidth="1"/>
    <col min="11508" max="11508" width="15.28515625" style="197" bestFit="1" customWidth="1"/>
    <col min="11509" max="11509" width="0" style="197" hidden="1" customWidth="1"/>
    <col min="11510" max="11510" width="18.28515625" style="197" bestFit="1" customWidth="1"/>
    <col min="11511" max="11511" width="16.140625" style="197" customWidth="1"/>
    <col min="11512" max="11514" width="0" style="197" hidden="1" customWidth="1"/>
    <col min="11515" max="11515" width="15.28515625" style="197" bestFit="1" customWidth="1"/>
    <col min="11516" max="11516" width="14.7109375" style="197" customWidth="1"/>
    <col min="11517" max="11517" width="14.5703125" style="197" customWidth="1"/>
    <col min="11518" max="11518" width="16.7109375" style="197" customWidth="1"/>
    <col min="11519" max="11519" width="9.140625" style="197"/>
    <col min="11520" max="11520" width="18.140625" style="197" bestFit="1" customWidth="1"/>
    <col min="11521" max="11521" width="11.7109375" style="197" bestFit="1" customWidth="1"/>
    <col min="11522" max="11759" width="9.140625" style="197"/>
    <col min="11760" max="11760" width="4.42578125" style="197" customWidth="1"/>
    <col min="11761" max="11761" width="9.42578125" style="197" customWidth="1"/>
    <col min="11762" max="11762" width="39.85546875" style="197" customWidth="1"/>
    <col min="11763" max="11763" width="6.5703125" style="197" customWidth="1"/>
    <col min="11764" max="11764" width="15.28515625" style="197" bestFit="1" customWidth="1"/>
    <col min="11765" max="11765" width="0" style="197" hidden="1" customWidth="1"/>
    <col min="11766" max="11766" width="18.28515625" style="197" bestFit="1" customWidth="1"/>
    <col min="11767" max="11767" width="16.140625" style="197" customWidth="1"/>
    <col min="11768" max="11770" width="0" style="197" hidden="1" customWidth="1"/>
    <col min="11771" max="11771" width="15.28515625" style="197" bestFit="1" customWidth="1"/>
    <col min="11772" max="11772" width="14.7109375" style="197" customWidth="1"/>
    <col min="11773" max="11773" width="14.5703125" style="197" customWidth="1"/>
    <col min="11774" max="11774" width="16.7109375" style="197" customWidth="1"/>
    <col min="11775" max="11775" width="9.140625" style="197"/>
    <col min="11776" max="11776" width="18.140625" style="197" bestFit="1" customWidth="1"/>
    <col min="11777" max="11777" width="11.7109375" style="197" bestFit="1" customWidth="1"/>
    <col min="11778" max="12015" width="9.140625" style="197"/>
    <col min="12016" max="12016" width="4.42578125" style="197" customWidth="1"/>
    <col min="12017" max="12017" width="9.42578125" style="197" customWidth="1"/>
    <col min="12018" max="12018" width="39.85546875" style="197" customWidth="1"/>
    <col min="12019" max="12019" width="6.5703125" style="197" customWidth="1"/>
    <col min="12020" max="12020" width="15.28515625" style="197" bestFit="1" customWidth="1"/>
    <col min="12021" max="12021" width="0" style="197" hidden="1" customWidth="1"/>
    <col min="12022" max="12022" width="18.28515625" style="197" bestFit="1" customWidth="1"/>
    <col min="12023" max="12023" width="16.140625" style="197" customWidth="1"/>
    <col min="12024" max="12026" width="0" style="197" hidden="1" customWidth="1"/>
    <col min="12027" max="12027" width="15.28515625" style="197" bestFit="1" customWidth="1"/>
    <col min="12028" max="12028" width="14.7109375" style="197" customWidth="1"/>
    <col min="12029" max="12029" width="14.5703125" style="197" customWidth="1"/>
    <col min="12030" max="12030" width="16.7109375" style="197" customWidth="1"/>
    <col min="12031" max="12031" width="9.140625" style="197"/>
    <col min="12032" max="12032" width="18.140625" style="197" bestFit="1" customWidth="1"/>
    <col min="12033" max="12033" width="11.7109375" style="197" bestFit="1" customWidth="1"/>
    <col min="12034" max="12271" width="9.140625" style="197"/>
    <col min="12272" max="12272" width="4.42578125" style="197" customWidth="1"/>
    <col min="12273" max="12273" width="9.42578125" style="197" customWidth="1"/>
    <col min="12274" max="12274" width="39.85546875" style="197" customWidth="1"/>
    <col min="12275" max="12275" width="6.5703125" style="197" customWidth="1"/>
    <col min="12276" max="12276" width="15.28515625" style="197" bestFit="1" customWidth="1"/>
    <col min="12277" max="12277" width="0" style="197" hidden="1" customWidth="1"/>
    <col min="12278" max="12278" width="18.28515625" style="197" bestFit="1" customWidth="1"/>
    <col min="12279" max="12279" width="16.140625" style="197" customWidth="1"/>
    <col min="12280" max="12282" width="0" style="197" hidden="1" customWidth="1"/>
    <col min="12283" max="12283" width="15.28515625" style="197" bestFit="1" customWidth="1"/>
    <col min="12284" max="12284" width="14.7109375" style="197" customWidth="1"/>
    <col min="12285" max="12285" width="14.5703125" style="197" customWidth="1"/>
    <col min="12286" max="12286" width="16.7109375" style="197" customWidth="1"/>
    <col min="12287" max="12287" width="9.140625" style="197"/>
    <col min="12288" max="12288" width="18.140625" style="197" bestFit="1" customWidth="1"/>
    <col min="12289" max="12289" width="11.7109375" style="197" bestFit="1" customWidth="1"/>
    <col min="12290" max="12527" width="9.140625" style="197"/>
    <col min="12528" max="12528" width="4.42578125" style="197" customWidth="1"/>
    <col min="12529" max="12529" width="9.42578125" style="197" customWidth="1"/>
    <col min="12530" max="12530" width="39.85546875" style="197" customWidth="1"/>
    <col min="12531" max="12531" width="6.5703125" style="197" customWidth="1"/>
    <col min="12532" max="12532" width="15.28515625" style="197" bestFit="1" customWidth="1"/>
    <col min="12533" max="12533" width="0" style="197" hidden="1" customWidth="1"/>
    <col min="12534" max="12534" width="18.28515625" style="197" bestFit="1" customWidth="1"/>
    <col min="12535" max="12535" width="16.140625" style="197" customWidth="1"/>
    <col min="12536" max="12538" width="0" style="197" hidden="1" customWidth="1"/>
    <col min="12539" max="12539" width="15.28515625" style="197" bestFit="1" customWidth="1"/>
    <col min="12540" max="12540" width="14.7109375" style="197" customWidth="1"/>
    <col min="12541" max="12541" width="14.5703125" style="197" customWidth="1"/>
    <col min="12542" max="12542" width="16.7109375" style="197" customWidth="1"/>
    <col min="12543" max="12543" width="9.140625" style="197"/>
    <col min="12544" max="12544" width="18.140625" style="197" bestFit="1" customWidth="1"/>
    <col min="12545" max="12545" width="11.7109375" style="197" bestFit="1" customWidth="1"/>
    <col min="12546" max="12783" width="9.140625" style="197"/>
    <col min="12784" max="12784" width="4.42578125" style="197" customWidth="1"/>
    <col min="12785" max="12785" width="9.42578125" style="197" customWidth="1"/>
    <col min="12786" max="12786" width="39.85546875" style="197" customWidth="1"/>
    <col min="12787" max="12787" width="6.5703125" style="197" customWidth="1"/>
    <col min="12788" max="12788" width="15.28515625" style="197" bestFit="1" customWidth="1"/>
    <col min="12789" max="12789" width="0" style="197" hidden="1" customWidth="1"/>
    <col min="12790" max="12790" width="18.28515625" style="197" bestFit="1" customWidth="1"/>
    <col min="12791" max="12791" width="16.140625" style="197" customWidth="1"/>
    <col min="12792" max="12794" width="0" style="197" hidden="1" customWidth="1"/>
    <col min="12795" max="12795" width="15.28515625" style="197" bestFit="1" customWidth="1"/>
    <col min="12796" max="12796" width="14.7109375" style="197" customWidth="1"/>
    <col min="12797" max="12797" width="14.5703125" style="197" customWidth="1"/>
    <col min="12798" max="12798" width="16.7109375" style="197" customWidth="1"/>
    <col min="12799" max="12799" width="9.140625" style="197"/>
    <col min="12800" max="12800" width="18.140625" style="197" bestFit="1" customWidth="1"/>
    <col min="12801" max="12801" width="11.7109375" style="197" bestFit="1" customWidth="1"/>
    <col min="12802" max="13039" width="9.140625" style="197"/>
    <col min="13040" max="13040" width="4.42578125" style="197" customWidth="1"/>
    <col min="13041" max="13041" width="9.42578125" style="197" customWidth="1"/>
    <col min="13042" max="13042" width="39.85546875" style="197" customWidth="1"/>
    <col min="13043" max="13043" width="6.5703125" style="197" customWidth="1"/>
    <col min="13044" max="13044" width="15.28515625" style="197" bestFit="1" customWidth="1"/>
    <col min="13045" max="13045" width="0" style="197" hidden="1" customWidth="1"/>
    <col min="13046" max="13046" width="18.28515625" style="197" bestFit="1" customWidth="1"/>
    <col min="13047" max="13047" width="16.140625" style="197" customWidth="1"/>
    <col min="13048" max="13050" width="0" style="197" hidden="1" customWidth="1"/>
    <col min="13051" max="13051" width="15.28515625" style="197" bestFit="1" customWidth="1"/>
    <col min="13052" max="13052" width="14.7109375" style="197" customWidth="1"/>
    <col min="13053" max="13053" width="14.5703125" style="197" customWidth="1"/>
    <col min="13054" max="13054" width="16.7109375" style="197" customWidth="1"/>
    <col min="13055" max="13055" width="9.140625" style="197"/>
    <col min="13056" max="13056" width="18.140625" style="197" bestFit="1" customWidth="1"/>
    <col min="13057" max="13057" width="11.7109375" style="197" bestFit="1" customWidth="1"/>
    <col min="13058" max="13295" width="9.140625" style="197"/>
    <col min="13296" max="13296" width="4.42578125" style="197" customWidth="1"/>
    <col min="13297" max="13297" width="9.42578125" style="197" customWidth="1"/>
    <col min="13298" max="13298" width="39.85546875" style="197" customWidth="1"/>
    <col min="13299" max="13299" width="6.5703125" style="197" customWidth="1"/>
    <col min="13300" max="13300" width="15.28515625" style="197" bestFit="1" customWidth="1"/>
    <col min="13301" max="13301" width="0" style="197" hidden="1" customWidth="1"/>
    <col min="13302" max="13302" width="18.28515625" style="197" bestFit="1" customWidth="1"/>
    <col min="13303" max="13303" width="16.140625" style="197" customWidth="1"/>
    <col min="13304" max="13306" width="0" style="197" hidden="1" customWidth="1"/>
    <col min="13307" max="13307" width="15.28515625" style="197" bestFit="1" customWidth="1"/>
    <col min="13308" max="13308" width="14.7109375" style="197" customWidth="1"/>
    <col min="13309" max="13309" width="14.5703125" style="197" customWidth="1"/>
    <col min="13310" max="13310" width="16.7109375" style="197" customWidth="1"/>
    <col min="13311" max="13311" width="9.140625" style="197"/>
    <col min="13312" max="13312" width="18.140625" style="197" bestFit="1" customWidth="1"/>
    <col min="13313" max="13313" width="11.7109375" style="197" bestFit="1" customWidth="1"/>
    <col min="13314" max="13551" width="9.140625" style="197"/>
    <col min="13552" max="13552" width="4.42578125" style="197" customWidth="1"/>
    <col min="13553" max="13553" width="9.42578125" style="197" customWidth="1"/>
    <col min="13554" max="13554" width="39.85546875" style="197" customWidth="1"/>
    <col min="13555" max="13555" width="6.5703125" style="197" customWidth="1"/>
    <col min="13556" max="13556" width="15.28515625" style="197" bestFit="1" customWidth="1"/>
    <col min="13557" max="13557" width="0" style="197" hidden="1" customWidth="1"/>
    <col min="13558" max="13558" width="18.28515625" style="197" bestFit="1" customWidth="1"/>
    <col min="13559" max="13559" width="16.140625" style="197" customWidth="1"/>
    <col min="13560" max="13562" width="0" style="197" hidden="1" customWidth="1"/>
    <col min="13563" max="13563" width="15.28515625" style="197" bestFit="1" customWidth="1"/>
    <col min="13564" max="13564" width="14.7109375" style="197" customWidth="1"/>
    <col min="13565" max="13565" width="14.5703125" style="197" customWidth="1"/>
    <col min="13566" max="13566" width="16.7109375" style="197" customWidth="1"/>
    <col min="13567" max="13567" width="9.140625" style="197"/>
    <col min="13568" max="13568" width="18.140625" style="197" bestFit="1" customWidth="1"/>
    <col min="13569" max="13569" width="11.7109375" style="197" bestFit="1" customWidth="1"/>
    <col min="13570" max="13807" width="9.140625" style="197"/>
    <col min="13808" max="13808" width="4.42578125" style="197" customWidth="1"/>
    <col min="13809" max="13809" width="9.42578125" style="197" customWidth="1"/>
    <col min="13810" max="13810" width="39.85546875" style="197" customWidth="1"/>
    <col min="13811" max="13811" width="6.5703125" style="197" customWidth="1"/>
    <col min="13812" max="13812" width="15.28515625" style="197" bestFit="1" customWidth="1"/>
    <col min="13813" max="13813" width="0" style="197" hidden="1" customWidth="1"/>
    <col min="13814" max="13814" width="18.28515625" style="197" bestFit="1" customWidth="1"/>
    <col min="13815" max="13815" width="16.140625" style="197" customWidth="1"/>
    <col min="13816" max="13818" width="0" style="197" hidden="1" customWidth="1"/>
    <col min="13819" max="13819" width="15.28515625" style="197" bestFit="1" customWidth="1"/>
    <col min="13820" max="13820" width="14.7109375" style="197" customWidth="1"/>
    <col min="13821" max="13821" width="14.5703125" style="197" customWidth="1"/>
    <col min="13822" max="13822" width="16.7109375" style="197" customWidth="1"/>
    <col min="13823" max="13823" width="9.140625" style="197"/>
    <col min="13824" max="13824" width="18.140625" style="197" bestFit="1" customWidth="1"/>
    <col min="13825" max="13825" width="11.7109375" style="197" bestFit="1" customWidth="1"/>
    <col min="13826" max="14063" width="9.140625" style="197"/>
    <col min="14064" max="14064" width="4.42578125" style="197" customWidth="1"/>
    <col min="14065" max="14065" width="9.42578125" style="197" customWidth="1"/>
    <col min="14066" max="14066" width="39.85546875" style="197" customWidth="1"/>
    <col min="14067" max="14067" width="6.5703125" style="197" customWidth="1"/>
    <col min="14068" max="14068" width="15.28515625" style="197" bestFit="1" customWidth="1"/>
    <col min="14069" max="14069" width="0" style="197" hidden="1" customWidth="1"/>
    <col min="14070" max="14070" width="18.28515625" style="197" bestFit="1" customWidth="1"/>
    <col min="14071" max="14071" width="16.140625" style="197" customWidth="1"/>
    <col min="14072" max="14074" width="0" style="197" hidden="1" customWidth="1"/>
    <col min="14075" max="14075" width="15.28515625" style="197" bestFit="1" customWidth="1"/>
    <col min="14076" max="14076" width="14.7109375" style="197" customWidth="1"/>
    <col min="14077" max="14077" width="14.5703125" style="197" customWidth="1"/>
    <col min="14078" max="14078" width="16.7109375" style="197" customWidth="1"/>
    <col min="14079" max="14079" width="9.140625" style="197"/>
    <col min="14080" max="14080" width="18.140625" style="197" bestFit="1" customWidth="1"/>
    <col min="14081" max="14081" width="11.7109375" style="197" bestFit="1" customWidth="1"/>
    <col min="14082" max="14319" width="9.140625" style="197"/>
    <col min="14320" max="14320" width="4.42578125" style="197" customWidth="1"/>
    <col min="14321" max="14321" width="9.42578125" style="197" customWidth="1"/>
    <col min="14322" max="14322" width="39.85546875" style="197" customWidth="1"/>
    <col min="14323" max="14323" width="6.5703125" style="197" customWidth="1"/>
    <col min="14324" max="14324" width="15.28515625" style="197" bestFit="1" customWidth="1"/>
    <col min="14325" max="14325" width="0" style="197" hidden="1" customWidth="1"/>
    <col min="14326" max="14326" width="18.28515625" style="197" bestFit="1" customWidth="1"/>
    <col min="14327" max="14327" width="16.140625" style="197" customWidth="1"/>
    <col min="14328" max="14330" width="0" style="197" hidden="1" customWidth="1"/>
    <col min="14331" max="14331" width="15.28515625" style="197" bestFit="1" customWidth="1"/>
    <col min="14332" max="14332" width="14.7109375" style="197" customWidth="1"/>
    <col min="14333" max="14333" width="14.5703125" style="197" customWidth="1"/>
    <col min="14334" max="14334" width="16.7109375" style="197" customWidth="1"/>
    <col min="14335" max="14335" width="9.140625" style="197"/>
    <col min="14336" max="14336" width="18.140625" style="197" bestFit="1" customWidth="1"/>
    <col min="14337" max="14337" width="11.7109375" style="197" bestFit="1" customWidth="1"/>
    <col min="14338" max="14575" width="9.140625" style="197"/>
    <col min="14576" max="14576" width="4.42578125" style="197" customWidth="1"/>
    <col min="14577" max="14577" width="9.42578125" style="197" customWidth="1"/>
    <col min="14578" max="14578" width="39.85546875" style="197" customWidth="1"/>
    <col min="14579" max="14579" width="6.5703125" style="197" customWidth="1"/>
    <col min="14580" max="14580" width="15.28515625" style="197" bestFit="1" customWidth="1"/>
    <col min="14581" max="14581" width="0" style="197" hidden="1" customWidth="1"/>
    <col min="14582" max="14582" width="18.28515625" style="197" bestFit="1" customWidth="1"/>
    <col min="14583" max="14583" width="16.140625" style="197" customWidth="1"/>
    <col min="14584" max="14586" width="0" style="197" hidden="1" customWidth="1"/>
    <col min="14587" max="14587" width="15.28515625" style="197" bestFit="1" customWidth="1"/>
    <col min="14588" max="14588" width="14.7109375" style="197" customWidth="1"/>
    <col min="14589" max="14589" width="14.5703125" style="197" customWidth="1"/>
    <col min="14590" max="14590" width="16.7109375" style="197" customWidth="1"/>
    <col min="14591" max="14591" width="9.140625" style="197"/>
    <col min="14592" max="14592" width="18.140625" style="197" bestFit="1" customWidth="1"/>
    <col min="14593" max="14593" width="11.7109375" style="197" bestFit="1" customWidth="1"/>
    <col min="14594" max="14831" width="9.140625" style="197"/>
    <col min="14832" max="14832" width="4.42578125" style="197" customWidth="1"/>
    <col min="14833" max="14833" width="9.42578125" style="197" customWidth="1"/>
    <col min="14834" max="14834" width="39.85546875" style="197" customWidth="1"/>
    <col min="14835" max="14835" width="6.5703125" style="197" customWidth="1"/>
    <col min="14836" max="14836" width="15.28515625" style="197" bestFit="1" customWidth="1"/>
    <col min="14837" max="14837" width="0" style="197" hidden="1" customWidth="1"/>
    <col min="14838" max="14838" width="18.28515625" style="197" bestFit="1" customWidth="1"/>
    <col min="14839" max="14839" width="16.140625" style="197" customWidth="1"/>
    <col min="14840" max="14842" width="0" style="197" hidden="1" customWidth="1"/>
    <col min="14843" max="14843" width="15.28515625" style="197" bestFit="1" customWidth="1"/>
    <col min="14844" max="14844" width="14.7109375" style="197" customWidth="1"/>
    <col min="14845" max="14845" width="14.5703125" style="197" customWidth="1"/>
    <col min="14846" max="14846" width="16.7109375" style="197" customWidth="1"/>
    <col min="14847" max="14847" width="9.140625" style="197"/>
    <col min="14848" max="14848" width="18.140625" style="197" bestFit="1" customWidth="1"/>
    <col min="14849" max="14849" width="11.7109375" style="197" bestFit="1" customWidth="1"/>
    <col min="14850" max="15087" width="9.140625" style="197"/>
    <col min="15088" max="15088" width="4.42578125" style="197" customWidth="1"/>
    <col min="15089" max="15089" width="9.42578125" style="197" customWidth="1"/>
    <col min="15090" max="15090" width="39.85546875" style="197" customWidth="1"/>
    <col min="15091" max="15091" width="6.5703125" style="197" customWidth="1"/>
    <col min="15092" max="15092" width="15.28515625" style="197" bestFit="1" customWidth="1"/>
    <col min="15093" max="15093" width="0" style="197" hidden="1" customWidth="1"/>
    <col min="15094" max="15094" width="18.28515625" style="197" bestFit="1" customWidth="1"/>
    <col min="15095" max="15095" width="16.140625" style="197" customWidth="1"/>
    <col min="15096" max="15098" width="0" style="197" hidden="1" customWidth="1"/>
    <col min="15099" max="15099" width="15.28515625" style="197" bestFit="1" customWidth="1"/>
    <col min="15100" max="15100" width="14.7109375" style="197" customWidth="1"/>
    <col min="15101" max="15101" width="14.5703125" style="197" customWidth="1"/>
    <col min="15102" max="15102" width="16.7109375" style="197" customWidth="1"/>
    <col min="15103" max="15103" width="9.140625" style="197"/>
    <col min="15104" max="15104" width="18.140625" style="197" bestFit="1" customWidth="1"/>
    <col min="15105" max="15105" width="11.7109375" style="197" bestFit="1" customWidth="1"/>
    <col min="15106" max="15343" width="9.140625" style="197"/>
    <col min="15344" max="15344" width="4.42578125" style="197" customWidth="1"/>
    <col min="15345" max="15345" width="9.42578125" style="197" customWidth="1"/>
    <col min="15346" max="15346" width="39.85546875" style="197" customWidth="1"/>
    <col min="15347" max="15347" width="6.5703125" style="197" customWidth="1"/>
    <col min="15348" max="15348" width="15.28515625" style="197" bestFit="1" customWidth="1"/>
    <col min="15349" max="15349" width="0" style="197" hidden="1" customWidth="1"/>
    <col min="15350" max="15350" width="18.28515625" style="197" bestFit="1" customWidth="1"/>
    <col min="15351" max="15351" width="16.140625" style="197" customWidth="1"/>
    <col min="15352" max="15354" width="0" style="197" hidden="1" customWidth="1"/>
    <col min="15355" max="15355" width="15.28515625" style="197" bestFit="1" customWidth="1"/>
    <col min="15356" max="15356" width="14.7109375" style="197" customWidth="1"/>
    <col min="15357" max="15357" width="14.5703125" style="197" customWidth="1"/>
    <col min="15358" max="15358" width="16.7109375" style="197" customWidth="1"/>
    <col min="15359" max="15359" width="9.140625" style="197"/>
    <col min="15360" max="15360" width="18.140625" style="197" bestFit="1" customWidth="1"/>
    <col min="15361" max="15361" width="11.7109375" style="197" bestFit="1" customWidth="1"/>
    <col min="15362" max="15599" width="9.140625" style="197"/>
    <col min="15600" max="15600" width="4.42578125" style="197" customWidth="1"/>
    <col min="15601" max="15601" width="9.42578125" style="197" customWidth="1"/>
    <col min="15602" max="15602" width="39.85546875" style="197" customWidth="1"/>
    <col min="15603" max="15603" width="6.5703125" style="197" customWidth="1"/>
    <col min="15604" max="15604" width="15.28515625" style="197" bestFit="1" customWidth="1"/>
    <col min="15605" max="15605" width="0" style="197" hidden="1" customWidth="1"/>
    <col min="15606" max="15606" width="18.28515625" style="197" bestFit="1" customWidth="1"/>
    <col min="15607" max="15607" width="16.140625" style="197" customWidth="1"/>
    <col min="15608" max="15610" width="0" style="197" hidden="1" customWidth="1"/>
    <col min="15611" max="15611" width="15.28515625" style="197" bestFit="1" customWidth="1"/>
    <col min="15612" max="15612" width="14.7109375" style="197" customWidth="1"/>
    <col min="15613" max="15613" width="14.5703125" style="197" customWidth="1"/>
    <col min="15614" max="15614" width="16.7109375" style="197" customWidth="1"/>
    <col min="15615" max="15615" width="9.140625" style="197"/>
    <col min="15616" max="15616" width="18.140625" style="197" bestFit="1" customWidth="1"/>
    <col min="15617" max="15617" width="11.7109375" style="197" bestFit="1" customWidth="1"/>
    <col min="15618" max="15855" width="9.140625" style="197"/>
    <col min="15856" max="15856" width="4.42578125" style="197" customWidth="1"/>
    <col min="15857" max="15857" width="9.42578125" style="197" customWidth="1"/>
    <col min="15858" max="15858" width="39.85546875" style="197" customWidth="1"/>
    <col min="15859" max="15859" width="6.5703125" style="197" customWidth="1"/>
    <col min="15860" max="15860" width="15.28515625" style="197" bestFit="1" customWidth="1"/>
    <col min="15861" max="15861" width="0" style="197" hidden="1" customWidth="1"/>
    <col min="15862" max="15862" width="18.28515625" style="197" bestFit="1" customWidth="1"/>
    <col min="15863" max="15863" width="16.140625" style="197" customWidth="1"/>
    <col min="15864" max="15866" width="0" style="197" hidden="1" customWidth="1"/>
    <col min="15867" max="15867" width="15.28515625" style="197" bestFit="1" customWidth="1"/>
    <col min="15868" max="15868" width="14.7109375" style="197" customWidth="1"/>
    <col min="15869" max="15869" width="14.5703125" style="197" customWidth="1"/>
    <col min="15870" max="15870" width="16.7109375" style="197" customWidth="1"/>
    <col min="15871" max="15871" width="9.140625" style="197"/>
    <col min="15872" max="15872" width="18.140625" style="197" bestFit="1" customWidth="1"/>
    <col min="15873" max="15873" width="11.7109375" style="197" bestFit="1" customWidth="1"/>
    <col min="15874" max="16111" width="9.140625" style="197"/>
    <col min="16112" max="16112" width="4.42578125" style="197" customWidth="1"/>
    <col min="16113" max="16113" width="9.42578125" style="197" customWidth="1"/>
    <col min="16114" max="16114" width="39.85546875" style="197" customWidth="1"/>
    <col min="16115" max="16115" width="6.5703125" style="197" customWidth="1"/>
    <col min="16116" max="16116" width="15.28515625" style="197" bestFit="1" customWidth="1"/>
    <col min="16117" max="16117" width="0" style="197" hidden="1" customWidth="1"/>
    <col min="16118" max="16118" width="18.28515625" style="197" bestFit="1" customWidth="1"/>
    <col min="16119" max="16119" width="16.140625" style="197" customWidth="1"/>
    <col min="16120" max="16122" width="0" style="197" hidden="1" customWidth="1"/>
    <col min="16123" max="16123" width="15.28515625" style="197" bestFit="1" customWidth="1"/>
    <col min="16124" max="16124" width="14.7109375" style="197" customWidth="1"/>
    <col min="16125" max="16125" width="14.5703125" style="197" customWidth="1"/>
    <col min="16126" max="16126" width="16.7109375" style="197" customWidth="1"/>
    <col min="16127" max="16127" width="9.140625" style="197"/>
    <col min="16128" max="16128" width="18.140625" style="197" bestFit="1" customWidth="1"/>
    <col min="16129" max="16129" width="11.7109375" style="197" bestFit="1" customWidth="1"/>
    <col min="16130" max="16384" width="9.140625" style="197"/>
  </cols>
  <sheetData>
    <row r="1" spans="1:12" s="214" customFormat="1" ht="18.75">
      <c r="A1" s="500" t="s">
        <v>141</v>
      </c>
      <c r="B1" s="500"/>
      <c r="C1" s="500"/>
      <c r="D1" s="500"/>
      <c r="E1" s="500"/>
      <c r="F1" s="500"/>
      <c r="G1" s="500"/>
      <c r="H1" s="500"/>
      <c r="I1" s="500"/>
      <c r="J1" s="500"/>
      <c r="K1" s="500"/>
      <c r="L1" s="500"/>
    </row>
    <row r="2" spans="1:12" s="214" customFormat="1" ht="24.75" customHeight="1">
      <c r="A2" s="501" t="s">
        <v>242</v>
      </c>
      <c r="B2" s="501"/>
      <c r="C2" s="501"/>
      <c r="D2" s="501"/>
      <c r="E2" s="501"/>
      <c r="F2" s="501"/>
      <c r="G2" s="501"/>
      <c r="H2" s="501"/>
      <c r="I2" s="501"/>
      <c r="J2" s="501"/>
      <c r="K2" s="501"/>
      <c r="L2" s="501"/>
    </row>
    <row r="3" spans="1:12" s="215" customFormat="1">
      <c r="A3" s="502" t="s">
        <v>243</v>
      </c>
      <c r="B3" s="502"/>
      <c r="C3" s="502"/>
      <c r="D3" s="502"/>
      <c r="E3" s="502"/>
      <c r="F3" s="502"/>
      <c r="G3" s="502"/>
      <c r="H3" s="502"/>
      <c r="I3" s="502"/>
      <c r="J3" s="502"/>
      <c r="K3" s="502"/>
      <c r="L3" s="502"/>
    </row>
    <row r="4" spans="1:12" s="143" customFormat="1" ht="19.5" customHeight="1">
      <c r="A4" s="124" t="s">
        <v>5</v>
      </c>
      <c r="B4" s="208"/>
      <c r="C4" s="146"/>
      <c r="D4" s="146"/>
      <c r="F4" s="147"/>
      <c r="G4" s="144"/>
      <c r="H4" s="144"/>
    </row>
    <row r="5" spans="1:12" s="143" customFormat="1" ht="19.5" customHeight="1">
      <c r="A5" s="124" t="s">
        <v>6</v>
      </c>
      <c r="B5" s="209"/>
      <c r="C5" s="148"/>
      <c r="D5" s="148"/>
      <c r="E5" s="148"/>
      <c r="F5" s="148"/>
      <c r="G5" s="144"/>
      <c r="H5" s="144"/>
    </row>
    <row r="6" spans="1:12" s="143" customFormat="1" ht="19.5" customHeight="1">
      <c r="A6" s="124" t="s">
        <v>130</v>
      </c>
      <c r="B6" s="208"/>
      <c r="C6" s="146"/>
      <c r="D6" s="146"/>
      <c r="E6" s="146"/>
      <c r="F6" s="146"/>
      <c r="G6" s="144"/>
      <c r="H6" s="144"/>
    </row>
    <row r="7" spans="1:12" s="143" customFormat="1" ht="19.5" customHeight="1">
      <c r="A7" s="124" t="s">
        <v>131</v>
      </c>
      <c r="B7" s="208"/>
      <c r="C7" s="146"/>
      <c r="D7" s="146"/>
      <c r="E7" s="146"/>
      <c r="F7" s="146"/>
      <c r="G7" s="144"/>
      <c r="H7" s="144"/>
    </row>
    <row r="8" spans="1:12" s="143" customFormat="1" ht="19.5" customHeight="1">
      <c r="A8" s="124" t="s">
        <v>154</v>
      </c>
      <c r="B8" s="146"/>
      <c r="C8" s="146"/>
      <c r="D8" s="146"/>
      <c r="E8" s="146"/>
      <c r="F8" s="146"/>
      <c r="G8" s="144"/>
      <c r="H8" s="144"/>
    </row>
    <row r="9" spans="1:12" s="216" customFormat="1">
      <c r="B9" s="217"/>
      <c r="C9" s="218"/>
      <c r="D9" s="219"/>
      <c r="E9" s="220"/>
      <c r="F9" s="221"/>
      <c r="G9" s="221"/>
      <c r="H9" s="220"/>
      <c r="I9" s="222"/>
      <c r="J9" s="222"/>
      <c r="K9" s="222"/>
    </row>
    <row r="10" spans="1:12" s="223" customFormat="1" ht="14.25" customHeight="1">
      <c r="A10" s="496" t="s">
        <v>0</v>
      </c>
      <c r="B10" s="505" t="s">
        <v>234</v>
      </c>
      <c r="C10" s="496" t="s">
        <v>179</v>
      </c>
      <c r="D10" s="496" t="s">
        <v>155</v>
      </c>
      <c r="E10" s="507" t="s">
        <v>181</v>
      </c>
      <c r="F10" s="508"/>
      <c r="G10" s="509"/>
      <c r="H10" s="507" t="s">
        <v>237</v>
      </c>
      <c r="I10" s="508"/>
      <c r="J10" s="509"/>
      <c r="K10" s="503" t="s">
        <v>238</v>
      </c>
      <c r="L10" s="496" t="s">
        <v>51</v>
      </c>
    </row>
    <row r="11" spans="1:12" s="223" customFormat="1" ht="28.5">
      <c r="A11" s="497"/>
      <c r="B11" s="506"/>
      <c r="C11" s="497"/>
      <c r="D11" s="497"/>
      <c r="E11" s="357" t="s">
        <v>182</v>
      </c>
      <c r="F11" s="225" t="s">
        <v>183</v>
      </c>
      <c r="G11" s="225" t="s">
        <v>184</v>
      </c>
      <c r="H11" s="357" t="s">
        <v>182</v>
      </c>
      <c r="I11" s="225" t="s">
        <v>183</v>
      </c>
      <c r="J11" s="225" t="s">
        <v>184</v>
      </c>
      <c r="K11" s="504"/>
      <c r="L11" s="497"/>
    </row>
    <row r="12" spans="1:12" s="223" customFormat="1" ht="14.25">
      <c r="A12" s="226" t="s">
        <v>11</v>
      </c>
      <c r="B12" s="356"/>
      <c r="C12" s="226" t="s">
        <v>12</v>
      </c>
      <c r="D12" s="226" t="s">
        <v>13</v>
      </c>
      <c r="E12" s="227" t="s">
        <v>14</v>
      </c>
      <c r="F12" s="228" t="s">
        <v>15</v>
      </c>
      <c r="G12" s="225" t="s">
        <v>16</v>
      </c>
      <c r="H12" s="227" t="s">
        <v>17</v>
      </c>
      <c r="I12" s="229" t="s">
        <v>18</v>
      </c>
      <c r="J12" s="230" t="s">
        <v>19</v>
      </c>
      <c r="K12" s="230"/>
      <c r="L12" s="230"/>
    </row>
    <row r="13" spans="1:12" s="223" customFormat="1" ht="15">
      <c r="A13" s="373" t="s">
        <v>28</v>
      </c>
      <c r="B13" s="492" t="s">
        <v>236</v>
      </c>
      <c r="C13" s="493"/>
      <c r="D13" s="374"/>
      <c r="E13" s="375"/>
      <c r="F13" s="376"/>
      <c r="G13" s="377"/>
      <c r="H13" s="378"/>
      <c r="I13" s="376"/>
      <c r="J13" s="377"/>
      <c r="K13" s="378"/>
      <c r="L13" s="378"/>
    </row>
    <row r="14" spans="1:12" s="223" customFormat="1" ht="15">
      <c r="A14" s="231"/>
      <c r="B14" s="232"/>
      <c r="C14" s="231"/>
      <c r="D14" s="233"/>
      <c r="E14" s="363"/>
      <c r="F14" s="235"/>
      <c r="G14" s="236"/>
      <c r="H14" s="238"/>
      <c r="I14" s="235"/>
      <c r="J14" s="236"/>
      <c r="K14" s="238"/>
      <c r="L14" s="238"/>
    </row>
    <row r="15" spans="1:12" s="223" customFormat="1" ht="15">
      <c r="A15" s="379"/>
      <c r="B15" s="380"/>
      <c r="C15" s="379"/>
      <c r="D15" s="381"/>
      <c r="E15" s="382"/>
      <c r="F15" s="383"/>
      <c r="G15" s="384"/>
      <c r="H15" s="385"/>
      <c r="I15" s="386"/>
      <c r="J15" s="386"/>
      <c r="K15" s="386"/>
      <c r="L15" s="386"/>
    </row>
    <row r="16" spans="1:12" s="223" customFormat="1" ht="33.75" customHeight="1">
      <c r="A16" s="366" t="s">
        <v>29</v>
      </c>
      <c r="B16" s="494" t="s">
        <v>241</v>
      </c>
      <c r="C16" s="495"/>
      <c r="D16" s="367"/>
      <c r="E16" s="368"/>
      <c r="F16" s="369"/>
      <c r="G16" s="370"/>
      <c r="H16" s="371"/>
      <c r="I16" s="372"/>
      <c r="J16" s="372"/>
      <c r="K16" s="372"/>
      <c r="L16" s="372"/>
    </row>
    <row r="17" spans="1:12" s="223" customFormat="1" ht="15">
      <c r="A17" s="231"/>
      <c r="B17" s="232"/>
      <c r="C17" s="231"/>
      <c r="D17" s="233"/>
      <c r="E17" s="234"/>
      <c r="F17" s="235"/>
      <c r="G17" s="236"/>
      <c r="H17" s="237"/>
      <c r="I17" s="238"/>
      <c r="J17" s="238"/>
      <c r="K17" s="238"/>
      <c r="L17" s="238"/>
    </row>
    <row r="18" spans="1:12" s="223" customFormat="1" ht="15">
      <c r="A18" s="231"/>
      <c r="B18" s="232"/>
      <c r="C18" s="231"/>
      <c r="D18" s="233"/>
      <c r="E18" s="234"/>
      <c r="F18" s="235"/>
      <c r="G18" s="236"/>
      <c r="H18" s="237"/>
      <c r="I18" s="238"/>
      <c r="J18" s="238"/>
      <c r="K18" s="238"/>
      <c r="L18" s="238"/>
    </row>
    <row r="19" spans="1:12" s="239" customFormat="1" ht="15">
      <c r="A19" s="231"/>
      <c r="B19" s="232"/>
      <c r="C19" s="231"/>
      <c r="D19" s="233"/>
      <c r="E19" s="234"/>
      <c r="F19" s="236"/>
      <c r="G19" s="236"/>
      <c r="H19" s="237"/>
      <c r="I19" s="238"/>
      <c r="J19" s="238"/>
      <c r="K19" s="238"/>
      <c r="L19" s="238"/>
    </row>
    <row r="20" spans="1:12" s="239" customFormat="1" ht="15">
      <c r="A20" s="240"/>
      <c r="B20" s="241"/>
      <c r="C20" s="240"/>
      <c r="D20" s="242"/>
      <c r="E20" s="243"/>
      <c r="F20" s="244"/>
      <c r="G20" s="244"/>
      <c r="H20" s="245"/>
      <c r="I20" s="246"/>
      <c r="J20" s="246"/>
      <c r="K20" s="246"/>
      <c r="L20" s="246"/>
    </row>
    <row r="21" spans="1:12" s="239" customFormat="1" ht="34.5" customHeight="1">
      <c r="A21" s="373"/>
      <c r="B21" s="387"/>
      <c r="C21" s="388" t="s">
        <v>180</v>
      </c>
      <c r="D21" s="388"/>
      <c r="E21" s="389"/>
      <c r="F21" s="390"/>
      <c r="G21" s="390"/>
      <c r="H21" s="391"/>
      <c r="I21" s="392"/>
      <c r="J21" s="392"/>
      <c r="K21" s="392"/>
      <c r="L21" s="498" t="s">
        <v>185</v>
      </c>
    </row>
    <row r="22" spans="1:12" s="239" customFormat="1" ht="34.5" customHeight="1">
      <c r="A22" s="362"/>
      <c r="B22" s="393"/>
      <c r="C22" s="394" t="s">
        <v>186</v>
      </c>
      <c r="D22" s="394"/>
      <c r="E22" s="395"/>
      <c r="F22" s="396"/>
      <c r="G22" s="396"/>
      <c r="H22" s="397"/>
      <c r="I22" s="398"/>
      <c r="J22" s="398"/>
      <c r="K22" s="398"/>
      <c r="L22" s="499"/>
    </row>
    <row r="23" spans="1:12" s="182" customFormat="1" ht="15">
      <c r="A23" s="405"/>
      <c r="B23" s="399"/>
      <c r="C23" s="400" t="s">
        <v>187</v>
      </c>
      <c r="D23" s="401"/>
      <c r="E23" s="402"/>
      <c r="F23" s="403"/>
      <c r="G23" s="404"/>
      <c r="H23" s="402"/>
      <c r="I23" s="404"/>
      <c r="J23" s="404"/>
      <c r="K23" s="404"/>
      <c r="L23" s="404"/>
    </row>
    <row r="24" spans="1:12" ht="16.5" thickBot="1"/>
    <row r="25" spans="1:12" ht="18.75" customHeight="1" thickTop="1">
      <c r="A25" s="484" t="s">
        <v>174</v>
      </c>
      <c r="B25" s="485"/>
      <c r="C25" s="485"/>
      <c r="D25" s="485"/>
      <c r="E25" s="252"/>
      <c r="F25" s="253"/>
      <c r="G25" s="486" t="s">
        <v>176</v>
      </c>
      <c r="H25" s="487"/>
      <c r="I25" s="487"/>
      <c r="J25" s="487"/>
      <c r="K25" s="487"/>
      <c r="L25" s="488"/>
    </row>
    <row r="26" spans="1:12">
      <c r="A26" s="489" t="s">
        <v>239</v>
      </c>
      <c r="B26" s="490"/>
      <c r="C26" s="490"/>
      <c r="D26" s="490"/>
      <c r="E26" s="254"/>
      <c r="F26" s="255"/>
      <c r="G26" s="489" t="s">
        <v>240</v>
      </c>
      <c r="H26" s="490"/>
      <c r="I26" s="490"/>
      <c r="J26" s="490"/>
      <c r="K26" s="490"/>
      <c r="L26" s="491"/>
    </row>
    <row r="27" spans="1:12">
      <c r="A27" s="358"/>
      <c r="B27" s="359"/>
      <c r="C27" s="256"/>
      <c r="D27" s="256"/>
      <c r="E27" s="257"/>
      <c r="F27" s="256"/>
      <c r="G27" s="258"/>
      <c r="H27" s="256"/>
      <c r="I27" s="259"/>
      <c r="J27" s="259"/>
      <c r="K27" s="259"/>
      <c r="L27" s="254"/>
    </row>
    <row r="28" spans="1:12">
      <c r="A28" s="358"/>
      <c r="B28" s="359"/>
      <c r="C28" s="256"/>
      <c r="D28" s="256"/>
      <c r="E28" s="257"/>
      <c r="F28" s="256"/>
      <c r="G28" s="258"/>
      <c r="H28" s="256"/>
      <c r="I28" s="259"/>
      <c r="J28" s="259"/>
      <c r="K28" s="259"/>
      <c r="L28" s="254"/>
    </row>
    <row r="29" spans="1:12">
      <c r="A29" s="358"/>
      <c r="B29" s="359"/>
      <c r="C29" s="256"/>
      <c r="D29" s="256"/>
      <c r="E29" s="257"/>
      <c r="F29" s="256"/>
      <c r="G29" s="258"/>
      <c r="H29" s="256"/>
      <c r="I29" s="259"/>
      <c r="J29" s="259"/>
      <c r="K29" s="259"/>
      <c r="L29" s="254"/>
    </row>
    <row r="30" spans="1:12">
      <c r="A30" s="358"/>
      <c r="B30" s="359"/>
      <c r="C30" s="256"/>
      <c r="D30" s="256"/>
      <c r="E30" s="257"/>
      <c r="F30" s="256"/>
      <c r="G30" s="258"/>
      <c r="H30" s="256"/>
      <c r="I30" s="259"/>
      <c r="J30" s="259"/>
      <c r="K30" s="259"/>
      <c r="L30" s="254"/>
    </row>
    <row r="31" spans="1:12">
      <c r="A31" s="358"/>
      <c r="B31" s="359"/>
      <c r="C31" s="256"/>
      <c r="D31" s="256"/>
      <c r="E31" s="257"/>
      <c r="F31" s="256"/>
      <c r="G31" s="258"/>
      <c r="H31" s="256"/>
      <c r="I31" s="259"/>
      <c r="J31" s="259"/>
      <c r="K31" s="259"/>
      <c r="L31" s="254"/>
    </row>
    <row r="32" spans="1:12">
      <c r="A32" s="358"/>
      <c r="B32" s="359"/>
      <c r="C32" s="256"/>
      <c r="D32" s="256"/>
      <c r="E32" s="257"/>
      <c r="F32" s="256"/>
      <c r="G32" s="258"/>
      <c r="H32" s="256"/>
      <c r="I32" s="259"/>
      <c r="J32" s="259"/>
      <c r="K32" s="259"/>
      <c r="L32" s="254"/>
    </row>
    <row r="33" spans="1:12">
      <c r="A33" s="358"/>
      <c r="B33" s="359"/>
      <c r="C33" s="256"/>
      <c r="D33" s="256"/>
      <c r="E33" s="257"/>
      <c r="F33" s="256"/>
      <c r="G33" s="258"/>
      <c r="H33" s="256"/>
      <c r="I33" s="259"/>
      <c r="J33" s="259"/>
      <c r="K33" s="259"/>
      <c r="L33" s="254"/>
    </row>
    <row r="34" spans="1:12" ht="16.5" thickBot="1">
      <c r="A34" s="260"/>
      <c r="B34" s="261"/>
      <c r="C34" s="262"/>
      <c r="D34" s="262"/>
      <c r="E34" s="263"/>
      <c r="F34" s="262"/>
      <c r="G34" s="264"/>
      <c r="H34" s="262"/>
      <c r="I34" s="265"/>
      <c r="J34" s="265"/>
      <c r="K34" s="265"/>
      <c r="L34" s="266"/>
    </row>
    <row r="35" spans="1:12" ht="16.5" thickTop="1"/>
    <row r="36" spans="1:12">
      <c r="A36" s="197" t="s">
        <v>291</v>
      </c>
    </row>
  </sheetData>
  <mergeCells count="18">
    <mergeCell ref="L10:L11"/>
    <mergeCell ref="L21:L22"/>
    <mergeCell ref="A1:L1"/>
    <mergeCell ref="A2:L2"/>
    <mergeCell ref="A3:L3"/>
    <mergeCell ref="K10:K11"/>
    <mergeCell ref="A10:A11"/>
    <mergeCell ref="B10:B11"/>
    <mergeCell ref="C10:C11"/>
    <mergeCell ref="D10:D11"/>
    <mergeCell ref="E10:G10"/>
    <mergeCell ref="H10:J10"/>
    <mergeCell ref="A25:D25"/>
    <mergeCell ref="G25:L25"/>
    <mergeCell ref="A26:D26"/>
    <mergeCell ref="G26:L26"/>
    <mergeCell ref="B13:C13"/>
    <mergeCell ref="B16:C16"/>
  </mergeCells>
  <pageMargins left="0.7" right="0.7" top="0.75" bottom="0.75" header="0.3" footer="0.3"/>
  <pageSetup scale="60" orientation="portrait" r:id="rId1"/>
  <headerFooter>
    <oddFooter>&amp;C&amp;P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1"/>
  <sheetViews>
    <sheetView topLeftCell="A16" workbookViewId="0">
      <selection activeCell="A42" sqref="A42"/>
    </sheetView>
  </sheetViews>
  <sheetFormatPr defaultRowHeight="15.75"/>
  <cols>
    <col min="1" max="1" width="7" style="272" customWidth="1"/>
    <col min="2" max="2" width="11.7109375" style="274" customWidth="1"/>
    <col min="3" max="3" width="38.85546875" style="274" customWidth="1"/>
    <col min="4" max="4" width="9.28515625" style="272" customWidth="1"/>
    <col min="5" max="6" width="16.28515625" style="283" customWidth="1"/>
    <col min="7" max="8" width="13.42578125" style="274" customWidth="1"/>
    <col min="9" max="9" width="22.42578125" style="274" customWidth="1"/>
    <col min="10" max="10" width="23.7109375" style="274" customWidth="1"/>
    <col min="11" max="16384" width="9.140625" style="274"/>
  </cols>
  <sheetData>
    <row r="1" spans="1:20" s="214" customFormat="1" ht="18.75">
      <c r="A1" s="307" t="s">
        <v>263</v>
      </c>
      <c r="B1" s="307"/>
      <c r="C1" s="307"/>
      <c r="D1" s="307"/>
      <c r="E1" s="307"/>
      <c r="F1" s="307"/>
      <c r="G1" s="307"/>
      <c r="H1" s="307"/>
      <c r="I1" s="30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</row>
    <row r="2" spans="1:20" s="214" customFormat="1" ht="18.75">
      <c r="A2" s="310" t="s">
        <v>264</v>
      </c>
      <c r="B2" s="307"/>
      <c r="C2" s="307"/>
      <c r="D2" s="307"/>
      <c r="E2" s="307"/>
      <c r="F2" s="307"/>
      <c r="G2" s="307"/>
      <c r="H2" s="307"/>
      <c r="I2" s="307"/>
      <c r="J2" s="267"/>
      <c r="K2" s="267"/>
      <c r="L2" s="267"/>
      <c r="M2" s="267"/>
      <c r="N2" s="267"/>
      <c r="O2" s="267"/>
      <c r="P2" s="267"/>
      <c r="Q2" s="267"/>
      <c r="R2" s="267"/>
      <c r="S2" s="267"/>
      <c r="T2" s="267"/>
    </row>
    <row r="3" spans="1:20" s="214" customFormat="1" ht="18.75">
      <c r="A3" s="308" t="s">
        <v>38</v>
      </c>
      <c r="B3" s="308"/>
      <c r="C3" s="308"/>
      <c r="D3" s="308"/>
      <c r="E3" s="308"/>
      <c r="F3" s="308"/>
      <c r="G3" s="308"/>
      <c r="H3" s="308"/>
      <c r="I3" s="308"/>
      <c r="J3" s="270"/>
      <c r="K3" s="270"/>
      <c r="L3" s="270"/>
      <c r="M3" s="270"/>
      <c r="N3" s="270"/>
      <c r="O3" s="270"/>
      <c r="P3" s="270"/>
      <c r="Q3" s="270"/>
      <c r="R3" s="270"/>
      <c r="S3" s="270"/>
      <c r="T3" s="270"/>
    </row>
    <row r="4" spans="1:20" s="215" customFormat="1" ht="25.5" customHeight="1">
      <c r="A4" s="309" t="s">
        <v>251</v>
      </c>
      <c r="B4" s="309"/>
      <c r="C4" s="309"/>
      <c r="D4" s="309"/>
      <c r="E4" s="309"/>
      <c r="F4" s="309"/>
      <c r="G4" s="309"/>
      <c r="H4" s="309"/>
      <c r="I4" s="309"/>
      <c r="J4" s="271"/>
      <c r="K4" s="271"/>
      <c r="L4" s="271"/>
      <c r="M4" s="271"/>
      <c r="N4" s="271"/>
      <c r="O4" s="271"/>
      <c r="P4" s="271"/>
      <c r="Q4" s="271"/>
      <c r="R4" s="271"/>
      <c r="S4" s="271"/>
      <c r="T4" s="271"/>
    </row>
    <row r="5" spans="1:20" s="214" customFormat="1" ht="40.5" customHeight="1">
      <c r="A5" s="310" t="s">
        <v>261</v>
      </c>
      <c r="B5" s="310"/>
      <c r="C5" s="310"/>
      <c r="D5" s="310"/>
      <c r="E5" s="310"/>
      <c r="F5" s="310"/>
      <c r="G5" s="310"/>
      <c r="H5" s="310"/>
      <c r="I5" s="310"/>
      <c r="J5" s="268"/>
      <c r="K5" s="268"/>
      <c r="L5" s="268"/>
      <c r="M5" s="268"/>
      <c r="N5" s="268"/>
      <c r="O5" s="268"/>
      <c r="P5" s="268"/>
      <c r="Q5" s="268"/>
      <c r="R5" s="268"/>
      <c r="S5" s="268"/>
      <c r="T5" s="268"/>
    </row>
    <row r="6" spans="1:20" s="143" customFormat="1" ht="19.5" customHeight="1">
      <c r="A6" s="124" t="s">
        <v>5</v>
      </c>
      <c r="B6" s="208"/>
      <c r="C6" s="146"/>
      <c r="D6" s="146"/>
      <c r="F6" s="147"/>
      <c r="G6" s="144"/>
      <c r="H6" s="144"/>
    </row>
    <row r="7" spans="1:20" s="143" customFormat="1" ht="19.5" customHeight="1">
      <c r="A7" s="124" t="s">
        <v>6</v>
      </c>
      <c r="B7" s="209"/>
      <c r="C7" s="148"/>
      <c r="D7" s="148"/>
      <c r="E7" s="148"/>
      <c r="F7" s="148"/>
      <c r="G7" s="144"/>
      <c r="H7" s="144"/>
    </row>
    <row r="8" spans="1:20" s="143" customFormat="1" ht="19.5" customHeight="1">
      <c r="A8" s="124" t="s">
        <v>130</v>
      </c>
      <c r="B8" s="208"/>
      <c r="C8" s="146"/>
      <c r="D8" s="146"/>
      <c r="E8" s="146"/>
      <c r="F8" s="146"/>
      <c r="G8" s="144"/>
      <c r="H8" s="144"/>
    </row>
    <row r="9" spans="1:20" s="143" customFormat="1" ht="19.5" customHeight="1">
      <c r="A9" s="124" t="s">
        <v>131</v>
      </c>
      <c r="B9" s="208"/>
      <c r="C9" s="146"/>
      <c r="D9" s="146"/>
      <c r="E9" s="146"/>
      <c r="F9" s="146"/>
      <c r="G9" s="144"/>
      <c r="H9" s="144"/>
    </row>
    <row r="10" spans="1:20" s="143" customFormat="1" ht="19.5" customHeight="1">
      <c r="A10" s="124" t="s">
        <v>154</v>
      </c>
      <c r="B10" s="146"/>
      <c r="C10" s="146"/>
      <c r="D10" s="146"/>
      <c r="E10" s="146"/>
      <c r="F10" s="146"/>
      <c r="G10" s="144"/>
      <c r="H10" s="144"/>
    </row>
    <row r="11" spans="1:20" s="143" customFormat="1" ht="19.5" customHeight="1">
      <c r="A11" s="124"/>
      <c r="B11" s="143" t="s">
        <v>246</v>
      </c>
      <c r="C11" s="146"/>
      <c r="D11" s="146"/>
      <c r="E11" s="146"/>
      <c r="F11" s="146"/>
      <c r="G11" s="144"/>
      <c r="H11" s="144"/>
    </row>
    <row r="12" spans="1:20" s="143" customFormat="1" ht="19.5" customHeight="1">
      <c r="A12" s="365"/>
      <c r="B12" s="143" t="s">
        <v>247</v>
      </c>
      <c r="G12" s="144"/>
      <c r="H12" s="144"/>
    </row>
    <row r="13" spans="1:20" s="143" customFormat="1" ht="19.5" customHeight="1">
      <c r="A13" s="365"/>
      <c r="B13" s="143" t="s">
        <v>248</v>
      </c>
      <c r="G13" s="144"/>
      <c r="H13" s="144"/>
    </row>
    <row r="14" spans="1:20" s="143" customFormat="1" ht="19.5" customHeight="1">
      <c r="A14" s="124"/>
      <c r="B14" s="143" t="s">
        <v>249</v>
      </c>
      <c r="C14" s="146"/>
      <c r="D14" s="146"/>
      <c r="E14" s="146"/>
      <c r="F14" s="146"/>
      <c r="G14" s="144"/>
      <c r="H14" s="144"/>
    </row>
    <row r="15" spans="1:20" s="215" customFormat="1" ht="21" customHeight="1" thickBot="1">
      <c r="A15" s="277"/>
      <c r="B15" s="278"/>
      <c r="C15" s="275"/>
      <c r="D15" s="150"/>
      <c r="E15" s="276"/>
      <c r="F15" s="275"/>
      <c r="G15" s="275"/>
      <c r="H15" s="275"/>
      <c r="I15" s="275"/>
      <c r="J15" s="275"/>
      <c r="K15" s="275"/>
      <c r="L15" s="275"/>
      <c r="M15" s="275"/>
      <c r="N15" s="275"/>
      <c r="T15" s="269"/>
    </row>
    <row r="16" spans="1:20" s="223" customFormat="1" ht="18.75" customHeight="1" thickTop="1">
      <c r="A16" s="515" t="s">
        <v>0</v>
      </c>
      <c r="B16" s="517" t="s">
        <v>188</v>
      </c>
      <c r="C16" s="519" t="s">
        <v>189</v>
      </c>
      <c r="D16" s="519" t="s">
        <v>190</v>
      </c>
      <c r="E16" s="520" t="s">
        <v>191</v>
      </c>
      <c r="F16" s="520" t="s">
        <v>245</v>
      </c>
      <c r="G16" s="511" t="s">
        <v>192</v>
      </c>
      <c r="H16" s="511"/>
      <c r="I16" s="513" t="s">
        <v>51</v>
      </c>
    </row>
    <row r="17" spans="1:10" s="223" customFormat="1" ht="18.75" customHeight="1">
      <c r="A17" s="516"/>
      <c r="B17" s="518"/>
      <c r="C17" s="497"/>
      <c r="D17" s="497"/>
      <c r="E17" s="504"/>
      <c r="F17" s="504"/>
      <c r="G17" s="224" t="s">
        <v>193</v>
      </c>
      <c r="H17" s="224" t="s">
        <v>233</v>
      </c>
      <c r="I17" s="514"/>
    </row>
    <row r="18" spans="1:10" ht="15.75" customHeight="1">
      <c r="A18" s="408" t="s">
        <v>28</v>
      </c>
      <c r="B18" s="492" t="s">
        <v>236</v>
      </c>
      <c r="C18" s="493"/>
      <c r="D18" s="280"/>
      <c r="E18" s="281"/>
      <c r="F18" s="281"/>
      <c r="G18" s="281"/>
      <c r="H18" s="279"/>
      <c r="I18" s="282"/>
    </row>
    <row r="19" spans="1:10">
      <c r="A19" s="409"/>
      <c r="B19" s="232"/>
      <c r="C19" s="231"/>
      <c r="D19" s="286"/>
      <c r="E19" s="287"/>
      <c r="F19" s="287"/>
      <c r="G19" s="287"/>
      <c r="H19" s="285"/>
      <c r="I19" s="288"/>
    </row>
    <row r="20" spans="1:10">
      <c r="A20" s="409"/>
      <c r="B20" s="232"/>
      <c r="C20" s="231"/>
      <c r="D20" s="286"/>
      <c r="E20" s="287"/>
      <c r="F20" s="287"/>
      <c r="G20" s="287"/>
      <c r="H20" s="285"/>
      <c r="I20" s="288"/>
    </row>
    <row r="21" spans="1:10" ht="31.5" customHeight="1">
      <c r="A21" s="410" t="s">
        <v>29</v>
      </c>
      <c r="B21" s="512" t="s">
        <v>241</v>
      </c>
      <c r="C21" s="512"/>
      <c r="D21" s="286"/>
      <c r="E21" s="287"/>
      <c r="F21" s="287"/>
      <c r="G21" s="287"/>
      <c r="H21" s="285"/>
      <c r="I21" s="288"/>
    </row>
    <row r="22" spans="1:10">
      <c r="A22" s="284"/>
      <c r="B22" s="285"/>
      <c r="C22" s="285"/>
      <c r="D22" s="286"/>
      <c r="E22" s="287"/>
      <c r="F22" s="287"/>
      <c r="G22" s="287"/>
      <c r="H22" s="287"/>
      <c r="I22" s="288"/>
    </row>
    <row r="23" spans="1:10">
      <c r="A23" s="284"/>
      <c r="B23" s="285"/>
      <c r="C23" s="285"/>
      <c r="D23" s="286"/>
      <c r="E23" s="287"/>
      <c r="F23" s="287"/>
      <c r="G23" s="287"/>
      <c r="H23" s="287"/>
      <c r="I23" s="288"/>
    </row>
    <row r="24" spans="1:10" s="215" customFormat="1">
      <c r="A24" s="289"/>
      <c r="B24" s="290"/>
      <c r="C24" s="291"/>
      <c r="D24" s="292"/>
      <c r="E24" s="287"/>
      <c r="F24" s="293"/>
      <c r="G24" s="293"/>
      <c r="H24" s="294"/>
      <c r="I24" s="295"/>
      <c r="J24" s="216"/>
    </row>
    <row r="25" spans="1:10" s="215" customFormat="1">
      <c r="A25" s="289"/>
      <c r="B25" s="296"/>
      <c r="C25" s="297"/>
      <c r="D25" s="298"/>
      <c r="E25" s="287"/>
      <c r="F25" s="293"/>
      <c r="G25" s="293"/>
      <c r="H25" s="294"/>
      <c r="I25" s="295"/>
      <c r="J25" s="216"/>
    </row>
    <row r="26" spans="1:10" s="215" customFormat="1">
      <c r="A26" s="289"/>
      <c r="B26" s="296"/>
      <c r="C26" s="297"/>
      <c r="D26" s="298"/>
      <c r="E26" s="287"/>
      <c r="F26" s="293"/>
      <c r="G26" s="293"/>
      <c r="H26" s="294"/>
      <c r="I26" s="295"/>
      <c r="J26" s="216"/>
    </row>
    <row r="27" spans="1:10" s="215" customFormat="1">
      <c r="A27" s="289"/>
      <c r="B27" s="290"/>
      <c r="C27" s="297"/>
      <c r="D27" s="298"/>
      <c r="E27" s="287"/>
      <c r="F27" s="293"/>
      <c r="G27" s="293"/>
      <c r="H27" s="294"/>
      <c r="I27" s="295"/>
      <c r="J27" s="216"/>
    </row>
    <row r="28" spans="1:10" s="215" customFormat="1" ht="16.5" thickBot="1">
      <c r="A28" s="299"/>
      <c r="B28" s="300"/>
      <c r="C28" s="301"/>
      <c r="D28" s="302"/>
      <c r="E28" s="303"/>
      <c r="F28" s="304"/>
      <c r="G28" s="304"/>
      <c r="H28" s="305"/>
      <c r="I28" s="306"/>
      <c r="J28" s="216"/>
    </row>
    <row r="29" spans="1:10" ht="17.25" thickTop="1" thickBot="1"/>
    <row r="30" spans="1:10" s="197" customFormat="1" ht="18.75" customHeight="1" thickTop="1">
      <c r="A30" s="484" t="s">
        <v>174</v>
      </c>
      <c r="B30" s="485"/>
      <c r="C30" s="485"/>
      <c r="D30" s="484" t="s">
        <v>271</v>
      </c>
      <c r="E30" s="485"/>
      <c r="F30" s="510"/>
      <c r="G30" s="486" t="s">
        <v>176</v>
      </c>
      <c r="H30" s="487"/>
      <c r="I30" s="488"/>
    </row>
    <row r="31" spans="1:10" s="197" customFormat="1">
      <c r="A31" s="489" t="s">
        <v>239</v>
      </c>
      <c r="B31" s="490"/>
      <c r="C31" s="490"/>
      <c r="D31" s="489" t="s">
        <v>240</v>
      </c>
      <c r="E31" s="490"/>
      <c r="F31" s="491"/>
      <c r="G31" s="489" t="s">
        <v>240</v>
      </c>
      <c r="H31" s="490"/>
      <c r="I31" s="491"/>
    </row>
    <row r="32" spans="1:10" s="197" customFormat="1">
      <c r="A32" s="358"/>
      <c r="B32" s="359"/>
      <c r="C32" s="256"/>
      <c r="D32" s="258"/>
      <c r="E32" s="256"/>
      <c r="F32" s="257"/>
      <c r="G32" s="256"/>
      <c r="H32" s="256"/>
      <c r="I32" s="196"/>
    </row>
    <row r="33" spans="1:9" s="197" customFormat="1">
      <c r="A33" s="358"/>
      <c r="B33" s="359"/>
      <c r="C33" s="256"/>
      <c r="D33" s="258"/>
      <c r="E33" s="256"/>
      <c r="F33" s="257"/>
      <c r="G33" s="256"/>
      <c r="H33" s="256"/>
      <c r="I33" s="196"/>
    </row>
    <row r="34" spans="1:9" s="197" customFormat="1">
      <c r="A34" s="358"/>
      <c r="B34" s="359"/>
      <c r="C34" s="256"/>
      <c r="D34" s="258"/>
      <c r="E34" s="256"/>
      <c r="F34" s="257"/>
      <c r="G34" s="256"/>
      <c r="H34" s="256"/>
      <c r="I34" s="196"/>
    </row>
    <row r="35" spans="1:9" s="197" customFormat="1">
      <c r="A35" s="358"/>
      <c r="B35" s="359"/>
      <c r="C35" s="256"/>
      <c r="D35" s="258"/>
      <c r="E35" s="256"/>
      <c r="F35" s="257"/>
      <c r="G35" s="256"/>
      <c r="H35" s="256"/>
      <c r="I35" s="196"/>
    </row>
    <row r="36" spans="1:9" s="197" customFormat="1">
      <c r="A36" s="358"/>
      <c r="B36" s="359"/>
      <c r="C36" s="256"/>
      <c r="D36" s="258"/>
      <c r="E36" s="256"/>
      <c r="F36" s="257"/>
      <c r="G36" s="256"/>
      <c r="H36" s="256"/>
      <c r="I36" s="196"/>
    </row>
    <row r="37" spans="1:9" s="197" customFormat="1">
      <c r="A37" s="358"/>
      <c r="B37" s="359"/>
      <c r="C37" s="256"/>
      <c r="D37" s="258"/>
      <c r="E37" s="256"/>
      <c r="F37" s="257"/>
      <c r="G37" s="256"/>
      <c r="H37" s="256"/>
      <c r="I37" s="196"/>
    </row>
    <row r="38" spans="1:9" s="197" customFormat="1">
      <c r="A38" s="358"/>
      <c r="B38" s="359"/>
      <c r="C38" s="256"/>
      <c r="D38" s="258"/>
      <c r="E38" s="256"/>
      <c r="F38" s="257"/>
      <c r="G38" s="256"/>
      <c r="H38" s="256"/>
      <c r="I38" s="196"/>
    </row>
    <row r="39" spans="1:9" s="197" customFormat="1" ht="16.5" thickBot="1">
      <c r="A39" s="260"/>
      <c r="B39" s="261"/>
      <c r="C39" s="262"/>
      <c r="D39" s="264"/>
      <c r="E39" s="262"/>
      <c r="F39" s="263"/>
      <c r="G39" s="262"/>
      <c r="H39" s="262"/>
      <c r="I39" s="203"/>
    </row>
    <row r="40" spans="1:9" s="197" customFormat="1" ht="16.5" thickTop="1">
      <c r="B40" s="247"/>
      <c r="C40" s="248"/>
      <c r="D40" s="150"/>
      <c r="E40" s="249"/>
      <c r="F40" s="250"/>
      <c r="G40" s="250"/>
      <c r="H40" s="249"/>
      <c r="I40" s="251"/>
    </row>
    <row r="41" spans="1:9" ht="63">
      <c r="A41" s="272" t="s">
        <v>292</v>
      </c>
    </row>
  </sheetData>
  <mergeCells count="16">
    <mergeCell ref="A30:C30"/>
    <mergeCell ref="A31:C31"/>
    <mergeCell ref="D30:F30"/>
    <mergeCell ref="G16:H16"/>
    <mergeCell ref="G30:I30"/>
    <mergeCell ref="G31:I31"/>
    <mergeCell ref="D31:F31"/>
    <mergeCell ref="B18:C18"/>
    <mergeCell ref="B21:C21"/>
    <mergeCell ref="I16:I17"/>
    <mergeCell ref="A16:A17"/>
    <mergeCell ref="B16:B17"/>
    <mergeCell ref="C16:C17"/>
    <mergeCell ref="D16:D17"/>
    <mergeCell ref="E16:E17"/>
    <mergeCell ref="F16:F17"/>
  </mergeCells>
  <pageMargins left="0.7" right="0.7" top="0.75" bottom="0.75" header="0.3" footer="0.3"/>
  <pageSetup scale="61" orientation="portrait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8"/>
  <sheetViews>
    <sheetView topLeftCell="A4" zoomScaleNormal="100" workbookViewId="0">
      <selection activeCell="A38" sqref="A38"/>
    </sheetView>
  </sheetViews>
  <sheetFormatPr defaultRowHeight="15"/>
  <cols>
    <col min="1" max="1" width="7" style="21" customWidth="1"/>
    <col min="2" max="2" width="10" style="22" customWidth="1"/>
    <col min="3" max="3" width="34.5703125" style="12" customWidth="1"/>
    <col min="4" max="4" width="8.28515625" style="7" customWidth="1"/>
    <col min="5" max="5" width="36.7109375" style="13" customWidth="1"/>
    <col min="6" max="6" width="13.7109375" style="13" customWidth="1"/>
    <col min="7" max="7" width="14.5703125" style="23" customWidth="1"/>
    <col min="8" max="8" width="20.7109375" style="23" customWidth="1"/>
    <col min="9" max="9" width="18" style="24" customWidth="1"/>
    <col min="10" max="26" width="9.140625" style="25"/>
    <col min="27" max="16384" width="9.140625" style="8"/>
  </cols>
  <sheetData>
    <row r="1" spans="1:26" s="9" customFormat="1" ht="18">
      <c r="A1" s="525" t="s">
        <v>265</v>
      </c>
      <c r="B1" s="525"/>
      <c r="C1" s="525"/>
      <c r="D1" s="525"/>
      <c r="E1" s="525"/>
      <c r="F1" s="525"/>
      <c r="G1" s="525"/>
      <c r="H1" s="525"/>
      <c r="I1" s="16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s="9" customFormat="1" ht="19.5">
      <c r="A2" s="526" t="s">
        <v>31</v>
      </c>
      <c r="B2" s="526"/>
      <c r="C2" s="526"/>
      <c r="D2" s="526"/>
      <c r="E2" s="526"/>
      <c r="F2" s="526"/>
      <c r="G2" s="526"/>
      <c r="H2" s="526"/>
      <c r="I2" s="16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s="9" customFormat="1" ht="18.75">
      <c r="A3" s="527" t="s">
        <v>32</v>
      </c>
      <c r="B3" s="527"/>
      <c r="C3" s="527"/>
      <c r="D3" s="527"/>
      <c r="E3" s="527"/>
      <c r="F3" s="527"/>
      <c r="G3" s="527"/>
      <c r="H3" s="527"/>
      <c r="I3" s="16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s="10" customFormat="1" ht="25.5" customHeight="1">
      <c r="A4" s="528" t="s">
        <v>252</v>
      </c>
      <c r="B4" s="528"/>
      <c r="C4" s="528"/>
      <c r="D4" s="528"/>
      <c r="E4" s="528"/>
      <c r="F4" s="528"/>
      <c r="G4" s="528"/>
      <c r="H4" s="528"/>
      <c r="I4" s="18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s="9" customFormat="1" ht="40.5" customHeight="1">
      <c r="A5" s="529" t="s">
        <v>34</v>
      </c>
      <c r="B5" s="529"/>
      <c r="C5" s="529"/>
      <c r="D5" s="529"/>
      <c r="E5" s="529"/>
      <c r="F5" s="529"/>
      <c r="G5" s="529"/>
      <c r="H5" s="529"/>
      <c r="I5" s="16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s="143" customFormat="1" ht="19.5" customHeight="1">
      <c r="A6" s="124" t="s">
        <v>5</v>
      </c>
      <c r="B6" s="208"/>
      <c r="C6" s="146"/>
      <c r="D6" s="146"/>
      <c r="F6" s="147"/>
      <c r="G6" s="144"/>
      <c r="H6" s="144"/>
    </row>
    <row r="7" spans="1:26" s="143" customFormat="1" ht="19.5" customHeight="1">
      <c r="A7" s="124" t="s">
        <v>6</v>
      </c>
      <c r="B7" s="209"/>
      <c r="C7" s="148"/>
      <c r="D7" s="148"/>
      <c r="E7" s="148"/>
      <c r="F7" s="148"/>
      <c r="G7" s="144"/>
      <c r="H7" s="144"/>
    </row>
    <row r="8" spans="1:26" s="143" customFormat="1" ht="19.5" customHeight="1">
      <c r="A8" s="124" t="s">
        <v>130</v>
      </c>
      <c r="B8" s="208"/>
      <c r="C8" s="146"/>
      <c r="D8" s="146"/>
      <c r="E8" s="146"/>
      <c r="F8" s="146"/>
      <c r="G8" s="144"/>
      <c r="H8" s="144"/>
    </row>
    <row r="9" spans="1:26" s="143" customFormat="1" ht="19.5" customHeight="1">
      <c r="A9" s="124" t="s">
        <v>131</v>
      </c>
      <c r="B9" s="208"/>
      <c r="C9" s="146"/>
      <c r="D9" s="146"/>
      <c r="E9" s="146"/>
      <c r="F9" s="146"/>
      <c r="G9" s="144"/>
      <c r="H9" s="144"/>
    </row>
    <row r="10" spans="1:26" s="143" customFormat="1" ht="19.5" customHeight="1">
      <c r="A10" s="124" t="s">
        <v>154</v>
      </c>
      <c r="B10" s="146"/>
      <c r="C10" s="146"/>
      <c r="D10" s="146"/>
      <c r="E10" s="146"/>
      <c r="F10" s="146"/>
      <c r="G10" s="144"/>
      <c r="H10" s="144"/>
    </row>
    <row r="11" spans="1:26" s="10" customFormat="1" ht="15.75" thickBot="1">
      <c r="A11" s="11"/>
      <c r="B11" s="15"/>
      <c r="C11" s="11"/>
      <c r="D11" s="7"/>
      <c r="G11" s="14"/>
      <c r="H11" s="20"/>
      <c r="I11" s="18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s="425" customFormat="1" ht="39" customHeight="1" thickTop="1">
      <c r="A12" s="417" t="s">
        <v>25</v>
      </c>
      <c r="B12" s="418" t="s">
        <v>9</v>
      </c>
      <c r="C12" s="418" t="s">
        <v>26</v>
      </c>
      <c r="D12" s="418" t="s">
        <v>27</v>
      </c>
      <c r="E12" s="419" t="s">
        <v>194</v>
      </c>
      <c r="F12" s="420" t="s">
        <v>10</v>
      </c>
      <c r="G12" s="421" t="s">
        <v>35</v>
      </c>
      <c r="H12" s="422" t="s">
        <v>8</v>
      </c>
      <c r="I12" s="423"/>
      <c r="J12" s="424"/>
      <c r="K12" s="424"/>
      <c r="L12" s="424"/>
      <c r="M12" s="424"/>
      <c r="N12" s="424"/>
      <c r="O12" s="424"/>
      <c r="P12" s="424"/>
      <c r="Q12" s="424"/>
      <c r="R12" s="424"/>
      <c r="S12" s="424"/>
      <c r="T12" s="424"/>
      <c r="U12" s="424"/>
      <c r="V12" s="424"/>
      <c r="W12" s="424"/>
      <c r="X12" s="424"/>
      <c r="Y12" s="424"/>
      <c r="Z12" s="424"/>
    </row>
    <row r="13" spans="1:26" s="436" customFormat="1" ht="30">
      <c r="A13" s="426">
        <v>1</v>
      </c>
      <c r="B13" s="427" t="s">
        <v>24</v>
      </c>
      <c r="C13" s="428" t="s">
        <v>127</v>
      </c>
      <c r="D13" s="429" t="s">
        <v>21</v>
      </c>
      <c r="E13" s="430"/>
      <c r="F13" s="431">
        <f>SUM(F14:F16)/100</f>
        <v>0</v>
      </c>
      <c r="G13" s="432"/>
      <c r="H13" s="433"/>
      <c r="I13" s="434"/>
      <c r="J13" s="435"/>
      <c r="K13" s="435"/>
      <c r="L13" s="435"/>
      <c r="M13" s="435"/>
      <c r="N13" s="435"/>
      <c r="O13" s="435"/>
      <c r="P13" s="435"/>
      <c r="Q13" s="435"/>
      <c r="R13" s="435"/>
      <c r="S13" s="435"/>
      <c r="T13" s="435"/>
      <c r="U13" s="435"/>
      <c r="V13" s="435"/>
      <c r="W13" s="435"/>
      <c r="X13" s="435"/>
      <c r="Y13" s="435"/>
      <c r="Z13" s="435"/>
    </row>
    <row r="14" spans="1:26" s="436" customFormat="1" ht="15" customHeight="1">
      <c r="A14" s="437"/>
      <c r="B14" s="438"/>
      <c r="C14" s="439" t="s">
        <v>91</v>
      </c>
      <c r="D14" s="440"/>
      <c r="E14" s="441"/>
      <c r="F14" s="442"/>
      <c r="G14" s="443"/>
      <c r="H14" s="444"/>
      <c r="I14" s="434"/>
      <c r="J14" s="435"/>
      <c r="K14" s="435"/>
      <c r="L14" s="435"/>
      <c r="M14" s="435"/>
      <c r="N14" s="435"/>
      <c r="O14" s="435"/>
      <c r="P14" s="435"/>
      <c r="Q14" s="435"/>
      <c r="R14" s="435"/>
      <c r="S14" s="435"/>
      <c r="T14" s="435"/>
      <c r="U14" s="435"/>
      <c r="V14" s="435"/>
      <c r="W14" s="435"/>
      <c r="X14" s="435"/>
      <c r="Y14" s="435"/>
      <c r="Z14" s="435"/>
    </row>
    <row r="15" spans="1:26" s="436" customFormat="1">
      <c r="A15" s="437"/>
      <c r="B15" s="438"/>
      <c r="C15" s="439" t="s">
        <v>126</v>
      </c>
      <c r="D15" s="440"/>
      <c r="E15" s="441"/>
      <c r="F15" s="442"/>
      <c r="G15" s="443"/>
      <c r="H15" s="444"/>
      <c r="I15" s="434"/>
      <c r="J15" s="435"/>
      <c r="K15" s="435"/>
      <c r="L15" s="435"/>
      <c r="M15" s="435"/>
      <c r="N15" s="435"/>
      <c r="O15" s="435"/>
      <c r="P15" s="435"/>
      <c r="Q15" s="435"/>
      <c r="R15" s="435"/>
      <c r="S15" s="435"/>
      <c r="T15" s="435"/>
      <c r="U15" s="435"/>
      <c r="V15" s="435"/>
      <c r="W15" s="435"/>
      <c r="X15" s="435"/>
      <c r="Y15" s="435"/>
      <c r="Z15" s="435"/>
    </row>
    <row r="16" spans="1:26" s="436" customFormat="1">
      <c r="A16" s="437"/>
      <c r="B16" s="438"/>
      <c r="C16" s="439" t="s">
        <v>92</v>
      </c>
      <c r="D16" s="440"/>
      <c r="E16" s="441"/>
      <c r="F16" s="442"/>
      <c r="G16" s="443"/>
      <c r="H16" s="444"/>
      <c r="I16" s="434"/>
      <c r="J16" s="435"/>
      <c r="K16" s="435"/>
      <c r="L16" s="435"/>
      <c r="M16" s="435"/>
      <c r="N16" s="435"/>
      <c r="O16" s="435"/>
      <c r="P16" s="435"/>
      <c r="Q16" s="435"/>
      <c r="R16" s="435"/>
      <c r="S16" s="435"/>
      <c r="T16" s="435"/>
      <c r="U16" s="435"/>
      <c r="V16" s="435"/>
      <c r="W16" s="435"/>
      <c r="X16" s="435"/>
      <c r="Y16" s="435"/>
      <c r="Z16" s="435"/>
    </row>
    <row r="17" spans="1:26" s="436" customFormat="1">
      <c r="A17" s="437"/>
      <c r="B17" s="438"/>
      <c r="C17" s="439"/>
      <c r="D17" s="440"/>
      <c r="E17" s="445"/>
      <c r="F17" s="442"/>
      <c r="G17" s="446"/>
      <c r="H17" s="444"/>
      <c r="I17" s="434"/>
      <c r="J17" s="435"/>
      <c r="K17" s="435"/>
      <c r="L17" s="435"/>
      <c r="M17" s="435"/>
      <c r="N17" s="435"/>
      <c r="O17" s="435"/>
      <c r="P17" s="435"/>
      <c r="Q17" s="435"/>
      <c r="R17" s="435"/>
      <c r="S17" s="435"/>
      <c r="T17" s="435"/>
      <c r="U17" s="435"/>
      <c r="V17" s="435"/>
      <c r="W17" s="435"/>
      <c r="X17" s="435"/>
      <c r="Y17" s="435"/>
      <c r="Z17" s="435"/>
    </row>
    <row r="18" spans="1:26" s="436" customFormat="1">
      <c r="A18" s="437"/>
      <c r="B18" s="438"/>
      <c r="C18" s="439"/>
      <c r="D18" s="440"/>
      <c r="E18" s="445"/>
      <c r="F18" s="442"/>
      <c r="G18" s="446"/>
      <c r="H18" s="444"/>
      <c r="I18" s="434"/>
      <c r="J18" s="435"/>
      <c r="K18" s="435"/>
      <c r="L18" s="435"/>
      <c r="M18" s="435"/>
      <c r="N18" s="435"/>
      <c r="O18" s="435"/>
      <c r="P18" s="435"/>
      <c r="Q18" s="435"/>
      <c r="R18" s="435"/>
      <c r="S18" s="435"/>
      <c r="T18" s="435"/>
      <c r="U18" s="435"/>
      <c r="V18" s="435"/>
      <c r="W18" s="435"/>
      <c r="X18" s="435"/>
      <c r="Y18" s="435"/>
      <c r="Z18" s="435"/>
    </row>
    <row r="19" spans="1:26" s="436" customFormat="1">
      <c r="A19" s="437"/>
      <c r="B19" s="438"/>
      <c r="C19" s="439"/>
      <c r="D19" s="440"/>
      <c r="E19" s="445"/>
      <c r="F19" s="442"/>
      <c r="G19" s="446"/>
      <c r="H19" s="444"/>
      <c r="I19" s="434"/>
      <c r="J19" s="435"/>
      <c r="K19" s="435"/>
      <c r="L19" s="435"/>
      <c r="M19" s="435"/>
      <c r="N19" s="435"/>
      <c r="O19" s="435"/>
      <c r="P19" s="435"/>
      <c r="Q19" s="435"/>
      <c r="R19" s="435"/>
      <c r="S19" s="435"/>
      <c r="T19" s="435"/>
      <c r="U19" s="435"/>
      <c r="V19" s="435"/>
      <c r="W19" s="435"/>
      <c r="X19" s="435"/>
      <c r="Y19" s="435"/>
      <c r="Z19" s="435"/>
    </row>
    <row r="20" spans="1:26" s="436" customFormat="1">
      <c r="A20" s="437"/>
      <c r="B20" s="438"/>
      <c r="C20" s="439"/>
      <c r="D20" s="440"/>
      <c r="E20" s="445"/>
      <c r="F20" s="442"/>
      <c r="G20" s="446"/>
      <c r="H20" s="444"/>
      <c r="I20" s="434"/>
      <c r="J20" s="435"/>
      <c r="K20" s="435"/>
      <c r="L20" s="435"/>
      <c r="M20" s="435"/>
      <c r="N20" s="435"/>
      <c r="O20" s="435"/>
      <c r="P20" s="435"/>
      <c r="Q20" s="435"/>
      <c r="R20" s="435"/>
      <c r="S20" s="435"/>
      <c r="T20" s="435"/>
      <c r="U20" s="435"/>
      <c r="V20" s="435"/>
      <c r="W20" s="435"/>
      <c r="X20" s="435"/>
      <c r="Y20" s="435"/>
      <c r="Z20" s="435"/>
    </row>
    <row r="21" spans="1:26" s="436" customFormat="1">
      <c r="A21" s="437"/>
      <c r="B21" s="438"/>
      <c r="C21" s="439"/>
      <c r="D21" s="440"/>
      <c r="E21" s="445"/>
      <c r="F21" s="442"/>
      <c r="G21" s="446"/>
      <c r="H21" s="444"/>
      <c r="I21" s="434"/>
      <c r="J21" s="435"/>
      <c r="K21" s="435"/>
      <c r="L21" s="435"/>
      <c r="M21" s="435"/>
      <c r="N21" s="435"/>
      <c r="O21" s="435"/>
      <c r="P21" s="435"/>
      <c r="Q21" s="435"/>
      <c r="R21" s="435"/>
      <c r="S21" s="435"/>
      <c r="T21" s="435"/>
      <c r="U21" s="435"/>
      <c r="V21" s="435"/>
      <c r="W21" s="435"/>
      <c r="X21" s="435"/>
      <c r="Y21" s="435"/>
      <c r="Z21" s="435"/>
    </row>
    <row r="22" spans="1:26" s="436" customFormat="1">
      <c r="A22" s="437"/>
      <c r="B22" s="438"/>
      <c r="C22" s="439"/>
      <c r="D22" s="440"/>
      <c r="E22" s="445"/>
      <c r="F22" s="442"/>
      <c r="G22" s="443"/>
      <c r="H22" s="444"/>
      <c r="I22" s="434"/>
      <c r="J22" s="435"/>
      <c r="K22" s="435"/>
      <c r="L22" s="435"/>
      <c r="M22" s="435"/>
      <c r="N22" s="435"/>
      <c r="O22" s="435"/>
      <c r="P22" s="435"/>
      <c r="Q22" s="435"/>
      <c r="R22" s="435"/>
      <c r="S22" s="435"/>
      <c r="T22" s="435"/>
      <c r="U22" s="435"/>
      <c r="V22" s="435"/>
      <c r="W22" s="435"/>
      <c r="X22" s="435"/>
      <c r="Y22" s="435"/>
      <c r="Z22" s="435"/>
    </row>
    <row r="23" spans="1:26" s="436" customFormat="1">
      <c r="A23" s="447"/>
      <c r="B23" s="448"/>
      <c r="C23" s="449"/>
      <c r="D23" s="450"/>
      <c r="E23" s="451"/>
      <c r="F23" s="452"/>
      <c r="G23" s="453"/>
      <c r="H23" s="454"/>
      <c r="I23" s="434"/>
      <c r="J23" s="435"/>
      <c r="K23" s="435"/>
      <c r="L23" s="435"/>
      <c r="M23" s="435"/>
      <c r="N23" s="435"/>
      <c r="O23" s="435"/>
      <c r="P23" s="435"/>
      <c r="Q23" s="435"/>
      <c r="R23" s="435"/>
      <c r="S23" s="435"/>
      <c r="T23" s="435"/>
      <c r="U23" s="435"/>
      <c r="V23" s="435"/>
      <c r="W23" s="435"/>
      <c r="X23" s="435"/>
      <c r="Y23" s="435"/>
      <c r="Z23" s="435"/>
    </row>
    <row r="24" spans="1:26" ht="24" customHeight="1" thickBot="1">
      <c r="A24" s="455">
        <v>99</v>
      </c>
      <c r="B24" s="456" t="s">
        <v>7</v>
      </c>
      <c r="C24" s="457" t="s">
        <v>90</v>
      </c>
      <c r="D24" s="458" t="s">
        <v>30</v>
      </c>
      <c r="E24" s="459"/>
      <c r="F24" s="460">
        <v>1</v>
      </c>
      <c r="G24" s="461"/>
      <c r="H24" s="462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6.5" thickTop="1" thickBot="1"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6.5" customHeight="1" thickTop="1">
      <c r="A26" s="484" t="s">
        <v>273</v>
      </c>
      <c r="B26" s="485"/>
      <c r="C26" s="485"/>
      <c r="D26" s="510"/>
      <c r="E26" s="486" t="s">
        <v>176</v>
      </c>
      <c r="F26" s="487"/>
      <c r="G26" s="487"/>
      <c r="H26" s="48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29.25" customHeight="1">
      <c r="A27" s="524" t="s">
        <v>274</v>
      </c>
      <c r="B27" s="522"/>
      <c r="C27" s="522"/>
      <c r="D27" s="523"/>
      <c r="E27" s="521" t="s">
        <v>275</v>
      </c>
      <c r="F27" s="522"/>
      <c r="G27" s="522"/>
      <c r="H27" s="523"/>
      <c r="I27" s="25"/>
      <c r="X27" s="8"/>
      <c r="Y27" s="8"/>
      <c r="Z27" s="8"/>
    </row>
    <row r="28" spans="1:26" ht="23.25" customHeight="1">
      <c r="A28" s="258"/>
      <c r="B28" s="256"/>
      <c r="C28" s="256"/>
      <c r="D28" s="257"/>
      <c r="E28" s="258"/>
      <c r="F28" s="259" t="s">
        <v>240</v>
      </c>
      <c r="G28" s="25"/>
      <c r="H28" s="414"/>
      <c r="I28" s="25"/>
      <c r="X28" s="8"/>
      <c r="Y28" s="8"/>
      <c r="Z28" s="8"/>
    </row>
    <row r="29" spans="1:26" ht="15.75">
      <c r="A29" s="258"/>
      <c r="B29" s="256"/>
      <c r="C29" s="256"/>
      <c r="D29" s="257"/>
      <c r="E29" s="258"/>
      <c r="F29" s="259"/>
      <c r="G29" s="25"/>
      <c r="H29" s="414"/>
      <c r="I29" s="25"/>
      <c r="X29" s="8"/>
      <c r="Y29" s="8"/>
      <c r="Z29" s="8"/>
    </row>
    <row r="30" spans="1:26" ht="15.75">
      <c r="A30" s="258"/>
      <c r="B30" s="256"/>
      <c r="C30" s="256"/>
      <c r="D30" s="257"/>
      <c r="E30" s="258"/>
      <c r="F30" s="259"/>
      <c r="G30" s="25"/>
      <c r="H30" s="414"/>
      <c r="I30" s="25"/>
      <c r="X30" s="8"/>
      <c r="Y30" s="8"/>
      <c r="Z30" s="8"/>
    </row>
    <row r="31" spans="1:26" ht="15.75">
      <c r="A31" s="258"/>
      <c r="B31" s="256"/>
      <c r="C31" s="256"/>
      <c r="D31" s="257"/>
      <c r="E31" s="258"/>
      <c r="F31" s="259"/>
      <c r="G31" s="25"/>
      <c r="H31" s="414"/>
      <c r="I31" s="25"/>
      <c r="X31" s="8"/>
      <c r="Y31" s="8"/>
      <c r="Z31" s="8"/>
    </row>
    <row r="32" spans="1:26" ht="15.75">
      <c r="A32" s="258"/>
      <c r="B32" s="256"/>
      <c r="C32" s="256"/>
      <c r="D32" s="257"/>
      <c r="E32" s="258"/>
      <c r="F32" s="259"/>
      <c r="G32" s="25"/>
      <c r="H32" s="414"/>
      <c r="I32" s="25"/>
      <c r="X32" s="8"/>
      <c r="Y32" s="8"/>
      <c r="Z32" s="8"/>
    </row>
    <row r="33" spans="1:26" ht="15.75">
      <c r="A33" s="258"/>
      <c r="B33" s="256"/>
      <c r="C33" s="256"/>
      <c r="D33" s="257"/>
      <c r="E33" s="258"/>
      <c r="F33" s="259"/>
      <c r="G33" s="25"/>
      <c r="H33" s="414"/>
      <c r="I33" s="25"/>
      <c r="X33" s="8"/>
      <c r="Y33" s="8"/>
      <c r="Z33" s="8"/>
    </row>
    <row r="34" spans="1:26" ht="15.75">
      <c r="A34" s="258"/>
      <c r="B34" s="256"/>
      <c r="C34" s="256"/>
      <c r="D34" s="257"/>
      <c r="E34" s="258"/>
      <c r="F34" s="259"/>
      <c r="G34" s="25"/>
      <c r="H34" s="414"/>
      <c r="I34" s="25"/>
      <c r="X34" s="8"/>
      <c r="Y34" s="8"/>
      <c r="Z34" s="8"/>
    </row>
    <row r="35" spans="1:26" ht="16.5" thickBot="1">
      <c r="A35" s="264"/>
      <c r="B35" s="262"/>
      <c r="C35" s="262"/>
      <c r="D35" s="263"/>
      <c r="E35" s="264"/>
      <c r="F35" s="265"/>
      <c r="G35" s="415"/>
      <c r="H35" s="416"/>
      <c r="I35" s="25"/>
      <c r="X35" s="8"/>
      <c r="Y35" s="8"/>
      <c r="Z35" s="8"/>
    </row>
    <row r="36" spans="1:26" ht="15.75" thickTop="1"/>
    <row r="38" spans="1:26">
      <c r="A38" s="21" t="s">
        <v>293</v>
      </c>
    </row>
  </sheetData>
  <mergeCells count="9">
    <mergeCell ref="E26:H26"/>
    <mergeCell ref="E27:H27"/>
    <mergeCell ref="A27:D27"/>
    <mergeCell ref="A26:D26"/>
    <mergeCell ref="A1:H1"/>
    <mergeCell ref="A2:H2"/>
    <mergeCell ref="A3:H3"/>
    <mergeCell ref="A4:H4"/>
    <mergeCell ref="A5:H5"/>
  </mergeCells>
  <printOptions horizontalCentered="1"/>
  <pageMargins left="0.7" right="0.7" top="0.75" bottom="0.75" header="0.3" footer="0.3"/>
  <pageSetup scale="76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2"/>
  <sheetViews>
    <sheetView topLeftCell="A7" workbookViewId="0">
      <selection activeCell="A63" sqref="A63"/>
    </sheetView>
  </sheetViews>
  <sheetFormatPr defaultRowHeight="15"/>
  <cols>
    <col min="2" max="2" width="13" customWidth="1"/>
    <col min="3" max="3" width="40" customWidth="1"/>
    <col min="4" max="4" width="7.28515625" bestFit="1" customWidth="1"/>
    <col min="5" max="5" width="10.140625" bestFit="1" customWidth="1"/>
    <col min="6" max="6" width="11.85546875" customWidth="1"/>
    <col min="7" max="7" width="13.7109375" customWidth="1"/>
    <col min="8" max="8" width="10.140625" bestFit="1" customWidth="1"/>
    <col min="9" max="9" width="11.85546875" customWidth="1"/>
    <col min="10" max="12" width="13.7109375" customWidth="1"/>
  </cols>
  <sheetData>
    <row r="1" spans="1:12">
      <c r="A1" s="95" t="s">
        <v>145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</row>
    <row r="2" spans="1:12" ht="18.75" customHeight="1">
      <c r="A2" s="530" t="s">
        <v>250</v>
      </c>
      <c r="B2" s="530"/>
      <c r="C2" s="530"/>
      <c r="D2" s="530"/>
      <c r="E2" s="530"/>
      <c r="F2" s="530"/>
      <c r="G2" s="530"/>
      <c r="H2" s="530"/>
      <c r="I2" s="530"/>
      <c r="J2" s="530"/>
      <c r="K2" s="530"/>
      <c r="L2" s="530"/>
    </row>
    <row r="3" spans="1:12" s="143" customFormat="1" ht="19.5" customHeight="1">
      <c r="A3" s="124" t="s">
        <v>5</v>
      </c>
      <c r="B3" s="208"/>
      <c r="C3" s="146"/>
      <c r="D3" s="146"/>
      <c r="F3" s="147"/>
      <c r="G3" s="144"/>
      <c r="H3" s="144"/>
    </row>
    <row r="4" spans="1:12" s="143" customFormat="1" ht="19.5" customHeight="1">
      <c r="A4" s="124" t="s">
        <v>6</v>
      </c>
      <c r="B4" s="209"/>
      <c r="C4" s="148"/>
      <c r="D4" s="148"/>
      <c r="E4" s="148"/>
      <c r="F4" s="148"/>
      <c r="G4" s="144"/>
      <c r="H4" s="144"/>
    </row>
    <row r="5" spans="1:12" s="143" customFormat="1" ht="19.5" customHeight="1">
      <c r="A5" s="124" t="s">
        <v>130</v>
      </c>
      <c r="B5" s="208"/>
      <c r="C5" s="146"/>
      <c r="D5" s="146"/>
      <c r="E5" s="146"/>
      <c r="F5" s="146"/>
      <c r="G5" s="144"/>
      <c r="H5" s="144"/>
    </row>
    <row r="6" spans="1:12" s="143" customFormat="1" ht="19.5" customHeight="1">
      <c r="A6" s="124" t="s">
        <v>131</v>
      </c>
      <c r="B6" s="208"/>
      <c r="C6" s="146"/>
      <c r="D6" s="146"/>
      <c r="E6" s="146"/>
      <c r="F6" s="146"/>
      <c r="G6" s="144"/>
      <c r="H6" s="144"/>
    </row>
    <row r="7" spans="1:12" s="143" customFormat="1" ht="19.5" customHeight="1">
      <c r="A7" s="124" t="s">
        <v>154</v>
      </c>
      <c r="B7" s="146"/>
      <c r="C7" s="146"/>
      <c r="D7" s="146"/>
      <c r="E7" s="146"/>
      <c r="F7" s="146"/>
      <c r="G7" s="144"/>
      <c r="H7" s="144"/>
    </row>
    <row r="8" spans="1:12">
      <c r="A8" s="77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</row>
    <row r="9" spans="1:12" s="407" customFormat="1" ht="19.5" customHeight="1">
      <c r="A9" s="531" t="s">
        <v>0</v>
      </c>
      <c r="B9" s="531" t="s">
        <v>234</v>
      </c>
      <c r="C9" s="533" t="s">
        <v>258</v>
      </c>
      <c r="D9" s="531" t="s">
        <v>256</v>
      </c>
      <c r="E9" s="531"/>
      <c r="F9" s="531"/>
      <c r="G9" s="531"/>
      <c r="H9" s="531" t="s">
        <v>254</v>
      </c>
      <c r="I9" s="531"/>
      <c r="J9" s="531"/>
      <c r="K9" s="532" t="s">
        <v>253</v>
      </c>
      <c r="L9" s="532" t="s">
        <v>51</v>
      </c>
    </row>
    <row r="10" spans="1:12" s="407" customFormat="1" ht="33.75" customHeight="1">
      <c r="A10" s="531"/>
      <c r="B10" s="531"/>
      <c r="C10" s="533"/>
      <c r="D10" s="406" t="s">
        <v>190</v>
      </c>
      <c r="E10" s="406" t="s">
        <v>257</v>
      </c>
      <c r="F10" s="406" t="s">
        <v>183</v>
      </c>
      <c r="G10" s="406" t="s">
        <v>53</v>
      </c>
      <c r="H10" s="406" t="s">
        <v>255</v>
      </c>
      <c r="I10" s="406" t="s">
        <v>183</v>
      </c>
      <c r="J10" s="406" t="s">
        <v>53</v>
      </c>
      <c r="K10" s="532"/>
      <c r="L10" s="532"/>
    </row>
    <row r="11" spans="1:12" ht="26.25">
      <c r="A11" s="78">
        <v>1</v>
      </c>
      <c r="B11" s="79" t="s">
        <v>98</v>
      </c>
      <c r="C11" s="80" t="s">
        <v>99</v>
      </c>
      <c r="D11" s="81" t="s">
        <v>20</v>
      </c>
      <c r="E11" s="78"/>
      <c r="F11" s="78"/>
      <c r="G11" s="82"/>
      <c r="H11" s="78"/>
      <c r="I11" s="78"/>
      <c r="J11" s="82"/>
      <c r="K11" s="82"/>
      <c r="L11" s="82"/>
    </row>
    <row r="12" spans="1:12">
      <c r="A12" s="83"/>
      <c r="B12" s="83"/>
      <c r="C12" s="84" t="s">
        <v>100</v>
      </c>
      <c r="D12" s="85"/>
      <c r="E12" s="83"/>
      <c r="F12" s="83"/>
      <c r="G12" s="86">
        <v>599900</v>
      </c>
      <c r="H12" s="83"/>
      <c r="I12" s="83"/>
      <c r="J12" s="86">
        <v>599900</v>
      </c>
      <c r="K12" s="86"/>
      <c r="L12" s="86"/>
    </row>
    <row r="13" spans="1:12">
      <c r="A13" s="83"/>
      <c r="B13" s="83"/>
      <c r="C13" s="84" t="s">
        <v>101</v>
      </c>
      <c r="D13" s="85" t="s">
        <v>102</v>
      </c>
      <c r="E13" s="83">
        <v>0.35</v>
      </c>
      <c r="F13" s="86">
        <v>1714000</v>
      </c>
      <c r="G13" s="86">
        <v>599900</v>
      </c>
      <c r="H13" s="83">
        <v>0.35</v>
      </c>
      <c r="I13" s="86">
        <v>1714000</v>
      </c>
      <c r="J13" s="86">
        <v>599900</v>
      </c>
      <c r="K13" s="86"/>
      <c r="L13" s="86"/>
    </row>
    <row r="14" spans="1:12">
      <c r="A14" s="83"/>
      <c r="B14" s="83"/>
      <c r="C14" s="84" t="s">
        <v>103</v>
      </c>
      <c r="D14" s="83"/>
      <c r="E14" s="83"/>
      <c r="F14" s="83"/>
      <c r="G14" s="86">
        <v>462727</v>
      </c>
      <c r="H14" s="83"/>
      <c r="I14" s="83"/>
      <c r="J14" s="86">
        <v>462727</v>
      </c>
      <c r="K14" s="86"/>
      <c r="L14" s="86"/>
    </row>
    <row r="15" spans="1:12">
      <c r="A15" s="83"/>
      <c r="B15" s="83"/>
      <c r="C15" s="84" t="s">
        <v>104</v>
      </c>
      <c r="D15" s="83" t="s">
        <v>105</v>
      </c>
      <c r="E15" s="83">
        <v>2.2999999999999998</v>
      </c>
      <c r="F15" s="86">
        <v>54819</v>
      </c>
      <c r="G15" s="86">
        <v>126084</v>
      </c>
      <c r="H15" s="83">
        <v>2.2999999999999998</v>
      </c>
      <c r="I15" s="86">
        <v>54819</v>
      </c>
      <c r="J15" s="86">
        <v>126084</v>
      </c>
      <c r="K15" s="86"/>
      <c r="L15" s="86"/>
    </row>
    <row r="16" spans="1:12">
      <c r="A16" s="83"/>
      <c r="B16" s="83"/>
      <c r="C16" s="84" t="s">
        <v>106</v>
      </c>
      <c r="D16" s="83"/>
      <c r="E16" s="83"/>
      <c r="F16" s="83"/>
      <c r="G16" s="86">
        <v>58393</v>
      </c>
      <c r="H16" s="83"/>
      <c r="I16" s="83"/>
      <c r="J16" s="86">
        <v>58393</v>
      </c>
      <c r="K16" s="86"/>
      <c r="L16" s="86"/>
    </row>
    <row r="17" spans="1:12">
      <c r="A17" s="83"/>
      <c r="B17" s="83"/>
      <c r="C17" s="84" t="s">
        <v>107</v>
      </c>
      <c r="D17" s="83" t="s">
        <v>108</v>
      </c>
      <c r="E17" s="83">
        <v>0.28999999999999998</v>
      </c>
      <c r="F17" s="86">
        <v>176626</v>
      </c>
      <c r="G17" s="86">
        <v>51222</v>
      </c>
      <c r="H17" s="83">
        <v>0.28999999999999998</v>
      </c>
      <c r="I17" s="86">
        <v>176626</v>
      </c>
      <c r="J17" s="86">
        <v>51222</v>
      </c>
      <c r="K17" s="86"/>
      <c r="L17" s="86"/>
    </row>
    <row r="18" spans="1:12">
      <c r="A18" s="83"/>
      <c r="B18" s="85"/>
      <c r="C18" s="84" t="s">
        <v>109</v>
      </c>
      <c r="D18" s="85"/>
      <c r="E18" s="83"/>
      <c r="F18" s="83"/>
      <c r="G18" s="87">
        <v>22420</v>
      </c>
      <c r="H18" s="83"/>
      <c r="I18" s="83"/>
      <c r="J18" s="87">
        <v>22420</v>
      </c>
      <c r="K18" s="87"/>
      <c r="L18" s="87"/>
    </row>
    <row r="19" spans="1:12">
      <c r="A19" s="83"/>
      <c r="B19" s="85"/>
      <c r="C19" s="88" t="s">
        <v>110</v>
      </c>
      <c r="D19" s="85"/>
      <c r="E19" s="83"/>
      <c r="F19" s="83"/>
      <c r="G19" s="87">
        <v>1143440</v>
      </c>
      <c r="H19" s="83"/>
      <c r="I19" s="83"/>
      <c r="J19" s="87">
        <v>1143440</v>
      </c>
      <c r="K19" s="87"/>
      <c r="L19" s="87"/>
    </row>
    <row r="20" spans="1:12">
      <c r="A20" s="83"/>
      <c r="B20" s="85"/>
      <c r="C20" s="84" t="s">
        <v>111</v>
      </c>
      <c r="D20" s="85"/>
      <c r="E20" s="83"/>
      <c r="F20" s="83"/>
      <c r="G20" s="87">
        <v>57172</v>
      </c>
      <c r="H20" s="83"/>
      <c r="I20" s="83"/>
      <c r="J20" s="87">
        <v>57172</v>
      </c>
      <c r="K20" s="87"/>
      <c r="L20" s="87"/>
    </row>
    <row r="21" spans="1:12" ht="26.25">
      <c r="A21" s="83"/>
      <c r="B21" s="85"/>
      <c r="C21" s="89" t="s">
        <v>112</v>
      </c>
      <c r="D21" s="85"/>
      <c r="E21" s="83"/>
      <c r="F21" s="83"/>
      <c r="G21" s="87">
        <v>66034</v>
      </c>
      <c r="H21" s="83"/>
      <c r="I21" s="83"/>
      <c r="J21" s="87">
        <v>66034</v>
      </c>
      <c r="K21" s="87"/>
      <c r="L21" s="87"/>
    </row>
    <row r="22" spans="1:12">
      <c r="A22" s="90"/>
      <c r="B22" s="91"/>
      <c r="C22" s="92" t="s">
        <v>113</v>
      </c>
      <c r="D22" s="91"/>
      <c r="E22" s="90"/>
      <c r="F22" s="90"/>
      <c r="G22" s="93">
        <v>1266646</v>
      </c>
      <c r="H22" s="90"/>
      <c r="I22" s="90"/>
      <c r="J22" s="93">
        <v>1266646</v>
      </c>
      <c r="K22" s="93"/>
      <c r="L22" s="93"/>
    </row>
    <row r="23" spans="1:12">
      <c r="A23" s="78">
        <v>2</v>
      </c>
      <c r="B23" s="79" t="s">
        <v>114</v>
      </c>
      <c r="C23" s="80" t="s">
        <v>115</v>
      </c>
      <c r="D23" s="81" t="s">
        <v>20</v>
      </c>
      <c r="E23" s="78"/>
      <c r="F23" s="78"/>
      <c r="G23" s="78"/>
      <c r="H23" s="78"/>
      <c r="I23" s="78"/>
      <c r="J23" s="78"/>
      <c r="K23" s="78"/>
      <c r="L23" s="78"/>
    </row>
    <row r="24" spans="1:12">
      <c r="A24" s="83"/>
      <c r="B24" s="83"/>
      <c r="C24" s="84" t="s">
        <v>100</v>
      </c>
      <c r="D24" s="85"/>
      <c r="E24" s="83"/>
      <c r="F24" s="83"/>
      <c r="G24" s="86">
        <v>428500</v>
      </c>
      <c r="H24" s="83"/>
      <c r="I24" s="83"/>
      <c r="J24" s="86">
        <v>428500</v>
      </c>
      <c r="K24" s="86"/>
      <c r="L24" s="86"/>
    </row>
    <row r="25" spans="1:12">
      <c r="A25" s="83"/>
      <c r="B25" s="83"/>
      <c r="C25" s="84" t="s">
        <v>101</v>
      </c>
      <c r="D25" s="85" t="s">
        <v>102</v>
      </c>
      <c r="E25" s="83">
        <v>0.25</v>
      </c>
      <c r="F25" s="86">
        <v>1714000</v>
      </c>
      <c r="G25" s="86">
        <v>428500</v>
      </c>
      <c r="H25" s="83">
        <v>0.25</v>
      </c>
      <c r="I25" s="86">
        <v>1714000</v>
      </c>
      <c r="J25" s="86">
        <v>428500</v>
      </c>
      <c r="K25" s="86"/>
      <c r="L25" s="86"/>
    </row>
    <row r="26" spans="1:12">
      <c r="A26" s="83"/>
      <c r="B26" s="83"/>
      <c r="C26" s="84" t="s">
        <v>103</v>
      </c>
      <c r="D26" s="83"/>
      <c r="E26" s="83"/>
      <c r="F26" s="83"/>
      <c r="G26" s="86">
        <v>354087</v>
      </c>
      <c r="H26" s="83"/>
      <c r="I26" s="83"/>
      <c r="J26" s="86">
        <v>354087</v>
      </c>
      <c r="K26" s="86"/>
      <c r="L26" s="86"/>
    </row>
    <row r="27" spans="1:12">
      <c r="A27" s="83"/>
      <c r="B27" s="83"/>
      <c r="C27" s="84" t="s">
        <v>104</v>
      </c>
      <c r="D27" s="83" t="s">
        <v>105</v>
      </c>
      <c r="E27" s="83">
        <v>1.76</v>
      </c>
      <c r="F27" s="86">
        <v>54819</v>
      </c>
      <c r="G27" s="86">
        <v>96481</v>
      </c>
      <c r="H27" s="83">
        <v>1.76</v>
      </c>
      <c r="I27" s="86">
        <v>54819</v>
      </c>
      <c r="J27" s="86">
        <v>96481</v>
      </c>
      <c r="K27" s="86"/>
      <c r="L27" s="86"/>
    </row>
    <row r="28" spans="1:12">
      <c r="A28" s="83"/>
      <c r="B28" s="83"/>
      <c r="C28" s="84" t="s">
        <v>106</v>
      </c>
      <c r="D28" s="83"/>
      <c r="E28" s="83"/>
      <c r="F28" s="83"/>
      <c r="G28" s="86">
        <v>44298</v>
      </c>
      <c r="H28" s="83"/>
      <c r="I28" s="83"/>
      <c r="J28" s="86">
        <v>44298</v>
      </c>
      <c r="K28" s="86"/>
      <c r="L28" s="86"/>
    </row>
    <row r="29" spans="1:12">
      <c r="A29" s="83"/>
      <c r="B29" s="83"/>
      <c r="C29" s="84" t="s">
        <v>107</v>
      </c>
      <c r="D29" s="83" t="s">
        <v>108</v>
      </c>
      <c r="E29" s="83">
        <v>0.22</v>
      </c>
      <c r="F29" s="86">
        <v>176626</v>
      </c>
      <c r="G29" s="86">
        <v>38858</v>
      </c>
      <c r="H29" s="83">
        <v>0.22</v>
      </c>
      <c r="I29" s="86">
        <v>176626</v>
      </c>
      <c r="J29" s="86">
        <v>38858</v>
      </c>
      <c r="K29" s="86"/>
      <c r="L29" s="86"/>
    </row>
    <row r="30" spans="1:12">
      <c r="A30" s="83"/>
      <c r="B30" s="85"/>
      <c r="C30" s="84" t="s">
        <v>109</v>
      </c>
      <c r="D30" s="85"/>
      <c r="E30" s="83"/>
      <c r="F30" s="83"/>
      <c r="G30" s="87">
        <v>16538</v>
      </c>
      <c r="H30" s="83"/>
      <c r="I30" s="83"/>
      <c r="J30" s="87">
        <v>16538</v>
      </c>
      <c r="K30" s="87"/>
      <c r="L30" s="87"/>
    </row>
    <row r="31" spans="1:12">
      <c r="A31" s="83"/>
      <c r="B31" s="85"/>
      <c r="C31" s="88" t="s">
        <v>110</v>
      </c>
      <c r="D31" s="85"/>
      <c r="E31" s="83"/>
      <c r="F31" s="83"/>
      <c r="G31" s="87">
        <v>843422</v>
      </c>
      <c r="H31" s="83"/>
      <c r="I31" s="83"/>
      <c r="J31" s="87">
        <v>843422</v>
      </c>
      <c r="K31" s="87"/>
      <c r="L31" s="87"/>
    </row>
    <row r="32" spans="1:12">
      <c r="A32" s="83"/>
      <c r="B32" s="85"/>
      <c r="C32" s="84" t="s">
        <v>111</v>
      </c>
      <c r="D32" s="85"/>
      <c r="E32" s="83"/>
      <c r="F32" s="83"/>
      <c r="G32" s="87">
        <v>42171</v>
      </c>
      <c r="H32" s="83"/>
      <c r="I32" s="83"/>
      <c r="J32" s="87">
        <v>42171</v>
      </c>
      <c r="K32" s="87"/>
      <c r="L32" s="87"/>
    </row>
    <row r="33" spans="1:12" ht="26.25">
      <c r="A33" s="83"/>
      <c r="B33" s="85"/>
      <c r="C33" s="89" t="s">
        <v>112</v>
      </c>
      <c r="D33" s="85"/>
      <c r="E33" s="83"/>
      <c r="F33" s="83"/>
      <c r="G33" s="87">
        <v>48708</v>
      </c>
      <c r="H33" s="83"/>
      <c r="I33" s="83"/>
      <c r="J33" s="87">
        <v>48708</v>
      </c>
      <c r="K33" s="87"/>
      <c r="L33" s="87"/>
    </row>
    <row r="34" spans="1:12">
      <c r="A34" s="90"/>
      <c r="B34" s="91"/>
      <c r="C34" s="92" t="s">
        <v>113</v>
      </c>
      <c r="D34" s="91"/>
      <c r="E34" s="90"/>
      <c r="F34" s="90"/>
      <c r="G34" s="93">
        <v>934301</v>
      </c>
      <c r="H34" s="90"/>
      <c r="I34" s="90"/>
      <c r="J34" s="93">
        <v>934301</v>
      </c>
      <c r="K34" s="93"/>
      <c r="L34" s="93"/>
    </row>
    <row r="35" spans="1:12">
      <c r="A35" s="78" t="s">
        <v>116</v>
      </c>
      <c r="B35" s="79" t="s">
        <v>117</v>
      </c>
      <c r="C35" s="80" t="s">
        <v>118</v>
      </c>
      <c r="D35" s="81" t="s">
        <v>119</v>
      </c>
      <c r="E35" s="78"/>
      <c r="F35" s="78"/>
      <c r="G35" s="82"/>
      <c r="H35" s="78"/>
      <c r="I35" s="78"/>
      <c r="J35" s="82"/>
      <c r="K35" s="82"/>
      <c r="L35" s="82"/>
    </row>
    <row r="36" spans="1:12">
      <c r="A36" s="83"/>
      <c r="B36" s="94"/>
      <c r="C36" s="84" t="s">
        <v>120</v>
      </c>
      <c r="D36" s="85"/>
      <c r="E36" s="83"/>
      <c r="F36" s="83"/>
      <c r="G36" s="86">
        <v>101380</v>
      </c>
      <c r="H36" s="83"/>
      <c r="I36" s="83"/>
      <c r="J36" s="86">
        <v>101380</v>
      </c>
      <c r="K36" s="86"/>
      <c r="L36" s="86"/>
    </row>
    <row r="37" spans="1:12">
      <c r="A37" s="83"/>
      <c r="B37" s="83"/>
      <c r="C37" s="84" t="s">
        <v>121</v>
      </c>
      <c r="D37" s="85"/>
      <c r="E37" s="83"/>
      <c r="F37" s="83"/>
      <c r="G37" s="86">
        <v>100000</v>
      </c>
      <c r="H37" s="83"/>
      <c r="I37" s="83"/>
      <c r="J37" s="86">
        <v>100000</v>
      </c>
      <c r="K37" s="86"/>
      <c r="L37" s="86"/>
    </row>
    <row r="38" spans="1:12">
      <c r="A38" s="83"/>
      <c r="B38" s="83"/>
      <c r="C38" s="84" t="s">
        <v>122</v>
      </c>
      <c r="D38" s="85" t="s">
        <v>123</v>
      </c>
      <c r="E38" s="83">
        <v>1</v>
      </c>
      <c r="F38" s="86">
        <v>100000</v>
      </c>
      <c r="G38" s="86">
        <v>100000</v>
      </c>
      <c r="H38" s="83">
        <v>1</v>
      </c>
      <c r="I38" s="86">
        <v>100000</v>
      </c>
      <c r="J38" s="86">
        <v>100000</v>
      </c>
      <c r="K38" s="86"/>
      <c r="L38" s="86"/>
    </row>
    <row r="39" spans="1:12">
      <c r="A39" s="83"/>
      <c r="B39" s="83"/>
      <c r="C39" s="84" t="s">
        <v>100</v>
      </c>
      <c r="D39" s="85"/>
      <c r="E39" s="83"/>
      <c r="F39" s="83"/>
      <c r="G39" s="86">
        <v>1380</v>
      </c>
      <c r="H39" s="83"/>
      <c r="I39" s="83"/>
      <c r="J39" s="86">
        <v>1380</v>
      </c>
      <c r="K39" s="86"/>
      <c r="L39" s="86"/>
    </row>
    <row r="40" spans="1:12">
      <c r="A40" s="83"/>
      <c r="B40" s="83"/>
      <c r="C40" s="84" t="s">
        <v>124</v>
      </c>
      <c r="D40" s="85" t="s">
        <v>23</v>
      </c>
      <c r="E40" s="83">
        <v>0.02</v>
      </c>
      <c r="F40" s="86">
        <v>69000</v>
      </c>
      <c r="G40" s="86">
        <v>1380</v>
      </c>
      <c r="H40" s="83">
        <v>0.02</v>
      </c>
      <c r="I40" s="86">
        <v>69000</v>
      </c>
      <c r="J40" s="86">
        <v>1380</v>
      </c>
      <c r="K40" s="86"/>
      <c r="L40" s="86"/>
    </row>
    <row r="41" spans="1:12">
      <c r="A41" s="83"/>
      <c r="B41" s="83"/>
      <c r="C41" s="84" t="s">
        <v>103</v>
      </c>
      <c r="D41" s="83"/>
      <c r="E41" s="83"/>
      <c r="F41" s="83"/>
      <c r="G41" s="86">
        <v>46394</v>
      </c>
      <c r="H41" s="83"/>
      <c r="I41" s="83"/>
      <c r="J41" s="86">
        <v>46394</v>
      </c>
      <c r="K41" s="86"/>
      <c r="L41" s="86"/>
    </row>
    <row r="42" spans="1:12">
      <c r="A42" s="83"/>
      <c r="B42" s="83"/>
      <c r="C42" s="84" t="s">
        <v>125</v>
      </c>
      <c r="D42" s="83" t="s">
        <v>105</v>
      </c>
      <c r="E42" s="83">
        <v>0.25</v>
      </c>
      <c r="F42" s="86">
        <v>50566</v>
      </c>
      <c r="G42" s="86">
        <v>12642</v>
      </c>
      <c r="H42" s="83">
        <v>0.25</v>
      </c>
      <c r="I42" s="86">
        <v>50566</v>
      </c>
      <c r="J42" s="86">
        <v>12642</v>
      </c>
      <c r="K42" s="86"/>
      <c r="L42" s="86"/>
    </row>
    <row r="43" spans="1:12">
      <c r="A43" s="83"/>
      <c r="B43" s="85"/>
      <c r="C43" s="84" t="s">
        <v>109</v>
      </c>
      <c r="D43" s="85"/>
      <c r="E43" s="83"/>
      <c r="F43" s="83"/>
      <c r="G43" s="87">
        <v>2955</v>
      </c>
      <c r="H43" s="83"/>
      <c r="I43" s="83"/>
      <c r="J43" s="87">
        <v>2955</v>
      </c>
      <c r="K43" s="87"/>
      <c r="L43" s="87"/>
    </row>
    <row r="44" spans="1:12">
      <c r="A44" s="83"/>
      <c r="B44" s="85"/>
      <c r="C44" s="88" t="s">
        <v>110</v>
      </c>
      <c r="D44" s="85"/>
      <c r="E44" s="83"/>
      <c r="F44" s="83"/>
      <c r="G44" s="87">
        <v>150730</v>
      </c>
      <c r="H44" s="83"/>
      <c r="I44" s="83"/>
      <c r="J44" s="87">
        <v>150730</v>
      </c>
      <c r="K44" s="87"/>
      <c r="L44" s="87"/>
    </row>
    <row r="45" spans="1:12">
      <c r="A45" s="83"/>
      <c r="B45" s="85"/>
      <c r="C45" s="84" t="s">
        <v>111</v>
      </c>
      <c r="D45" s="85"/>
      <c r="E45" s="83"/>
      <c r="F45" s="83"/>
      <c r="G45" s="87">
        <v>7536</v>
      </c>
      <c r="H45" s="83"/>
      <c r="I45" s="83"/>
      <c r="J45" s="87">
        <v>7536</v>
      </c>
      <c r="K45" s="87"/>
      <c r="L45" s="87"/>
    </row>
    <row r="46" spans="1:12" ht="26.25">
      <c r="A46" s="83"/>
      <c r="B46" s="85"/>
      <c r="C46" s="89" t="s">
        <v>112</v>
      </c>
      <c r="D46" s="85"/>
      <c r="E46" s="83"/>
      <c r="F46" s="83"/>
      <c r="G46" s="87">
        <v>8705</v>
      </c>
      <c r="H46" s="83"/>
      <c r="I46" s="83"/>
      <c r="J46" s="87">
        <v>8705</v>
      </c>
      <c r="K46" s="87"/>
      <c r="L46" s="87"/>
    </row>
    <row r="47" spans="1:12">
      <c r="A47" s="90"/>
      <c r="B47" s="91"/>
      <c r="C47" s="92" t="s">
        <v>113</v>
      </c>
      <c r="D47" s="91"/>
      <c r="E47" s="90"/>
      <c r="F47" s="90"/>
      <c r="G47" s="93">
        <v>166971</v>
      </c>
      <c r="H47" s="90"/>
      <c r="I47" s="90"/>
      <c r="J47" s="93">
        <v>166971</v>
      </c>
      <c r="K47" s="93"/>
      <c r="L47" s="93"/>
    </row>
    <row r="48" spans="1:12" ht="15.75" thickBot="1"/>
    <row r="49" spans="1:12" s="197" customFormat="1" ht="18.75" customHeight="1" thickTop="1">
      <c r="A49" s="484" t="s">
        <v>174</v>
      </c>
      <c r="B49" s="485"/>
      <c r="C49" s="485"/>
      <c r="D49" s="485"/>
      <c r="E49" s="252"/>
      <c r="F49" s="253"/>
      <c r="G49" s="486" t="s">
        <v>176</v>
      </c>
      <c r="H49" s="487"/>
      <c r="I49" s="487"/>
      <c r="J49" s="487"/>
      <c r="K49" s="487"/>
      <c r="L49" s="488"/>
    </row>
    <row r="50" spans="1:12" s="197" customFormat="1" ht="15.75">
      <c r="A50" s="489" t="s">
        <v>239</v>
      </c>
      <c r="B50" s="490"/>
      <c r="C50" s="490"/>
      <c r="D50" s="490"/>
      <c r="E50" s="254"/>
      <c r="F50" s="255"/>
      <c r="G50" s="489" t="s">
        <v>240</v>
      </c>
      <c r="H50" s="490"/>
      <c r="I50" s="490"/>
      <c r="J50" s="490"/>
      <c r="K50" s="490"/>
      <c r="L50" s="491"/>
    </row>
    <row r="51" spans="1:12" s="197" customFormat="1" ht="15.75">
      <c r="A51" s="358"/>
      <c r="B51" s="359"/>
      <c r="C51" s="256"/>
      <c r="D51" s="256"/>
      <c r="E51" s="257"/>
      <c r="F51" s="256"/>
      <c r="G51" s="258"/>
      <c r="H51" s="256"/>
      <c r="I51" s="259"/>
      <c r="J51" s="259"/>
      <c r="K51" s="259"/>
      <c r="L51" s="254"/>
    </row>
    <row r="52" spans="1:12" s="197" customFormat="1" ht="15.75">
      <c r="A52" s="358"/>
      <c r="B52" s="359"/>
      <c r="C52" s="256"/>
      <c r="D52" s="256"/>
      <c r="E52" s="257"/>
      <c r="F52" s="256"/>
      <c r="G52" s="258"/>
      <c r="H52" s="256"/>
      <c r="I52" s="259"/>
      <c r="J52" s="259"/>
      <c r="K52" s="259"/>
      <c r="L52" s="254"/>
    </row>
    <row r="53" spans="1:12" s="197" customFormat="1" ht="15.75">
      <c r="A53" s="358"/>
      <c r="B53" s="359"/>
      <c r="C53" s="256"/>
      <c r="D53" s="256"/>
      <c r="E53" s="257"/>
      <c r="F53" s="256"/>
      <c r="G53" s="258"/>
      <c r="H53" s="256"/>
      <c r="I53" s="259"/>
      <c r="J53" s="259"/>
      <c r="K53" s="259"/>
      <c r="L53" s="254"/>
    </row>
    <row r="54" spans="1:12" s="197" customFormat="1" ht="15.75">
      <c r="A54" s="358"/>
      <c r="B54" s="359"/>
      <c r="C54" s="256"/>
      <c r="D54" s="256"/>
      <c r="E54" s="257"/>
      <c r="F54" s="256"/>
      <c r="G54" s="258"/>
      <c r="H54" s="256"/>
      <c r="I54" s="259"/>
      <c r="J54" s="259"/>
      <c r="K54" s="259"/>
      <c r="L54" s="254"/>
    </row>
    <row r="55" spans="1:12" s="197" customFormat="1" ht="15.75">
      <c r="A55" s="358"/>
      <c r="B55" s="359"/>
      <c r="C55" s="256"/>
      <c r="D55" s="256"/>
      <c r="E55" s="257"/>
      <c r="F55" s="256"/>
      <c r="G55" s="258"/>
      <c r="H55" s="256"/>
      <c r="I55" s="259"/>
      <c r="J55" s="259"/>
      <c r="K55" s="259"/>
      <c r="L55" s="254"/>
    </row>
    <row r="56" spans="1:12" s="197" customFormat="1" ht="15.75">
      <c r="A56" s="358"/>
      <c r="B56" s="359"/>
      <c r="C56" s="256"/>
      <c r="D56" s="256"/>
      <c r="E56" s="257"/>
      <c r="F56" s="256"/>
      <c r="G56" s="258"/>
      <c r="H56" s="256"/>
      <c r="I56" s="259"/>
      <c r="J56" s="259"/>
      <c r="K56" s="259"/>
      <c r="L56" s="254"/>
    </row>
    <row r="57" spans="1:12" s="197" customFormat="1" ht="15.75">
      <c r="A57" s="358"/>
      <c r="B57" s="359"/>
      <c r="C57" s="256"/>
      <c r="D57" s="256"/>
      <c r="E57" s="257"/>
      <c r="F57" s="256"/>
      <c r="G57" s="258"/>
      <c r="H57" s="256"/>
      <c r="I57" s="259"/>
      <c r="J57" s="259"/>
      <c r="K57" s="259"/>
      <c r="L57" s="254"/>
    </row>
    <row r="58" spans="1:12" s="197" customFormat="1" ht="16.5" thickBot="1">
      <c r="A58" s="260"/>
      <c r="B58" s="261"/>
      <c r="C58" s="262"/>
      <c r="D58" s="262"/>
      <c r="E58" s="263"/>
      <c r="F58" s="262"/>
      <c r="G58" s="264"/>
      <c r="H58" s="262"/>
      <c r="I58" s="265"/>
      <c r="J58" s="265"/>
      <c r="K58" s="265"/>
      <c r="L58" s="266"/>
    </row>
    <row r="59" spans="1:12" ht="15.75" thickTop="1"/>
    <row r="62" spans="1:12">
      <c r="A62" t="s">
        <v>294</v>
      </c>
    </row>
  </sheetData>
  <mergeCells count="12">
    <mergeCell ref="A2:L2"/>
    <mergeCell ref="A50:D50"/>
    <mergeCell ref="G50:L50"/>
    <mergeCell ref="H9:J9"/>
    <mergeCell ref="L9:L10"/>
    <mergeCell ref="K9:K10"/>
    <mergeCell ref="A49:D49"/>
    <mergeCell ref="G49:L49"/>
    <mergeCell ref="A9:A10"/>
    <mergeCell ref="B9:B10"/>
    <mergeCell ref="C9:C10"/>
    <mergeCell ref="D9:G9"/>
  </mergeCells>
  <pageMargins left="0.7" right="0.7" top="0.75" bottom="0.75" header="0.3" footer="0.3"/>
  <pageSetup scale="54" orientation="portrait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4"/>
  <sheetViews>
    <sheetView workbookViewId="0">
      <selection activeCell="G1" sqref="G1"/>
    </sheetView>
  </sheetViews>
  <sheetFormatPr defaultRowHeight="15.75"/>
  <cols>
    <col min="1" max="1" width="4" style="319" bestFit="1" customWidth="1"/>
    <col min="2" max="2" width="22.85546875" style="314" customWidth="1"/>
    <col min="3" max="3" width="10.85546875" style="314" customWidth="1"/>
    <col min="4" max="5" width="12" style="314" customWidth="1"/>
    <col min="6" max="6" width="16.28515625" style="314" customWidth="1"/>
    <col min="7" max="7" width="12.7109375" style="314" customWidth="1"/>
    <col min="8" max="8" width="17.140625" style="314" customWidth="1"/>
    <col min="9" max="14" width="9" style="314" customWidth="1"/>
    <col min="15" max="15" width="12.140625" style="314" customWidth="1"/>
    <col min="16" max="16" width="11.5703125" style="314" customWidth="1"/>
    <col min="17" max="17" width="16" style="314" bestFit="1" customWidth="1"/>
    <col min="18" max="255" width="9.140625" style="314"/>
    <col min="256" max="256" width="4" style="314" bestFit="1" customWidth="1"/>
    <col min="257" max="257" width="20.28515625" style="314" customWidth="1"/>
    <col min="258" max="258" width="32.85546875" style="314" customWidth="1"/>
    <col min="259" max="259" width="28.28515625" style="314" customWidth="1"/>
    <col min="260" max="260" width="12.5703125" style="314" customWidth="1"/>
    <col min="261" max="261" width="13" style="314" customWidth="1"/>
    <col min="262" max="262" width="15.5703125" style="314" customWidth="1"/>
    <col min="263" max="263" width="17.85546875" style="314" bestFit="1" customWidth="1"/>
    <col min="264" max="265" width="17.85546875" style="314" customWidth="1"/>
    <col min="266" max="266" width="27" style="314" customWidth="1"/>
    <col min="267" max="269" width="0" style="314" hidden="1" customWidth="1"/>
    <col min="270" max="511" width="9.140625" style="314"/>
    <col min="512" max="512" width="4" style="314" bestFit="1" customWidth="1"/>
    <col min="513" max="513" width="20.28515625" style="314" customWidth="1"/>
    <col min="514" max="514" width="32.85546875" style="314" customWidth="1"/>
    <col min="515" max="515" width="28.28515625" style="314" customWidth="1"/>
    <col min="516" max="516" width="12.5703125" style="314" customWidth="1"/>
    <col min="517" max="517" width="13" style="314" customWidth="1"/>
    <col min="518" max="518" width="15.5703125" style="314" customWidth="1"/>
    <col min="519" max="519" width="17.85546875" style="314" bestFit="1" customWidth="1"/>
    <col min="520" max="521" width="17.85546875" style="314" customWidth="1"/>
    <col min="522" max="522" width="27" style="314" customWidth="1"/>
    <col min="523" max="525" width="0" style="314" hidden="1" customWidth="1"/>
    <col min="526" max="767" width="9.140625" style="314"/>
    <col min="768" max="768" width="4" style="314" bestFit="1" customWidth="1"/>
    <col min="769" max="769" width="20.28515625" style="314" customWidth="1"/>
    <col min="770" max="770" width="32.85546875" style="314" customWidth="1"/>
    <col min="771" max="771" width="28.28515625" style="314" customWidth="1"/>
    <col min="772" max="772" width="12.5703125" style="314" customWidth="1"/>
    <col min="773" max="773" width="13" style="314" customWidth="1"/>
    <col min="774" max="774" width="15.5703125" style="314" customWidth="1"/>
    <col min="775" max="775" width="17.85546875" style="314" bestFit="1" customWidth="1"/>
    <col min="776" max="777" width="17.85546875" style="314" customWidth="1"/>
    <col min="778" max="778" width="27" style="314" customWidth="1"/>
    <col min="779" max="781" width="0" style="314" hidden="1" customWidth="1"/>
    <col min="782" max="1023" width="9.140625" style="314"/>
    <col min="1024" max="1024" width="4" style="314" bestFit="1" customWidth="1"/>
    <col min="1025" max="1025" width="20.28515625" style="314" customWidth="1"/>
    <col min="1026" max="1026" width="32.85546875" style="314" customWidth="1"/>
    <col min="1027" max="1027" width="28.28515625" style="314" customWidth="1"/>
    <col min="1028" max="1028" width="12.5703125" style="314" customWidth="1"/>
    <col min="1029" max="1029" width="13" style="314" customWidth="1"/>
    <col min="1030" max="1030" width="15.5703125" style="314" customWidth="1"/>
    <col min="1031" max="1031" width="17.85546875" style="314" bestFit="1" customWidth="1"/>
    <col min="1032" max="1033" width="17.85546875" style="314" customWidth="1"/>
    <col min="1034" max="1034" width="27" style="314" customWidth="1"/>
    <col min="1035" max="1037" width="0" style="314" hidden="1" customWidth="1"/>
    <col min="1038" max="1279" width="9.140625" style="314"/>
    <col min="1280" max="1280" width="4" style="314" bestFit="1" customWidth="1"/>
    <col min="1281" max="1281" width="20.28515625" style="314" customWidth="1"/>
    <col min="1282" max="1282" width="32.85546875" style="314" customWidth="1"/>
    <col min="1283" max="1283" width="28.28515625" style="314" customWidth="1"/>
    <col min="1284" max="1284" width="12.5703125" style="314" customWidth="1"/>
    <col min="1285" max="1285" width="13" style="314" customWidth="1"/>
    <col min="1286" max="1286" width="15.5703125" style="314" customWidth="1"/>
    <col min="1287" max="1287" width="17.85546875" style="314" bestFit="1" customWidth="1"/>
    <col min="1288" max="1289" width="17.85546875" style="314" customWidth="1"/>
    <col min="1290" max="1290" width="27" style="314" customWidth="1"/>
    <col min="1291" max="1293" width="0" style="314" hidden="1" customWidth="1"/>
    <col min="1294" max="1535" width="9.140625" style="314"/>
    <col min="1536" max="1536" width="4" style="314" bestFit="1" customWidth="1"/>
    <col min="1537" max="1537" width="20.28515625" style="314" customWidth="1"/>
    <col min="1538" max="1538" width="32.85546875" style="314" customWidth="1"/>
    <col min="1539" max="1539" width="28.28515625" style="314" customWidth="1"/>
    <col min="1540" max="1540" width="12.5703125" style="314" customWidth="1"/>
    <col min="1541" max="1541" width="13" style="314" customWidth="1"/>
    <col min="1542" max="1542" width="15.5703125" style="314" customWidth="1"/>
    <col min="1543" max="1543" width="17.85546875" style="314" bestFit="1" customWidth="1"/>
    <col min="1544" max="1545" width="17.85546875" style="314" customWidth="1"/>
    <col min="1546" max="1546" width="27" style="314" customWidth="1"/>
    <col min="1547" max="1549" width="0" style="314" hidden="1" customWidth="1"/>
    <col min="1550" max="1791" width="9.140625" style="314"/>
    <col min="1792" max="1792" width="4" style="314" bestFit="1" customWidth="1"/>
    <col min="1793" max="1793" width="20.28515625" style="314" customWidth="1"/>
    <col min="1794" max="1794" width="32.85546875" style="314" customWidth="1"/>
    <col min="1795" max="1795" width="28.28515625" style="314" customWidth="1"/>
    <col min="1796" max="1796" width="12.5703125" style="314" customWidth="1"/>
    <col min="1797" max="1797" width="13" style="314" customWidth="1"/>
    <col min="1798" max="1798" width="15.5703125" style="314" customWidth="1"/>
    <col min="1799" max="1799" width="17.85546875" style="314" bestFit="1" customWidth="1"/>
    <col min="1800" max="1801" width="17.85546875" style="314" customWidth="1"/>
    <col min="1802" max="1802" width="27" style="314" customWidth="1"/>
    <col min="1803" max="1805" width="0" style="314" hidden="1" customWidth="1"/>
    <col min="1806" max="2047" width="9.140625" style="314"/>
    <col min="2048" max="2048" width="4" style="314" bestFit="1" customWidth="1"/>
    <col min="2049" max="2049" width="20.28515625" style="314" customWidth="1"/>
    <col min="2050" max="2050" width="32.85546875" style="314" customWidth="1"/>
    <col min="2051" max="2051" width="28.28515625" style="314" customWidth="1"/>
    <col min="2052" max="2052" width="12.5703125" style="314" customWidth="1"/>
    <col min="2053" max="2053" width="13" style="314" customWidth="1"/>
    <col min="2054" max="2054" width="15.5703125" style="314" customWidth="1"/>
    <col min="2055" max="2055" width="17.85546875" style="314" bestFit="1" customWidth="1"/>
    <col min="2056" max="2057" width="17.85546875" style="314" customWidth="1"/>
    <col min="2058" max="2058" width="27" style="314" customWidth="1"/>
    <col min="2059" max="2061" width="0" style="314" hidden="1" customWidth="1"/>
    <col min="2062" max="2303" width="9.140625" style="314"/>
    <col min="2304" max="2304" width="4" style="314" bestFit="1" customWidth="1"/>
    <col min="2305" max="2305" width="20.28515625" style="314" customWidth="1"/>
    <col min="2306" max="2306" width="32.85546875" style="314" customWidth="1"/>
    <col min="2307" max="2307" width="28.28515625" style="314" customWidth="1"/>
    <col min="2308" max="2308" width="12.5703125" style="314" customWidth="1"/>
    <col min="2309" max="2309" width="13" style="314" customWidth="1"/>
    <col min="2310" max="2310" width="15.5703125" style="314" customWidth="1"/>
    <col min="2311" max="2311" width="17.85546875" style="314" bestFit="1" customWidth="1"/>
    <col min="2312" max="2313" width="17.85546875" style="314" customWidth="1"/>
    <col min="2314" max="2314" width="27" style="314" customWidth="1"/>
    <col min="2315" max="2317" width="0" style="314" hidden="1" customWidth="1"/>
    <col min="2318" max="2559" width="9.140625" style="314"/>
    <col min="2560" max="2560" width="4" style="314" bestFit="1" customWidth="1"/>
    <col min="2561" max="2561" width="20.28515625" style="314" customWidth="1"/>
    <col min="2562" max="2562" width="32.85546875" style="314" customWidth="1"/>
    <col min="2563" max="2563" width="28.28515625" style="314" customWidth="1"/>
    <col min="2564" max="2564" width="12.5703125" style="314" customWidth="1"/>
    <col min="2565" max="2565" width="13" style="314" customWidth="1"/>
    <col min="2566" max="2566" width="15.5703125" style="314" customWidth="1"/>
    <col min="2567" max="2567" width="17.85546875" style="314" bestFit="1" customWidth="1"/>
    <col min="2568" max="2569" width="17.85546875" style="314" customWidth="1"/>
    <col min="2570" max="2570" width="27" style="314" customWidth="1"/>
    <col min="2571" max="2573" width="0" style="314" hidden="1" customWidth="1"/>
    <col min="2574" max="2815" width="9.140625" style="314"/>
    <col min="2816" max="2816" width="4" style="314" bestFit="1" customWidth="1"/>
    <col min="2817" max="2817" width="20.28515625" style="314" customWidth="1"/>
    <col min="2818" max="2818" width="32.85546875" style="314" customWidth="1"/>
    <col min="2819" max="2819" width="28.28515625" style="314" customWidth="1"/>
    <col min="2820" max="2820" width="12.5703125" style="314" customWidth="1"/>
    <col min="2821" max="2821" width="13" style="314" customWidth="1"/>
    <col min="2822" max="2822" width="15.5703125" style="314" customWidth="1"/>
    <col min="2823" max="2823" width="17.85546875" style="314" bestFit="1" customWidth="1"/>
    <col min="2824" max="2825" width="17.85546875" style="314" customWidth="1"/>
    <col min="2826" max="2826" width="27" style="314" customWidth="1"/>
    <col min="2827" max="2829" width="0" style="314" hidden="1" customWidth="1"/>
    <col min="2830" max="3071" width="9.140625" style="314"/>
    <col min="3072" max="3072" width="4" style="314" bestFit="1" customWidth="1"/>
    <col min="3073" max="3073" width="20.28515625" style="314" customWidth="1"/>
    <col min="3074" max="3074" width="32.85546875" style="314" customWidth="1"/>
    <col min="3075" max="3075" width="28.28515625" style="314" customWidth="1"/>
    <col min="3076" max="3076" width="12.5703125" style="314" customWidth="1"/>
    <col min="3077" max="3077" width="13" style="314" customWidth="1"/>
    <col min="3078" max="3078" width="15.5703125" style="314" customWidth="1"/>
    <col min="3079" max="3079" width="17.85546875" style="314" bestFit="1" customWidth="1"/>
    <col min="3080" max="3081" width="17.85546875" style="314" customWidth="1"/>
    <col min="3082" max="3082" width="27" style="314" customWidth="1"/>
    <col min="3083" max="3085" width="0" style="314" hidden="1" customWidth="1"/>
    <col min="3086" max="3327" width="9.140625" style="314"/>
    <col min="3328" max="3328" width="4" style="314" bestFit="1" customWidth="1"/>
    <col min="3329" max="3329" width="20.28515625" style="314" customWidth="1"/>
    <col min="3330" max="3330" width="32.85546875" style="314" customWidth="1"/>
    <col min="3331" max="3331" width="28.28515625" style="314" customWidth="1"/>
    <col min="3332" max="3332" width="12.5703125" style="314" customWidth="1"/>
    <col min="3333" max="3333" width="13" style="314" customWidth="1"/>
    <col min="3334" max="3334" width="15.5703125" style="314" customWidth="1"/>
    <col min="3335" max="3335" width="17.85546875" style="314" bestFit="1" customWidth="1"/>
    <col min="3336" max="3337" width="17.85546875" style="314" customWidth="1"/>
    <col min="3338" max="3338" width="27" style="314" customWidth="1"/>
    <col min="3339" max="3341" width="0" style="314" hidden="1" customWidth="1"/>
    <col min="3342" max="3583" width="9.140625" style="314"/>
    <col min="3584" max="3584" width="4" style="314" bestFit="1" customWidth="1"/>
    <col min="3585" max="3585" width="20.28515625" style="314" customWidth="1"/>
    <col min="3586" max="3586" width="32.85546875" style="314" customWidth="1"/>
    <col min="3587" max="3587" width="28.28515625" style="314" customWidth="1"/>
    <col min="3588" max="3588" width="12.5703125" style="314" customWidth="1"/>
    <col min="3589" max="3589" width="13" style="314" customWidth="1"/>
    <col min="3590" max="3590" width="15.5703125" style="314" customWidth="1"/>
    <col min="3591" max="3591" width="17.85546875" style="314" bestFit="1" customWidth="1"/>
    <col min="3592" max="3593" width="17.85546875" style="314" customWidth="1"/>
    <col min="3594" max="3594" width="27" style="314" customWidth="1"/>
    <col min="3595" max="3597" width="0" style="314" hidden="1" customWidth="1"/>
    <col min="3598" max="3839" width="9.140625" style="314"/>
    <col min="3840" max="3840" width="4" style="314" bestFit="1" customWidth="1"/>
    <col min="3841" max="3841" width="20.28515625" style="314" customWidth="1"/>
    <col min="3842" max="3842" width="32.85546875" style="314" customWidth="1"/>
    <col min="3843" max="3843" width="28.28515625" style="314" customWidth="1"/>
    <col min="3844" max="3844" width="12.5703125" style="314" customWidth="1"/>
    <col min="3845" max="3845" width="13" style="314" customWidth="1"/>
    <col min="3846" max="3846" width="15.5703125" style="314" customWidth="1"/>
    <col min="3847" max="3847" width="17.85546875" style="314" bestFit="1" customWidth="1"/>
    <col min="3848" max="3849" width="17.85546875" style="314" customWidth="1"/>
    <col min="3850" max="3850" width="27" style="314" customWidth="1"/>
    <col min="3851" max="3853" width="0" style="314" hidden="1" customWidth="1"/>
    <col min="3854" max="4095" width="9.140625" style="314"/>
    <col min="4096" max="4096" width="4" style="314" bestFit="1" customWidth="1"/>
    <col min="4097" max="4097" width="20.28515625" style="314" customWidth="1"/>
    <col min="4098" max="4098" width="32.85546875" style="314" customWidth="1"/>
    <col min="4099" max="4099" width="28.28515625" style="314" customWidth="1"/>
    <col min="4100" max="4100" width="12.5703125" style="314" customWidth="1"/>
    <col min="4101" max="4101" width="13" style="314" customWidth="1"/>
    <col min="4102" max="4102" width="15.5703125" style="314" customWidth="1"/>
    <col min="4103" max="4103" width="17.85546875" style="314" bestFit="1" customWidth="1"/>
    <col min="4104" max="4105" width="17.85546875" style="314" customWidth="1"/>
    <col min="4106" max="4106" width="27" style="314" customWidth="1"/>
    <col min="4107" max="4109" width="0" style="314" hidden="1" customWidth="1"/>
    <col min="4110" max="4351" width="9.140625" style="314"/>
    <col min="4352" max="4352" width="4" style="314" bestFit="1" customWidth="1"/>
    <col min="4353" max="4353" width="20.28515625" style="314" customWidth="1"/>
    <col min="4354" max="4354" width="32.85546875" style="314" customWidth="1"/>
    <col min="4355" max="4355" width="28.28515625" style="314" customWidth="1"/>
    <col min="4356" max="4356" width="12.5703125" style="314" customWidth="1"/>
    <col min="4357" max="4357" width="13" style="314" customWidth="1"/>
    <col min="4358" max="4358" width="15.5703125" style="314" customWidth="1"/>
    <col min="4359" max="4359" width="17.85546875" style="314" bestFit="1" customWidth="1"/>
    <col min="4360" max="4361" width="17.85546875" style="314" customWidth="1"/>
    <col min="4362" max="4362" width="27" style="314" customWidth="1"/>
    <col min="4363" max="4365" width="0" style="314" hidden="1" customWidth="1"/>
    <col min="4366" max="4607" width="9.140625" style="314"/>
    <col min="4608" max="4608" width="4" style="314" bestFit="1" customWidth="1"/>
    <col min="4609" max="4609" width="20.28515625" style="314" customWidth="1"/>
    <col min="4610" max="4610" width="32.85546875" style="314" customWidth="1"/>
    <col min="4611" max="4611" width="28.28515625" style="314" customWidth="1"/>
    <col min="4612" max="4612" width="12.5703125" style="314" customWidth="1"/>
    <col min="4613" max="4613" width="13" style="314" customWidth="1"/>
    <col min="4614" max="4614" width="15.5703125" style="314" customWidth="1"/>
    <col min="4615" max="4615" width="17.85546875" style="314" bestFit="1" customWidth="1"/>
    <col min="4616" max="4617" width="17.85546875" style="314" customWidth="1"/>
    <col min="4618" max="4618" width="27" style="314" customWidth="1"/>
    <col min="4619" max="4621" width="0" style="314" hidden="1" customWidth="1"/>
    <col min="4622" max="4863" width="9.140625" style="314"/>
    <col min="4864" max="4864" width="4" style="314" bestFit="1" customWidth="1"/>
    <col min="4865" max="4865" width="20.28515625" style="314" customWidth="1"/>
    <col min="4866" max="4866" width="32.85546875" style="314" customWidth="1"/>
    <col min="4867" max="4867" width="28.28515625" style="314" customWidth="1"/>
    <col min="4868" max="4868" width="12.5703125" style="314" customWidth="1"/>
    <col min="4869" max="4869" width="13" style="314" customWidth="1"/>
    <col min="4870" max="4870" width="15.5703125" style="314" customWidth="1"/>
    <col min="4871" max="4871" width="17.85546875" style="314" bestFit="1" customWidth="1"/>
    <col min="4872" max="4873" width="17.85546875" style="314" customWidth="1"/>
    <col min="4874" max="4874" width="27" style="314" customWidth="1"/>
    <col min="4875" max="4877" width="0" style="314" hidden="1" customWidth="1"/>
    <col min="4878" max="5119" width="9.140625" style="314"/>
    <col min="5120" max="5120" width="4" style="314" bestFit="1" customWidth="1"/>
    <col min="5121" max="5121" width="20.28515625" style="314" customWidth="1"/>
    <col min="5122" max="5122" width="32.85546875" style="314" customWidth="1"/>
    <col min="5123" max="5123" width="28.28515625" style="314" customWidth="1"/>
    <col min="5124" max="5124" width="12.5703125" style="314" customWidth="1"/>
    <col min="5125" max="5125" width="13" style="314" customWidth="1"/>
    <col min="5126" max="5126" width="15.5703125" style="314" customWidth="1"/>
    <col min="5127" max="5127" width="17.85546875" style="314" bestFit="1" customWidth="1"/>
    <col min="5128" max="5129" width="17.85546875" style="314" customWidth="1"/>
    <col min="5130" max="5130" width="27" style="314" customWidth="1"/>
    <col min="5131" max="5133" width="0" style="314" hidden="1" customWidth="1"/>
    <col min="5134" max="5375" width="9.140625" style="314"/>
    <col min="5376" max="5376" width="4" style="314" bestFit="1" customWidth="1"/>
    <col min="5377" max="5377" width="20.28515625" style="314" customWidth="1"/>
    <col min="5378" max="5378" width="32.85546875" style="314" customWidth="1"/>
    <col min="5379" max="5379" width="28.28515625" style="314" customWidth="1"/>
    <col min="5380" max="5380" width="12.5703125" style="314" customWidth="1"/>
    <col min="5381" max="5381" width="13" style="314" customWidth="1"/>
    <col min="5382" max="5382" width="15.5703125" style="314" customWidth="1"/>
    <col min="5383" max="5383" width="17.85546875" style="314" bestFit="1" customWidth="1"/>
    <col min="5384" max="5385" width="17.85546875" style="314" customWidth="1"/>
    <col min="5386" max="5386" width="27" style="314" customWidth="1"/>
    <col min="5387" max="5389" width="0" style="314" hidden="1" customWidth="1"/>
    <col min="5390" max="5631" width="9.140625" style="314"/>
    <col min="5632" max="5632" width="4" style="314" bestFit="1" customWidth="1"/>
    <col min="5633" max="5633" width="20.28515625" style="314" customWidth="1"/>
    <col min="5634" max="5634" width="32.85546875" style="314" customWidth="1"/>
    <col min="5635" max="5635" width="28.28515625" style="314" customWidth="1"/>
    <col min="5636" max="5636" width="12.5703125" style="314" customWidth="1"/>
    <col min="5637" max="5637" width="13" style="314" customWidth="1"/>
    <col min="5638" max="5638" width="15.5703125" style="314" customWidth="1"/>
    <col min="5639" max="5639" width="17.85546875" style="314" bestFit="1" customWidth="1"/>
    <col min="5640" max="5641" width="17.85546875" style="314" customWidth="1"/>
    <col min="5642" max="5642" width="27" style="314" customWidth="1"/>
    <col min="5643" max="5645" width="0" style="314" hidden="1" customWidth="1"/>
    <col min="5646" max="5887" width="9.140625" style="314"/>
    <col min="5888" max="5888" width="4" style="314" bestFit="1" customWidth="1"/>
    <col min="5889" max="5889" width="20.28515625" style="314" customWidth="1"/>
    <col min="5890" max="5890" width="32.85546875" style="314" customWidth="1"/>
    <col min="5891" max="5891" width="28.28515625" style="314" customWidth="1"/>
    <col min="5892" max="5892" width="12.5703125" style="314" customWidth="1"/>
    <col min="5893" max="5893" width="13" style="314" customWidth="1"/>
    <col min="5894" max="5894" width="15.5703125" style="314" customWidth="1"/>
    <col min="5895" max="5895" width="17.85546875" style="314" bestFit="1" customWidth="1"/>
    <col min="5896" max="5897" width="17.85546875" style="314" customWidth="1"/>
    <col min="5898" max="5898" width="27" style="314" customWidth="1"/>
    <col min="5899" max="5901" width="0" style="314" hidden="1" customWidth="1"/>
    <col min="5902" max="6143" width="9.140625" style="314"/>
    <col min="6144" max="6144" width="4" style="314" bestFit="1" customWidth="1"/>
    <col min="6145" max="6145" width="20.28515625" style="314" customWidth="1"/>
    <col min="6146" max="6146" width="32.85546875" style="314" customWidth="1"/>
    <col min="6147" max="6147" width="28.28515625" style="314" customWidth="1"/>
    <col min="6148" max="6148" width="12.5703125" style="314" customWidth="1"/>
    <col min="6149" max="6149" width="13" style="314" customWidth="1"/>
    <col min="6150" max="6150" width="15.5703125" style="314" customWidth="1"/>
    <col min="6151" max="6151" width="17.85546875" style="314" bestFit="1" customWidth="1"/>
    <col min="6152" max="6153" width="17.85546875" style="314" customWidth="1"/>
    <col min="6154" max="6154" width="27" style="314" customWidth="1"/>
    <col min="6155" max="6157" width="0" style="314" hidden="1" customWidth="1"/>
    <col min="6158" max="6399" width="9.140625" style="314"/>
    <col min="6400" max="6400" width="4" style="314" bestFit="1" customWidth="1"/>
    <col min="6401" max="6401" width="20.28515625" style="314" customWidth="1"/>
    <col min="6402" max="6402" width="32.85546875" style="314" customWidth="1"/>
    <col min="6403" max="6403" width="28.28515625" style="314" customWidth="1"/>
    <col min="6404" max="6404" width="12.5703125" style="314" customWidth="1"/>
    <col min="6405" max="6405" width="13" style="314" customWidth="1"/>
    <col min="6406" max="6406" width="15.5703125" style="314" customWidth="1"/>
    <col min="6407" max="6407" width="17.85546875" style="314" bestFit="1" customWidth="1"/>
    <col min="6408" max="6409" width="17.85546875" style="314" customWidth="1"/>
    <col min="6410" max="6410" width="27" style="314" customWidth="1"/>
    <col min="6411" max="6413" width="0" style="314" hidden="1" customWidth="1"/>
    <col min="6414" max="6655" width="9.140625" style="314"/>
    <col min="6656" max="6656" width="4" style="314" bestFit="1" customWidth="1"/>
    <col min="6657" max="6657" width="20.28515625" style="314" customWidth="1"/>
    <col min="6658" max="6658" width="32.85546875" style="314" customWidth="1"/>
    <col min="6659" max="6659" width="28.28515625" style="314" customWidth="1"/>
    <col min="6660" max="6660" width="12.5703125" style="314" customWidth="1"/>
    <col min="6661" max="6661" width="13" style="314" customWidth="1"/>
    <col min="6662" max="6662" width="15.5703125" style="314" customWidth="1"/>
    <col min="6663" max="6663" width="17.85546875" style="314" bestFit="1" customWidth="1"/>
    <col min="6664" max="6665" width="17.85546875" style="314" customWidth="1"/>
    <col min="6666" max="6666" width="27" style="314" customWidth="1"/>
    <col min="6667" max="6669" width="0" style="314" hidden="1" customWidth="1"/>
    <col min="6670" max="6911" width="9.140625" style="314"/>
    <col min="6912" max="6912" width="4" style="314" bestFit="1" customWidth="1"/>
    <col min="6913" max="6913" width="20.28515625" style="314" customWidth="1"/>
    <col min="6914" max="6914" width="32.85546875" style="314" customWidth="1"/>
    <col min="6915" max="6915" width="28.28515625" style="314" customWidth="1"/>
    <col min="6916" max="6916" width="12.5703125" style="314" customWidth="1"/>
    <col min="6917" max="6917" width="13" style="314" customWidth="1"/>
    <col min="6918" max="6918" width="15.5703125" style="314" customWidth="1"/>
    <col min="6919" max="6919" width="17.85546875" style="314" bestFit="1" customWidth="1"/>
    <col min="6920" max="6921" width="17.85546875" style="314" customWidth="1"/>
    <col min="6922" max="6922" width="27" style="314" customWidth="1"/>
    <col min="6923" max="6925" width="0" style="314" hidden="1" customWidth="1"/>
    <col min="6926" max="7167" width="9.140625" style="314"/>
    <col min="7168" max="7168" width="4" style="314" bestFit="1" customWidth="1"/>
    <col min="7169" max="7169" width="20.28515625" style="314" customWidth="1"/>
    <col min="7170" max="7170" width="32.85546875" style="314" customWidth="1"/>
    <col min="7171" max="7171" width="28.28515625" style="314" customWidth="1"/>
    <col min="7172" max="7172" width="12.5703125" style="314" customWidth="1"/>
    <col min="7173" max="7173" width="13" style="314" customWidth="1"/>
    <col min="7174" max="7174" width="15.5703125" style="314" customWidth="1"/>
    <col min="7175" max="7175" width="17.85546875" style="314" bestFit="1" customWidth="1"/>
    <col min="7176" max="7177" width="17.85546875" style="314" customWidth="1"/>
    <col min="7178" max="7178" width="27" style="314" customWidth="1"/>
    <col min="7179" max="7181" width="0" style="314" hidden="1" customWidth="1"/>
    <col min="7182" max="7423" width="9.140625" style="314"/>
    <col min="7424" max="7424" width="4" style="314" bestFit="1" customWidth="1"/>
    <col min="7425" max="7425" width="20.28515625" style="314" customWidth="1"/>
    <col min="7426" max="7426" width="32.85546875" style="314" customWidth="1"/>
    <col min="7427" max="7427" width="28.28515625" style="314" customWidth="1"/>
    <col min="7428" max="7428" width="12.5703125" style="314" customWidth="1"/>
    <col min="7429" max="7429" width="13" style="314" customWidth="1"/>
    <col min="7430" max="7430" width="15.5703125" style="314" customWidth="1"/>
    <col min="7431" max="7431" width="17.85546875" style="314" bestFit="1" customWidth="1"/>
    <col min="7432" max="7433" width="17.85546875" style="314" customWidth="1"/>
    <col min="7434" max="7434" width="27" style="314" customWidth="1"/>
    <col min="7435" max="7437" width="0" style="314" hidden="1" customWidth="1"/>
    <col min="7438" max="7679" width="9.140625" style="314"/>
    <col min="7680" max="7680" width="4" style="314" bestFit="1" customWidth="1"/>
    <col min="7681" max="7681" width="20.28515625" style="314" customWidth="1"/>
    <col min="7682" max="7682" width="32.85546875" style="314" customWidth="1"/>
    <col min="7683" max="7683" width="28.28515625" style="314" customWidth="1"/>
    <col min="7684" max="7684" width="12.5703125" style="314" customWidth="1"/>
    <col min="7685" max="7685" width="13" style="314" customWidth="1"/>
    <col min="7686" max="7686" width="15.5703125" style="314" customWidth="1"/>
    <col min="7687" max="7687" width="17.85546875" style="314" bestFit="1" customWidth="1"/>
    <col min="7688" max="7689" width="17.85546875" style="314" customWidth="1"/>
    <col min="7690" max="7690" width="27" style="314" customWidth="1"/>
    <col min="7691" max="7693" width="0" style="314" hidden="1" customWidth="1"/>
    <col min="7694" max="7935" width="9.140625" style="314"/>
    <col min="7936" max="7936" width="4" style="314" bestFit="1" customWidth="1"/>
    <col min="7937" max="7937" width="20.28515625" style="314" customWidth="1"/>
    <col min="7938" max="7938" width="32.85546875" style="314" customWidth="1"/>
    <col min="7939" max="7939" width="28.28515625" style="314" customWidth="1"/>
    <col min="7940" max="7940" width="12.5703125" style="314" customWidth="1"/>
    <col min="7941" max="7941" width="13" style="314" customWidth="1"/>
    <col min="7942" max="7942" width="15.5703125" style="314" customWidth="1"/>
    <col min="7943" max="7943" width="17.85546875" style="314" bestFit="1" customWidth="1"/>
    <col min="7944" max="7945" width="17.85546875" style="314" customWidth="1"/>
    <col min="7946" max="7946" width="27" style="314" customWidth="1"/>
    <col min="7947" max="7949" width="0" style="314" hidden="1" customWidth="1"/>
    <col min="7950" max="8191" width="9.140625" style="314"/>
    <col min="8192" max="8192" width="4" style="314" bestFit="1" customWidth="1"/>
    <col min="8193" max="8193" width="20.28515625" style="314" customWidth="1"/>
    <col min="8194" max="8194" width="32.85546875" style="314" customWidth="1"/>
    <col min="8195" max="8195" width="28.28515625" style="314" customWidth="1"/>
    <col min="8196" max="8196" width="12.5703125" style="314" customWidth="1"/>
    <col min="8197" max="8197" width="13" style="314" customWidth="1"/>
    <col min="8198" max="8198" width="15.5703125" style="314" customWidth="1"/>
    <col min="8199" max="8199" width="17.85546875" style="314" bestFit="1" customWidth="1"/>
    <col min="8200" max="8201" width="17.85546875" style="314" customWidth="1"/>
    <col min="8202" max="8202" width="27" style="314" customWidth="1"/>
    <col min="8203" max="8205" width="0" style="314" hidden="1" customWidth="1"/>
    <col min="8206" max="8447" width="9.140625" style="314"/>
    <col min="8448" max="8448" width="4" style="314" bestFit="1" customWidth="1"/>
    <col min="8449" max="8449" width="20.28515625" style="314" customWidth="1"/>
    <col min="8450" max="8450" width="32.85546875" style="314" customWidth="1"/>
    <col min="8451" max="8451" width="28.28515625" style="314" customWidth="1"/>
    <col min="8452" max="8452" width="12.5703125" style="314" customWidth="1"/>
    <col min="8453" max="8453" width="13" style="314" customWidth="1"/>
    <col min="8454" max="8454" width="15.5703125" style="314" customWidth="1"/>
    <col min="8455" max="8455" width="17.85546875" style="314" bestFit="1" customWidth="1"/>
    <col min="8456" max="8457" width="17.85546875" style="314" customWidth="1"/>
    <col min="8458" max="8458" width="27" style="314" customWidth="1"/>
    <col min="8459" max="8461" width="0" style="314" hidden="1" customWidth="1"/>
    <col min="8462" max="8703" width="9.140625" style="314"/>
    <col min="8704" max="8704" width="4" style="314" bestFit="1" customWidth="1"/>
    <col min="8705" max="8705" width="20.28515625" style="314" customWidth="1"/>
    <col min="8706" max="8706" width="32.85546875" style="314" customWidth="1"/>
    <col min="8707" max="8707" width="28.28515625" style="314" customWidth="1"/>
    <col min="8708" max="8708" width="12.5703125" style="314" customWidth="1"/>
    <col min="8709" max="8709" width="13" style="314" customWidth="1"/>
    <col min="8710" max="8710" width="15.5703125" style="314" customWidth="1"/>
    <col min="8711" max="8711" width="17.85546875" style="314" bestFit="1" customWidth="1"/>
    <col min="8712" max="8713" width="17.85546875" style="314" customWidth="1"/>
    <col min="8714" max="8714" width="27" style="314" customWidth="1"/>
    <col min="8715" max="8717" width="0" style="314" hidden="1" customWidth="1"/>
    <col min="8718" max="8959" width="9.140625" style="314"/>
    <col min="8960" max="8960" width="4" style="314" bestFit="1" customWidth="1"/>
    <col min="8961" max="8961" width="20.28515625" style="314" customWidth="1"/>
    <col min="8962" max="8962" width="32.85546875" style="314" customWidth="1"/>
    <col min="8963" max="8963" width="28.28515625" style="314" customWidth="1"/>
    <col min="8964" max="8964" width="12.5703125" style="314" customWidth="1"/>
    <col min="8965" max="8965" width="13" style="314" customWidth="1"/>
    <col min="8966" max="8966" width="15.5703125" style="314" customWidth="1"/>
    <col min="8967" max="8967" width="17.85546875" style="314" bestFit="1" customWidth="1"/>
    <col min="8968" max="8969" width="17.85546875" style="314" customWidth="1"/>
    <col min="8970" max="8970" width="27" style="314" customWidth="1"/>
    <col min="8971" max="8973" width="0" style="314" hidden="1" customWidth="1"/>
    <col min="8974" max="9215" width="9.140625" style="314"/>
    <col min="9216" max="9216" width="4" style="314" bestFit="1" customWidth="1"/>
    <col min="9217" max="9217" width="20.28515625" style="314" customWidth="1"/>
    <col min="9218" max="9218" width="32.85546875" style="314" customWidth="1"/>
    <col min="9219" max="9219" width="28.28515625" style="314" customWidth="1"/>
    <col min="9220" max="9220" width="12.5703125" style="314" customWidth="1"/>
    <col min="9221" max="9221" width="13" style="314" customWidth="1"/>
    <col min="9222" max="9222" width="15.5703125" style="314" customWidth="1"/>
    <col min="9223" max="9223" width="17.85546875" style="314" bestFit="1" customWidth="1"/>
    <col min="9224" max="9225" width="17.85546875" style="314" customWidth="1"/>
    <col min="9226" max="9226" width="27" style="314" customWidth="1"/>
    <col min="9227" max="9229" width="0" style="314" hidden="1" customWidth="1"/>
    <col min="9230" max="9471" width="9.140625" style="314"/>
    <col min="9472" max="9472" width="4" style="314" bestFit="1" customWidth="1"/>
    <col min="9473" max="9473" width="20.28515625" style="314" customWidth="1"/>
    <col min="9474" max="9474" width="32.85546875" style="314" customWidth="1"/>
    <col min="9475" max="9475" width="28.28515625" style="314" customWidth="1"/>
    <col min="9476" max="9476" width="12.5703125" style="314" customWidth="1"/>
    <col min="9477" max="9477" width="13" style="314" customWidth="1"/>
    <col min="9478" max="9478" width="15.5703125" style="314" customWidth="1"/>
    <col min="9479" max="9479" width="17.85546875" style="314" bestFit="1" customWidth="1"/>
    <col min="9480" max="9481" width="17.85546875" style="314" customWidth="1"/>
    <col min="9482" max="9482" width="27" style="314" customWidth="1"/>
    <col min="9483" max="9485" width="0" style="314" hidden="1" customWidth="1"/>
    <col min="9486" max="9727" width="9.140625" style="314"/>
    <col min="9728" max="9728" width="4" style="314" bestFit="1" customWidth="1"/>
    <col min="9729" max="9729" width="20.28515625" style="314" customWidth="1"/>
    <col min="9730" max="9730" width="32.85546875" style="314" customWidth="1"/>
    <col min="9731" max="9731" width="28.28515625" style="314" customWidth="1"/>
    <col min="9732" max="9732" width="12.5703125" style="314" customWidth="1"/>
    <col min="9733" max="9733" width="13" style="314" customWidth="1"/>
    <col min="9734" max="9734" width="15.5703125" style="314" customWidth="1"/>
    <col min="9735" max="9735" width="17.85546875" style="314" bestFit="1" customWidth="1"/>
    <col min="9736" max="9737" width="17.85546875" style="314" customWidth="1"/>
    <col min="9738" max="9738" width="27" style="314" customWidth="1"/>
    <col min="9739" max="9741" width="0" style="314" hidden="1" customWidth="1"/>
    <col min="9742" max="9983" width="9.140625" style="314"/>
    <col min="9984" max="9984" width="4" style="314" bestFit="1" customWidth="1"/>
    <col min="9985" max="9985" width="20.28515625" style="314" customWidth="1"/>
    <col min="9986" max="9986" width="32.85546875" style="314" customWidth="1"/>
    <col min="9987" max="9987" width="28.28515625" style="314" customWidth="1"/>
    <col min="9988" max="9988" width="12.5703125" style="314" customWidth="1"/>
    <col min="9989" max="9989" width="13" style="314" customWidth="1"/>
    <col min="9990" max="9990" width="15.5703125" style="314" customWidth="1"/>
    <col min="9991" max="9991" width="17.85546875" style="314" bestFit="1" customWidth="1"/>
    <col min="9992" max="9993" width="17.85546875" style="314" customWidth="1"/>
    <col min="9994" max="9994" width="27" style="314" customWidth="1"/>
    <col min="9995" max="9997" width="0" style="314" hidden="1" customWidth="1"/>
    <col min="9998" max="10239" width="9.140625" style="314"/>
    <col min="10240" max="10240" width="4" style="314" bestFit="1" customWidth="1"/>
    <col min="10241" max="10241" width="20.28515625" style="314" customWidth="1"/>
    <col min="10242" max="10242" width="32.85546875" style="314" customWidth="1"/>
    <col min="10243" max="10243" width="28.28515625" style="314" customWidth="1"/>
    <col min="10244" max="10244" width="12.5703125" style="314" customWidth="1"/>
    <col min="10245" max="10245" width="13" style="314" customWidth="1"/>
    <col min="10246" max="10246" width="15.5703125" style="314" customWidth="1"/>
    <col min="10247" max="10247" width="17.85546875" style="314" bestFit="1" customWidth="1"/>
    <col min="10248" max="10249" width="17.85546875" style="314" customWidth="1"/>
    <col min="10250" max="10250" width="27" style="314" customWidth="1"/>
    <col min="10251" max="10253" width="0" style="314" hidden="1" customWidth="1"/>
    <col min="10254" max="10495" width="9.140625" style="314"/>
    <col min="10496" max="10496" width="4" style="314" bestFit="1" customWidth="1"/>
    <col min="10497" max="10497" width="20.28515625" style="314" customWidth="1"/>
    <col min="10498" max="10498" width="32.85546875" style="314" customWidth="1"/>
    <col min="10499" max="10499" width="28.28515625" style="314" customWidth="1"/>
    <col min="10500" max="10500" width="12.5703125" style="314" customWidth="1"/>
    <col min="10501" max="10501" width="13" style="314" customWidth="1"/>
    <col min="10502" max="10502" width="15.5703125" style="314" customWidth="1"/>
    <col min="10503" max="10503" width="17.85546875" style="314" bestFit="1" customWidth="1"/>
    <col min="10504" max="10505" width="17.85546875" style="314" customWidth="1"/>
    <col min="10506" max="10506" width="27" style="314" customWidth="1"/>
    <col min="10507" max="10509" width="0" style="314" hidden="1" customWidth="1"/>
    <col min="10510" max="10751" width="9.140625" style="314"/>
    <col min="10752" max="10752" width="4" style="314" bestFit="1" customWidth="1"/>
    <col min="10753" max="10753" width="20.28515625" style="314" customWidth="1"/>
    <col min="10754" max="10754" width="32.85546875" style="314" customWidth="1"/>
    <col min="10755" max="10755" width="28.28515625" style="314" customWidth="1"/>
    <col min="10756" max="10756" width="12.5703125" style="314" customWidth="1"/>
    <col min="10757" max="10757" width="13" style="314" customWidth="1"/>
    <col min="10758" max="10758" width="15.5703125" style="314" customWidth="1"/>
    <col min="10759" max="10759" width="17.85546875" style="314" bestFit="1" customWidth="1"/>
    <col min="10760" max="10761" width="17.85546875" style="314" customWidth="1"/>
    <col min="10762" max="10762" width="27" style="314" customWidth="1"/>
    <col min="10763" max="10765" width="0" style="314" hidden="1" customWidth="1"/>
    <col min="10766" max="11007" width="9.140625" style="314"/>
    <col min="11008" max="11008" width="4" style="314" bestFit="1" customWidth="1"/>
    <col min="11009" max="11009" width="20.28515625" style="314" customWidth="1"/>
    <col min="11010" max="11010" width="32.85546875" style="314" customWidth="1"/>
    <col min="11011" max="11011" width="28.28515625" style="314" customWidth="1"/>
    <col min="11012" max="11012" width="12.5703125" style="314" customWidth="1"/>
    <col min="11013" max="11013" width="13" style="314" customWidth="1"/>
    <col min="11014" max="11014" width="15.5703125" style="314" customWidth="1"/>
    <col min="11015" max="11015" width="17.85546875" style="314" bestFit="1" customWidth="1"/>
    <col min="11016" max="11017" width="17.85546875" style="314" customWidth="1"/>
    <col min="11018" max="11018" width="27" style="314" customWidth="1"/>
    <col min="11019" max="11021" width="0" style="314" hidden="1" customWidth="1"/>
    <col min="11022" max="11263" width="9.140625" style="314"/>
    <col min="11264" max="11264" width="4" style="314" bestFit="1" customWidth="1"/>
    <col min="11265" max="11265" width="20.28515625" style="314" customWidth="1"/>
    <col min="11266" max="11266" width="32.85546875" style="314" customWidth="1"/>
    <col min="11267" max="11267" width="28.28515625" style="314" customWidth="1"/>
    <col min="11268" max="11268" width="12.5703125" style="314" customWidth="1"/>
    <col min="11269" max="11269" width="13" style="314" customWidth="1"/>
    <col min="11270" max="11270" width="15.5703125" style="314" customWidth="1"/>
    <col min="11271" max="11271" width="17.85546875" style="314" bestFit="1" customWidth="1"/>
    <col min="11272" max="11273" width="17.85546875" style="314" customWidth="1"/>
    <col min="11274" max="11274" width="27" style="314" customWidth="1"/>
    <col min="11275" max="11277" width="0" style="314" hidden="1" customWidth="1"/>
    <col min="11278" max="11519" width="9.140625" style="314"/>
    <col min="11520" max="11520" width="4" style="314" bestFit="1" customWidth="1"/>
    <col min="11521" max="11521" width="20.28515625" style="314" customWidth="1"/>
    <col min="11522" max="11522" width="32.85546875" style="314" customWidth="1"/>
    <col min="11523" max="11523" width="28.28515625" style="314" customWidth="1"/>
    <col min="11524" max="11524" width="12.5703125" style="314" customWidth="1"/>
    <col min="11525" max="11525" width="13" style="314" customWidth="1"/>
    <col min="11526" max="11526" width="15.5703125" style="314" customWidth="1"/>
    <col min="11527" max="11527" width="17.85546875" style="314" bestFit="1" customWidth="1"/>
    <col min="11528" max="11529" width="17.85546875" style="314" customWidth="1"/>
    <col min="11530" max="11530" width="27" style="314" customWidth="1"/>
    <col min="11531" max="11533" width="0" style="314" hidden="1" customWidth="1"/>
    <col min="11534" max="11775" width="9.140625" style="314"/>
    <col min="11776" max="11776" width="4" style="314" bestFit="1" customWidth="1"/>
    <col min="11777" max="11777" width="20.28515625" style="314" customWidth="1"/>
    <col min="11778" max="11778" width="32.85546875" style="314" customWidth="1"/>
    <col min="11779" max="11779" width="28.28515625" style="314" customWidth="1"/>
    <col min="11780" max="11780" width="12.5703125" style="314" customWidth="1"/>
    <col min="11781" max="11781" width="13" style="314" customWidth="1"/>
    <col min="11782" max="11782" width="15.5703125" style="314" customWidth="1"/>
    <col min="11783" max="11783" width="17.85546875" style="314" bestFit="1" customWidth="1"/>
    <col min="11784" max="11785" width="17.85546875" style="314" customWidth="1"/>
    <col min="11786" max="11786" width="27" style="314" customWidth="1"/>
    <col min="11787" max="11789" width="0" style="314" hidden="1" customWidth="1"/>
    <col min="11790" max="12031" width="9.140625" style="314"/>
    <col min="12032" max="12032" width="4" style="314" bestFit="1" customWidth="1"/>
    <col min="12033" max="12033" width="20.28515625" style="314" customWidth="1"/>
    <col min="12034" max="12034" width="32.85546875" style="314" customWidth="1"/>
    <col min="12035" max="12035" width="28.28515625" style="314" customWidth="1"/>
    <col min="12036" max="12036" width="12.5703125" style="314" customWidth="1"/>
    <col min="12037" max="12037" width="13" style="314" customWidth="1"/>
    <col min="12038" max="12038" width="15.5703125" style="314" customWidth="1"/>
    <col min="12039" max="12039" width="17.85546875" style="314" bestFit="1" customWidth="1"/>
    <col min="12040" max="12041" width="17.85546875" style="314" customWidth="1"/>
    <col min="12042" max="12042" width="27" style="314" customWidth="1"/>
    <col min="12043" max="12045" width="0" style="314" hidden="1" customWidth="1"/>
    <col min="12046" max="12287" width="9.140625" style="314"/>
    <col min="12288" max="12288" width="4" style="314" bestFit="1" customWidth="1"/>
    <col min="12289" max="12289" width="20.28515625" style="314" customWidth="1"/>
    <col min="12290" max="12290" width="32.85546875" style="314" customWidth="1"/>
    <col min="12291" max="12291" width="28.28515625" style="314" customWidth="1"/>
    <col min="12292" max="12292" width="12.5703125" style="314" customWidth="1"/>
    <col min="12293" max="12293" width="13" style="314" customWidth="1"/>
    <col min="12294" max="12294" width="15.5703125" style="314" customWidth="1"/>
    <col min="12295" max="12295" width="17.85546875" style="314" bestFit="1" customWidth="1"/>
    <col min="12296" max="12297" width="17.85546875" style="314" customWidth="1"/>
    <col min="12298" max="12298" width="27" style="314" customWidth="1"/>
    <col min="12299" max="12301" width="0" style="314" hidden="1" customWidth="1"/>
    <col min="12302" max="12543" width="9.140625" style="314"/>
    <col min="12544" max="12544" width="4" style="314" bestFit="1" customWidth="1"/>
    <col min="12545" max="12545" width="20.28515625" style="314" customWidth="1"/>
    <col min="12546" max="12546" width="32.85546875" style="314" customWidth="1"/>
    <col min="12547" max="12547" width="28.28515625" style="314" customWidth="1"/>
    <col min="12548" max="12548" width="12.5703125" style="314" customWidth="1"/>
    <col min="12549" max="12549" width="13" style="314" customWidth="1"/>
    <col min="12550" max="12550" width="15.5703125" style="314" customWidth="1"/>
    <col min="12551" max="12551" width="17.85546875" style="314" bestFit="1" customWidth="1"/>
    <col min="12552" max="12553" width="17.85546875" style="314" customWidth="1"/>
    <col min="12554" max="12554" width="27" style="314" customWidth="1"/>
    <col min="12555" max="12557" width="0" style="314" hidden="1" customWidth="1"/>
    <col min="12558" max="12799" width="9.140625" style="314"/>
    <col min="12800" max="12800" width="4" style="314" bestFit="1" customWidth="1"/>
    <col min="12801" max="12801" width="20.28515625" style="314" customWidth="1"/>
    <col min="12802" max="12802" width="32.85546875" style="314" customWidth="1"/>
    <col min="12803" max="12803" width="28.28515625" style="314" customWidth="1"/>
    <col min="12804" max="12804" width="12.5703125" style="314" customWidth="1"/>
    <col min="12805" max="12805" width="13" style="314" customWidth="1"/>
    <col min="12806" max="12806" width="15.5703125" style="314" customWidth="1"/>
    <col min="12807" max="12807" width="17.85546875" style="314" bestFit="1" customWidth="1"/>
    <col min="12808" max="12809" width="17.85546875" style="314" customWidth="1"/>
    <col min="12810" max="12810" width="27" style="314" customWidth="1"/>
    <col min="12811" max="12813" width="0" style="314" hidden="1" customWidth="1"/>
    <col min="12814" max="13055" width="9.140625" style="314"/>
    <col min="13056" max="13056" width="4" style="314" bestFit="1" customWidth="1"/>
    <col min="13057" max="13057" width="20.28515625" style="314" customWidth="1"/>
    <col min="13058" max="13058" width="32.85546875" style="314" customWidth="1"/>
    <col min="13059" max="13059" width="28.28515625" style="314" customWidth="1"/>
    <col min="13060" max="13060" width="12.5703125" style="314" customWidth="1"/>
    <col min="13061" max="13061" width="13" style="314" customWidth="1"/>
    <col min="13062" max="13062" width="15.5703125" style="314" customWidth="1"/>
    <col min="13063" max="13063" width="17.85546875" style="314" bestFit="1" customWidth="1"/>
    <col min="13064" max="13065" width="17.85546875" style="314" customWidth="1"/>
    <col min="13066" max="13066" width="27" style="314" customWidth="1"/>
    <col min="13067" max="13069" width="0" style="314" hidden="1" customWidth="1"/>
    <col min="13070" max="13311" width="9.140625" style="314"/>
    <col min="13312" max="13312" width="4" style="314" bestFit="1" customWidth="1"/>
    <col min="13313" max="13313" width="20.28515625" style="314" customWidth="1"/>
    <col min="13314" max="13314" width="32.85546875" style="314" customWidth="1"/>
    <col min="13315" max="13315" width="28.28515625" style="314" customWidth="1"/>
    <col min="13316" max="13316" width="12.5703125" style="314" customWidth="1"/>
    <col min="13317" max="13317" width="13" style="314" customWidth="1"/>
    <col min="13318" max="13318" width="15.5703125" style="314" customWidth="1"/>
    <col min="13319" max="13319" width="17.85546875" style="314" bestFit="1" customWidth="1"/>
    <col min="13320" max="13321" width="17.85546875" style="314" customWidth="1"/>
    <col min="13322" max="13322" width="27" style="314" customWidth="1"/>
    <col min="13323" max="13325" width="0" style="314" hidden="1" customWidth="1"/>
    <col min="13326" max="13567" width="9.140625" style="314"/>
    <col min="13568" max="13568" width="4" style="314" bestFit="1" customWidth="1"/>
    <col min="13569" max="13569" width="20.28515625" style="314" customWidth="1"/>
    <col min="13570" max="13570" width="32.85546875" style="314" customWidth="1"/>
    <col min="13571" max="13571" width="28.28515625" style="314" customWidth="1"/>
    <col min="13572" max="13572" width="12.5703125" style="314" customWidth="1"/>
    <col min="13573" max="13573" width="13" style="314" customWidth="1"/>
    <col min="13574" max="13574" width="15.5703125" style="314" customWidth="1"/>
    <col min="13575" max="13575" width="17.85546875" style="314" bestFit="1" customWidth="1"/>
    <col min="13576" max="13577" width="17.85546875" style="314" customWidth="1"/>
    <col min="13578" max="13578" width="27" style="314" customWidth="1"/>
    <col min="13579" max="13581" width="0" style="314" hidden="1" customWidth="1"/>
    <col min="13582" max="13823" width="9.140625" style="314"/>
    <col min="13824" max="13824" width="4" style="314" bestFit="1" customWidth="1"/>
    <col min="13825" max="13825" width="20.28515625" style="314" customWidth="1"/>
    <col min="13826" max="13826" width="32.85546875" style="314" customWidth="1"/>
    <col min="13827" max="13827" width="28.28515625" style="314" customWidth="1"/>
    <col min="13828" max="13828" width="12.5703125" style="314" customWidth="1"/>
    <col min="13829" max="13829" width="13" style="314" customWidth="1"/>
    <col min="13830" max="13830" width="15.5703125" style="314" customWidth="1"/>
    <col min="13831" max="13831" width="17.85546875" style="314" bestFit="1" customWidth="1"/>
    <col min="13832" max="13833" width="17.85546875" style="314" customWidth="1"/>
    <col min="13834" max="13834" width="27" style="314" customWidth="1"/>
    <col min="13835" max="13837" width="0" style="314" hidden="1" customWidth="1"/>
    <col min="13838" max="14079" width="9.140625" style="314"/>
    <col min="14080" max="14080" width="4" style="314" bestFit="1" customWidth="1"/>
    <col min="14081" max="14081" width="20.28515625" style="314" customWidth="1"/>
    <col min="14082" max="14082" width="32.85546875" style="314" customWidth="1"/>
    <col min="14083" max="14083" width="28.28515625" style="314" customWidth="1"/>
    <col min="14084" max="14084" width="12.5703125" style="314" customWidth="1"/>
    <col min="14085" max="14085" width="13" style="314" customWidth="1"/>
    <col min="14086" max="14086" width="15.5703125" style="314" customWidth="1"/>
    <col min="14087" max="14087" width="17.85546875" style="314" bestFit="1" customWidth="1"/>
    <col min="14088" max="14089" width="17.85546875" style="314" customWidth="1"/>
    <col min="14090" max="14090" width="27" style="314" customWidth="1"/>
    <col min="14091" max="14093" width="0" style="314" hidden="1" customWidth="1"/>
    <col min="14094" max="14335" width="9.140625" style="314"/>
    <col min="14336" max="14336" width="4" style="314" bestFit="1" customWidth="1"/>
    <col min="14337" max="14337" width="20.28515625" style="314" customWidth="1"/>
    <col min="14338" max="14338" width="32.85546875" style="314" customWidth="1"/>
    <col min="14339" max="14339" width="28.28515625" style="314" customWidth="1"/>
    <col min="14340" max="14340" width="12.5703125" style="314" customWidth="1"/>
    <col min="14341" max="14341" width="13" style="314" customWidth="1"/>
    <col min="14342" max="14342" width="15.5703125" style="314" customWidth="1"/>
    <col min="14343" max="14343" width="17.85546875" style="314" bestFit="1" customWidth="1"/>
    <col min="14344" max="14345" width="17.85546875" style="314" customWidth="1"/>
    <col min="14346" max="14346" width="27" style="314" customWidth="1"/>
    <col min="14347" max="14349" width="0" style="314" hidden="1" customWidth="1"/>
    <col min="14350" max="14591" width="9.140625" style="314"/>
    <col min="14592" max="14592" width="4" style="314" bestFit="1" customWidth="1"/>
    <col min="14593" max="14593" width="20.28515625" style="314" customWidth="1"/>
    <col min="14594" max="14594" width="32.85546875" style="314" customWidth="1"/>
    <col min="14595" max="14595" width="28.28515625" style="314" customWidth="1"/>
    <col min="14596" max="14596" width="12.5703125" style="314" customWidth="1"/>
    <col min="14597" max="14597" width="13" style="314" customWidth="1"/>
    <col min="14598" max="14598" width="15.5703125" style="314" customWidth="1"/>
    <col min="14599" max="14599" width="17.85546875" style="314" bestFit="1" customWidth="1"/>
    <col min="14600" max="14601" width="17.85546875" style="314" customWidth="1"/>
    <col min="14602" max="14602" width="27" style="314" customWidth="1"/>
    <col min="14603" max="14605" width="0" style="314" hidden="1" customWidth="1"/>
    <col min="14606" max="14847" width="9.140625" style="314"/>
    <col min="14848" max="14848" width="4" style="314" bestFit="1" customWidth="1"/>
    <col min="14849" max="14849" width="20.28515625" style="314" customWidth="1"/>
    <col min="14850" max="14850" width="32.85546875" style="314" customWidth="1"/>
    <col min="14851" max="14851" width="28.28515625" style="314" customWidth="1"/>
    <col min="14852" max="14852" width="12.5703125" style="314" customWidth="1"/>
    <col min="14853" max="14853" width="13" style="314" customWidth="1"/>
    <col min="14854" max="14854" width="15.5703125" style="314" customWidth="1"/>
    <col min="14855" max="14855" width="17.85546875" style="314" bestFit="1" customWidth="1"/>
    <col min="14856" max="14857" width="17.85546875" style="314" customWidth="1"/>
    <col min="14858" max="14858" width="27" style="314" customWidth="1"/>
    <col min="14859" max="14861" width="0" style="314" hidden="1" customWidth="1"/>
    <col min="14862" max="15103" width="9.140625" style="314"/>
    <col min="15104" max="15104" width="4" style="314" bestFit="1" customWidth="1"/>
    <col min="15105" max="15105" width="20.28515625" style="314" customWidth="1"/>
    <col min="15106" max="15106" width="32.85546875" style="314" customWidth="1"/>
    <col min="15107" max="15107" width="28.28515625" style="314" customWidth="1"/>
    <col min="15108" max="15108" width="12.5703125" style="314" customWidth="1"/>
    <col min="15109" max="15109" width="13" style="314" customWidth="1"/>
    <col min="15110" max="15110" width="15.5703125" style="314" customWidth="1"/>
    <col min="15111" max="15111" width="17.85546875" style="314" bestFit="1" customWidth="1"/>
    <col min="15112" max="15113" width="17.85546875" style="314" customWidth="1"/>
    <col min="15114" max="15114" width="27" style="314" customWidth="1"/>
    <col min="15115" max="15117" width="0" style="314" hidden="1" customWidth="1"/>
    <col min="15118" max="15359" width="9.140625" style="314"/>
    <col min="15360" max="15360" width="4" style="314" bestFit="1" customWidth="1"/>
    <col min="15361" max="15361" width="20.28515625" style="314" customWidth="1"/>
    <col min="15362" max="15362" width="32.85546875" style="314" customWidth="1"/>
    <col min="15363" max="15363" width="28.28515625" style="314" customWidth="1"/>
    <col min="15364" max="15364" width="12.5703125" style="314" customWidth="1"/>
    <col min="15365" max="15365" width="13" style="314" customWidth="1"/>
    <col min="15366" max="15366" width="15.5703125" style="314" customWidth="1"/>
    <col min="15367" max="15367" width="17.85546875" style="314" bestFit="1" customWidth="1"/>
    <col min="15368" max="15369" width="17.85546875" style="314" customWidth="1"/>
    <col min="15370" max="15370" width="27" style="314" customWidth="1"/>
    <col min="15371" max="15373" width="0" style="314" hidden="1" customWidth="1"/>
    <col min="15374" max="15615" width="9.140625" style="314"/>
    <col min="15616" max="15616" width="4" style="314" bestFit="1" customWidth="1"/>
    <col min="15617" max="15617" width="20.28515625" style="314" customWidth="1"/>
    <col min="15618" max="15618" width="32.85546875" style="314" customWidth="1"/>
    <col min="15619" max="15619" width="28.28515625" style="314" customWidth="1"/>
    <col min="15620" max="15620" width="12.5703125" style="314" customWidth="1"/>
    <col min="15621" max="15621" width="13" style="314" customWidth="1"/>
    <col min="15622" max="15622" width="15.5703125" style="314" customWidth="1"/>
    <col min="15623" max="15623" width="17.85546875" style="314" bestFit="1" customWidth="1"/>
    <col min="15624" max="15625" width="17.85546875" style="314" customWidth="1"/>
    <col min="15626" max="15626" width="27" style="314" customWidth="1"/>
    <col min="15627" max="15629" width="0" style="314" hidden="1" customWidth="1"/>
    <col min="15630" max="15871" width="9.140625" style="314"/>
    <col min="15872" max="15872" width="4" style="314" bestFit="1" customWidth="1"/>
    <col min="15873" max="15873" width="20.28515625" style="314" customWidth="1"/>
    <col min="15874" max="15874" width="32.85546875" style="314" customWidth="1"/>
    <col min="15875" max="15875" width="28.28515625" style="314" customWidth="1"/>
    <col min="15876" max="15876" width="12.5703125" style="314" customWidth="1"/>
    <col min="15877" max="15877" width="13" style="314" customWidth="1"/>
    <col min="15878" max="15878" width="15.5703125" style="314" customWidth="1"/>
    <col min="15879" max="15879" width="17.85546875" style="314" bestFit="1" customWidth="1"/>
    <col min="15880" max="15881" width="17.85546875" style="314" customWidth="1"/>
    <col min="15882" max="15882" width="27" style="314" customWidth="1"/>
    <col min="15883" max="15885" width="0" style="314" hidden="1" customWidth="1"/>
    <col min="15886" max="16127" width="9.140625" style="314"/>
    <col min="16128" max="16128" width="4" style="314" bestFit="1" customWidth="1"/>
    <col min="16129" max="16129" width="20.28515625" style="314" customWidth="1"/>
    <col min="16130" max="16130" width="32.85546875" style="314" customWidth="1"/>
    <col min="16131" max="16131" width="28.28515625" style="314" customWidth="1"/>
    <col min="16132" max="16132" width="12.5703125" style="314" customWidth="1"/>
    <col min="16133" max="16133" width="13" style="314" customWidth="1"/>
    <col min="16134" max="16134" width="15.5703125" style="314" customWidth="1"/>
    <col min="16135" max="16135" width="17.85546875" style="314" bestFit="1" customWidth="1"/>
    <col min="16136" max="16137" width="17.85546875" style="314" customWidth="1"/>
    <col min="16138" max="16138" width="27" style="314" customWidth="1"/>
    <col min="16139" max="16141" width="0" style="314" hidden="1" customWidth="1"/>
    <col min="16142" max="16384" width="9.140625" style="314"/>
  </cols>
  <sheetData>
    <row r="1" spans="1:15">
      <c r="A1" s="311" t="s">
        <v>147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3"/>
    </row>
    <row r="2" spans="1:15" s="316" customFormat="1" ht="22.5">
      <c r="A2" s="467" t="s">
        <v>295</v>
      </c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315"/>
      <c r="O2" s="315"/>
    </row>
    <row r="3" spans="1:15" s="316" customFormat="1" ht="22.5">
      <c r="A3" s="317" t="s">
        <v>195</v>
      </c>
      <c r="B3" s="315"/>
      <c r="C3" s="315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315"/>
    </row>
    <row r="4" spans="1:15" s="316" customFormat="1" ht="22.5">
      <c r="A4" s="315"/>
      <c r="B4" s="273" t="s">
        <v>196</v>
      </c>
      <c r="C4" s="315"/>
      <c r="D4" s="315"/>
      <c r="E4" s="315"/>
      <c r="F4" s="315"/>
      <c r="G4" s="315"/>
      <c r="H4" s="315"/>
      <c r="I4" s="315"/>
      <c r="J4" s="315"/>
      <c r="K4" s="315"/>
      <c r="L4" s="315"/>
      <c r="M4" s="315"/>
      <c r="N4" s="315"/>
      <c r="O4" s="315"/>
    </row>
    <row r="5" spans="1:15" s="316" customFormat="1" ht="22.5">
      <c r="A5" s="315"/>
      <c r="B5" s="318" t="s">
        <v>197</v>
      </c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5"/>
    </row>
    <row r="6" spans="1:15" s="316" customFormat="1" ht="22.5">
      <c r="A6" s="315"/>
      <c r="B6" s="273" t="s">
        <v>198</v>
      </c>
      <c r="C6" s="315"/>
      <c r="D6" s="315"/>
      <c r="E6" s="315"/>
      <c r="F6" s="315"/>
      <c r="G6" s="315"/>
      <c r="H6" s="315"/>
      <c r="I6" s="315"/>
      <c r="J6" s="315"/>
      <c r="K6" s="315"/>
      <c r="L6" s="315"/>
      <c r="M6" s="315"/>
      <c r="N6" s="315"/>
      <c r="O6" s="315"/>
    </row>
    <row r="7" spans="1:15" s="316" customFormat="1" ht="22.5">
      <c r="A7" s="315"/>
      <c r="B7" s="273" t="s">
        <v>199</v>
      </c>
      <c r="C7" s="315"/>
      <c r="D7" s="315"/>
      <c r="E7" s="315"/>
      <c r="F7" s="315"/>
      <c r="G7" s="315"/>
      <c r="H7" s="315"/>
      <c r="I7" s="315"/>
      <c r="J7" s="315"/>
      <c r="K7" s="315"/>
      <c r="L7" s="315"/>
      <c r="M7" s="315"/>
      <c r="N7" s="315"/>
      <c r="O7" s="315"/>
    </row>
    <row r="8" spans="1:15">
      <c r="O8" s="320"/>
    </row>
    <row r="9" spans="1:15" s="321" customFormat="1" ht="12.75" customHeight="1">
      <c r="A9" s="534" t="s">
        <v>128</v>
      </c>
      <c r="B9" s="534" t="s">
        <v>135</v>
      </c>
      <c r="C9" s="540" t="s">
        <v>200</v>
      </c>
      <c r="D9" s="540"/>
      <c r="E9" s="540"/>
      <c r="F9" s="537" t="s">
        <v>205</v>
      </c>
      <c r="G9" s="538"/>
      <c r="H9" s="539"/>
      <c r="I9" s="540" t="s">
        <v>208</v>
      </c>
      <c r="J9" s="540"/>
      <c r="K9" s="540"/>
      <c r="L9" s="540" t="s">
        <v>220</v>
      </c>
      <c r="M9" s="540"/>
      <c r="N9" s="540"/>
      <c r="O9" s="534" t="s">
        <v>51</v>
      </c>
    </row>
    <row r="10" spans="1:15" s="321" customFormat="1" ht="12.75" customHeight="1">
      <c r="A10" s="535"/>
      <c r="B10" s="535"/>
      <c r="C10" s="535" t="s">
        <v>201</v>
      </c>
      <c r="D10" s="535" t="s">
        <v>202</v>
      </c>
      <c r="E10" s="535" t="s">
        <v>203</v>
      </c>
      <c r="F10" s="534" t="s">
        <v>204</v>
      </c>
      <c r="G10" s="534" t="s">
        <v>206</v>
      </c>
      <c r="H10" s="534" t="s">
        <v>207</v>
      </c>
      <c r="I10" s="537" t="s">
        <v>215</v>
      </c>
      <c r="J10" s="539"/>
      <c r="K10" s="534" t="s">
        <v>217</v>
      </c>
      <c r="L10" s="537" t="s">
        <v>215</v>
      </c>
      <c r="M10" s="539"/>
      <c r="N10" s="534" t="s">
        <v>217</v>
      </c>
      <c r="O10" s="535"/>
    </row>
    <row r="11" spans="1:15" s="323" customFormat="1">
      <c r="A11" s="536"/>
      <c r="B11" s="536"/>
      <c r="C11" s="536"/>
      <c r="D11" s="536"/>
      <c r="E11" s="536"/>
      <c r="F11" s="536"/>
      <c r="G11" s="536"/>
      <c r="H11" s="536"/>
      <c r="I11" s="322" t="s">
        <v>129</v>
      </c>
      <c r="J11" s="322" t="s">
        <v>216</v>
      </c>
      <c r="K11" s="536"/>
      <c r="L11" s="322" t="s">
        <v>129</v>
      </c>
      <c r="M11" s="322" t="s">
        <v>216</v>
      </c>
      <c r="N11" s="536"/>
      <c r="O11" s="536"/>
    </row>
    <row r="12" spans="1:15" s="324" customFormat="1" ht="28.5">
      <c r="A12" s="349" t="s">
        <v>28</v>
      </c>
      <c r="B12" s="350" t="s">
        <v>222</v>
      </c>
      <c r="C12" s="349"/>
      <c r="D12" s="349"/>
      <c r="E12" s="349"/>
      <c r="F12" s="349"/>
      <c r="G12" s="351"/>
      <c r="H12" s="351">
        <f>'Bieu 1'!D19</f>
        <v>0</v>
      </c>
      <c r="I12" s="349"/>
      <c r="J12" s="349"/>
      <c r="K12" s="349"/>
      <c r="L12" s="349"/>
      <c r="M12" s="349"/>
      <c r="N12" s="349"/>
      <c r="O12" s="349"/>
    </row>
    <row r="13" spans="1:15" s="324" customFormat="1" ht="28.5">
      <c r="A13" s="327" t="s">
        <v>29</v>
      </c>
      <c r="B13" s="352" t="s">
        <v>209</v>
      </c>
      <c r="C13" s="327"/>
      <c r="D13" s="327"/>
      <c r="E13" s="327"/>
      <c r="F13" s="327"/>
      <c r="G13" s="353"/>
      <c r="H13" s="353"/>
      <c r="I13" s="327"/>
      <c r="J13" s="327"/>
      <c r="K13" s="327"/>
      <c r="L13" s="327"/>
      <c r="M13" s="327"/>
      <c r="N13" s="327"/>
      <c r="O13" s="327"/>
    </row>
    <row r="14" spans="1:15" s="329" customFormat="1" ht="15">
      <c r="A14" s="325">
        <v>1</v>
      </c>
      <c r="B14" s="326" t="s">
        <v>210</v>
      </c>
      <c r="C14" s="327"/>
      <c r="D14" s="327"/>
      <c r="E14" s="327"/>
      <c r="F14" s="328"/>
      <c r="G14" s="328"/>
      <c r="H14" s="328"/>
      <c r="I14" s="327"/>
      <c r="J14" s="327"/>
      <c r="K14" s="327"/>
      <c r="L14" s="327"/>
      <c r="M14" s="327"/>
      <c r="N14" s="327"/>
      <c r="O14" s="327"/>
    </row>
    <row r="15" spans="1:15" s="332" customFormat="1" ht="15">
      <c r="A15" s="325">
        <f>A14+1</f>
        <v>2</v>
      </c>
      <c r="B15" s="326" t="s">
        <v>211</v>
      </c>
      <c r="C15" s="330"/>
      <c r="D15" s="330"/>
      <c r="E15" s="330"/>
      <c r="F15" s="328"/>
      <c r="G15" s="328"/>
      <c r="H15" s="328"/>
      <c r="I15" s="330" t="s">
        <v>218</v>
      </c>
      <c r="J15" s="330" t="s">
        <v>219</v>
      </c>
      <c r="K15" s="330"/>
      <c r="L15" s="330"/>
      <c r="M15" s="330"/>
      <c r="N15" s="330"/>
      <c r="O15" s="331"/>
    </row>
    <row r="16" spans="1:15" s="332" customFormat="1" ht="15">
      <c r="A16" s="325">
        <v>3</v>
      </c>
      <c r="B16" s="333" t="s">
        <v>212</v>
      </c>
      <c r="C16" s="330"/>
      <c r="D16" s="330"/>
      <c r="E16" s="330"/>
      <c r="F16" s="328"/>
      <c r="G16" s="328"/>
      <c r="H16" s="328"/>
      <c r="I16" s="330"/>
      <c r="J16" s="330"/>
      <c r="K16" s="330"/>
      <c r="L16" s="330"/>
      <c r="M16" s="330"/>
      <c r="N16" s="330"/>
      <c r="O16" s="331"/>
    </row>
    <row r="17" spans="1:15" s="332" customFormat="1" ht="15">
      <c r="A17" s="325"/>
      <c r="B17" s="333"/>
      <c r="C17" s="330"/>
      <c r="D17" s="330"/>
      <c r="E17" s="330"/>
      <c r="F17" s="330"/>
      <c r="G17" s="330"/>
      <c r="H17" s="328"/>
      <c r="I17" s="330"/>
      <c r="J17" s="330"/>
      <c r="K17" s="330"/>
      <c r="L17" s="330"/>
      <c r="M17" s="330"/>
      <c r="N17" s="330"/>
      <c r="O17" s="331"/>
    </row>
    <row r="18" spans="1:15" s="337" customFormat="1" ht="28.5">
      <c r="A18" s="354" t="s">
        <v>223</v>
      </c>
      <c r="B18" s="334" t="s">
        <v>224</v>
      </c>
      <c r="C18" s="335"/>
      <c r="D18" s="335"/>
      <c r="E18" s="335"/>
      <c r="F18" s="336"/>
      <c r="G18" s="336"/>
      <c r="H18" s="336"/>
      <c r="I18" s="335"/>
      <c r="J18" s="335"/>
      <c r="K18" s="335"/>
      <c r="L18" s="335"/>
      <c r="M18" s="335"/>
      <c r="N18" s="335"/>
      <c r="O18" s="327"/>
    </row>
    <row r="19" spans="1:15" s="332" customFormat="1" ht="15">
      <c r="A19" s="325"/>
      <c r="B19" s="333" t="s">
        <v>213</v>
      </c>
      <c r="C19" s="330" t="s">
        <v>214</v>
      </c>
      <c r="D19" s="330"/>
      <c r="E19" s="330"/>
      <c r="F19" s="328"/>
      <c r="G19" s="328"/>
      <c r="H19" s="328"/>
      <c r="I19" s="330" t="s">
        <v>221</v>
      </c>
      <c r="J19" s="330"/>
      <c r="K19" s="330"/>
      <c r="L19" s="330"/>
      <c r="M19" s="330"/>
      <c r="N19" s="330"/>
      <c r="O19" s="331"/>
    </row>
    <row r="20" spans="1:15" s="342" customFormat="1">
      <c r="A20" s="355"/>
      <c r="B20" s="338"/>
      <c r="C20" s="339"/>
      <c r="D20" s="339"/>
      <c r="E20" s="339"/>
      <c r="F20" s="340"/>
      <c r="G20" s="340"/>
      <c r="H20" s="343"/>
      <c r="I20" s="339"/>
      <c r="J20" s="339"/>
      <c r="K20" s="339"/>
      <c r="L20" s="339"/>
      <c r="M20" s="339"/>
      <c r="N20" s="339"/>
      <c r="O20" s="341"/>
    </row>
    <row r="21" spans="1:15" s="332" customFormat="1" ht="15">
      <c r="A21" s="325"/>
      <c r="B21" s="333"/>
      <c r="C21" s="330"/>
      <c r="D21" s="330"/>
      <c r="E21" s="330"/>
      <c r="F21" s="330"/>
      <c r="G21" s="330"/>
      <c r="H21" s="328"/>
      <c r="I21" s="330"/>
      <c r="J21" s="330"/>
      <c r="K21" s="330"/>
      <c r="L21" s="330"/>
      <c r="M21" s="330"/>
      <c r="N21" s="330"/>
      <c r="O21" s="331"/>
    </row>
    <row r="22" spans="1:15" s="342" customFormat="1" ht="15">
      <c r="A22" s="355"/>
      <c r="B22" s="338"/>
      <c r="C22" s="339"/>
      <c r="D22" s="330"/>
      <c r="E22" s="330"/>
      <c r="F22" s="340"/>
      <c r="G22" s="340"/>
      <c r="H22" s="340"/>
      <c r="I22" s="339"/>
      <c r="J22" s="339"/>
      <c r="K22" s="339"/>
      <c r="L22" s="339"/>
      <c r="M22" s="339"/>
      <c r="N22" s="339"/>
      <c r="O22" s="341"/>
    </row>
    <row r="23" spans="1:15" s="337" customFormat="1" ht="42.75">
      <c r="A23" s="354" t="s">
        <v>86</v>
      </c>
      <c r="B23" s="334" t="s">
        <v>266</v>
      </c>
      <c r="C23" s="335"/>
      <c r="D23" s="335"/>
      <c r="E23" s="335"/>
      <c r="F23" s="336"/>
      <c r="G23" s="336"/>
      <c r="H23" s="336"/>
      <c r="I23" s="335"/>
      <c r="J23" s="335"/>
      <c r="K23" s="335"/>
      <c r="L23" s="335"/>
      <c r="M23" s="335"/>
      <c r="N23" s="335"/>
      <c r="O23" s="327"/>
    </row>
    <row r="24" spans="1:15" s="342" customFormat="1">
      <c r="A24" s="344"/>
      <c r="B24" s="345"/>
      <c r="C24" s="346"/>
      <c r="D24" s="346"/>
      <c r="E24" s="346"/>
      <c r="F24" s="347"/>
      <c r="G24" s="347"/>
      <c r="H24" s="348"/>
      <c r="I24" s="346"/>
      <c r="J24" s="346"/>
      <c r="K24" s="346"/>
      <c r="L24" s="346"/>
      <c r="M24" s="346"/>
      <c r="N24" s="346"/>
      <c r="O24" s="346"/>
    </row>
  </sheetData>
  <mergeCells count="17">
    <mergeCell ref="A9:A11"/>
    <mergeCell ref="B9:B11"/>
    <mergeCell ref="L10:M10"/>
    <mergeCell ref="N10:N11"/>
    <mergeCell ref="C10:C11"/>
    <mergeCell ref="D10:D11"/>
    <mergeCell ref="C9:E9"/>
    <mergeCell ref="E10:E11"/>
    <mergeCell ref="O9:O11"/>
    <mergeCell ref="F9:H9"/>
    <mergeCell ref="I9:K9"/>
    <mergeCell ref="L9:N9"/>
    <mergeCell ref="F10:F11"/>
    <mergeCell ref="G10:G11"/>
    <mergeCell ref="H10:H11"/>
    <mergeCell ref="I10:J10"/>
    <mergeCell ref="K10:K11"/>
  </mergeCells>
  <printOptions horizontalCentered="1"/>
  <pageMargins left="0.7" right="0.7" top="0.75" bottom="0.75" header="0.3" footer="0.3"/>
  <pageSetup scale="7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6"/>
  <sheetViews>
    <sheetView workbookViewId="0">
      <selection activeCell="I13" sqref="I13"/>
    </sheetView>
  </sheetViews>
  <sheetFormatPr defaultRowHeight="11.25"/>
  <cols>
    <col min="1" max="1" width="3.28515625" style="35" customWidth="1"/>
    <col min="2" max="2" width="4.5703125" style="73" customWidth="1"/>
    <col min="3" max="3" width="15.5703125" style="35" customWidth="1"/>
    <col min="4" max="4" width="7.7109375" style="74" customWidth="1"/>
    <col min="5" max="5" width="15" style="75" customWidth="1"/>
    <col min="6" max="6" width="15.42578125" style="35" customWidth="1"/>
    <col min="7" max="7" width="16.85546875" style="35" customWidth="1"/>
    <col min="8" max="8" width="5.28515625" style="35" customWidth="1"/>
    <col min="9" max="9" width="9.140625" style="35" bestFit="1" customWidth="1"/>
    <col min="10" max="10" width="5.28515625" style="35" customWidth="1"/>
    <col min="11" max="11" width="8.42578125" style="35" customWidth="1"/>
    <col min="12" max="12" width="11.140625" style="76" customWidth="1"/>
    <col min="13" max="13" width="5.28515625" style="35" customWidth="1"/>
    <col min="14" max="14" width="8.42578125" style="35" hidden="1" customWidth="1"/>
    <col min="15" max="15" width="11" style="76" customWidth="1"/>
    <col min="16" max="16" width="5.28515625" style="35" customWidth="1"/>
    <col min="17" max="17" width="8.140625" style="35" hidden="1" customWidth="1"/>
    <col min="18" max="18" width="13.28515625" style="76" customWidth="1"/>
    <col min="19" max="19" width="6.5703125" style="35" customWidth="1"/>
    <col min="20" max="20" width="11.140625" style="76" customWidth="1"/>
    <col min="21" max="21" width="7.5703125" style="35" customWidth="1"/>
    <col min="22" max="22" width="15.5703125" style="35" customWidth="1"/>
    <col min="23" max="16384" width="9.140625" style="35"/>
  </cols>
  <sheetData>
    <row r="1" spans="1:22" s="32" customFormat="1" ht="16.5" customHeight="1">
      <c r="A1" s="541" t="s">
        <v>95</v>
      </c>
      <c r="B1" s="541"/>
      <c r="C1" s="541"/>
      <c r="D1" s="541"/>
      <c r="E1" s="541"/>
      <c r="F1" s="33"/>
      <c r="G1" s="26"/>
      <c r="H1" s="26"/>
      <c r="I1" s="26"/>
      <c r="J1" s="26"/>
      <c r="K1" s="26"/>
      <c r="L1" s="34"/>
      <c r="M1" s="26"/>
      <c r="N1" s="26"/>
      <c r="O1" s="34"/>
      <c r="P1" s="26"/>
      <c r="Q1" s="26"/>
      <c r="R1" s="27"/>
      <c r="S1" s="28"/>
      <c r="T1" s="29" t="s">
        <v>36</v>
      </c>
      <c r="U1" s="30"/>
      <c r="V1" s="31"/>
    </row>
    <row r="2" spans="1:22" s="32" customFormat="1" ht="12" customHeight="1">
      <c r="A2" s="542" t="s">
        <v>37</v>
      </c>
      <c r="B2" s="542"/>
      <c r="C2" s="542"/>
      <c r="D2" s="542"/>
      <c r="E2" s="542"/>
      <c r="F2" s="33"/>
      <c r="G2" s="26"/>
      <c r="H2" s="26"/>
      <c r="I2" s="26"/>
      <c r="J2" s="26"/>
      <c r="K2" s="26"/>
      <c r="L2" s="34"/>
      <c r="M2" s="26"/>
      <c r="N2" s="26"/>
      <c r="O2" s="34"/>
      <c r="P2" s="26"/>
      <c r="Q2" s="26"/>
      <c r="R2" s="27"/>
      <c r="S2" s="28"/>
      <c r="T2" s="29" t="s">
        <v>38</v>
      </c>
      <c r="U2" s="30"/>
      <c r="V2" s="28"/>
    </row>
    <row r="3" spans="1:22" ht="13.5" customHeight="1">
      <c r="A3" s="543" t="s">
        <v>39</v>
      </c>
      <c r="B3" s="543"/>
      <c r="C3" s="543"/>
      <c r="D3" s="543"/>
      <c r="E3" s="543"/>
      <c r="F3" s="543"/>
      <c r="G3" s="543"/>
      <c r="H3" s="543"/>
      <c r="I3" s="543"/>
      <c r="J3" s="543"/>
      <c r="K3" s="543"/>
      <c r="L3" s="543"/>
      <c r="M3" s="543"/>
      <c r="N3" s="543"/>
      <c r="O3" s="543"/>
      <c r="P3" s="543"/>
      <c r="Q3" s="543"/>
      <c r="R3" s="544"/>
      <c r="S3" s="552" t="s">
        <v>40</v>
      </c>
      <c r="T3" s="552"/>
      <c r="U3" s="552"/>
      <c r="V3" s="552"/>
    </row>
    <row r="4" spans="1:22" ht="13.5" customHeight="1">
      <c r="A4" s="557" t="s">
        <v>267</v>
      </c>
      <c r="B4" s="557"/>
      <c r="C4" s="557"/>
      <c r="D4" s="557"/>
      <c r="E4" s="557"/>
      <c r="F4" s="557"/>
      <c r="G4" s="557"/>
      <c r="H4" s="557"/>
      <c r="I4" s="557"/>
      <c r="J4" s="557"/>
      <c r="K4" s="557"/>
      <c r="L4" s="557"/>
      <c r="M4" s="557"/>
      <c r="N4" s="557"/>
      <c r="O4" s="557"/>
      <c r="P4" s="557"/>
      <c r="Q4" s="557"/>
      <c r="R4" s="557"/>
      <c r="S4" s="557"/>
      <c r="T4" s="557"/>
      <c r="U4" s="557"/>
      <c r="V4" s="557"/>
    </row>
    <row r="5" spans="1:22">
      <c r="A5" s="543" t="s">
        <v>96</v>
      </c>
      <c r="B5" s="543"/>
      <c r="C5" s="543"/>
      <c r="D5" s="543"/>
      <c r="E5" s="543"/>
      <c r="F5" s="543"/>
      <c r="G5" s="543"/>
      <c r="H5" s="543"/>
      <c r="I5" s="543"/>
      <c r="J5" s="543"/>
      <c r="K5" s="543"/>
      <c r="L5" s="543"/>
      <c r="M5" s="543"/>
      <c r="N5" s="543"/>
      <c r="O5" s="543"/>
      <c r="P5" s="543"/>
      <c r="Q5" s="543"/>
      <c r="R5" s="543"/>
      <c r="S5" s="543"/>
      <c r="T5" s="553"/>
      <c r="U5" s="553"/>
      <c r="V5" s="543"/>
    </row>
    <row r="6" spans="1:22">
      <c r="A6" s="554" t="s">
        <v>97</v>
      </c>
      <c r="B6" s="554"/>
      <c r="C6" s="554"/>
      <c r="D6" s="554"/>
      <c r="E6" s="554"/>
      <c r="F6" s="554"/>
      <c r="G6" s="554"/>
      <c r="H6" s="554"/>
      <c r="I6" s="554"/>
      <c r="J6" s="554"/>
      <c r="K6" s="554"/>
      <c r="L6" s="554"/>
      <c r="M6" s="554"/>
      <c r="N6" s="554"/>
      <c r="O6" s="554"/>
      <c r="P6" s="554"/>
      <c r="Q6" s="554"/>
      <c r="R6" s="554"/>
      <c r="S6" s="554"/>
      <c r="T6" s="555"/>
      <c r="U6" s="555"/>
      <c r="V6" s="554"/>
    </row>
    <row r="7" spans="1:22">
      <c r="A7" s="36"/>
      <c r="B7" s="36"/>
      <c r="C7" s="36"/>
      <c r="D7" s="37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8"/>
      <c r="U7" s="38"/>
      <c r="V7" s="36"/>
    </row>
    <row r="8" spans="1:22" s="39" customFormat="1" ht="24" customHeight="1">
      <c r="A8" s="546" t="s">
        <v>0</v>
      </c>
      <c r="B8" s="546" t="s">
        <v>41</v>
      </c>
      <c r="C8" s="546" t="s">
        <v>42</v>
      </c>
      <c r="D8" s="556" t="s">
        <v>43</v>
      </c>
      <c r="E8" s="546" t="s">
        <v>44</v>
      </c>
      <c r="F8" s="546" t="s">
        <v>45</v>
      </c>
      <c r="G8" s="546" t="s">
        <v>46</v>
      </c>
      <c r="H8" s="558" t="s">
        <v>269</v>
      </c>
      <c r="I8" s="559"/>
      <c r="J8" s="546" t="s">
        <v>268</v>
      </c>
      <c r="K8" s="546"/>
      <c r="L8" s="546"/>
      <c r="M8" s="546" t="s">
        <v>47</v>
      </c>
      <c r="N8" s="546"/>
      <c r="O8" s="546"/>
      <c r="P8" s="546" t="s">
        <v>48</v>
      </c>
      <c r="Q8" s="546"/>
      <c r="R8" s="546"/>
      <c r="S8" s="546" t="s">
        <v>49</v>
      </c>
      <c r="T8" s="546"/>
      <c r="U8" s="546" t="s">
        <v>50</v>
      </c>
      <c r="V8" s="546" t="s">
        <v>51</v>
      </c>
    </row>
    <row r="9" spans="1:22" s="39" customFormat="1" ht="14.25" customHeight="1">
      <c r="A9" s="546"/>
      <c r="B9" s="546"/>
      <c r="C9" s="546"/>
      <c r="D9" s="556"/>
      <c r="E9" s="546"/>
      <c r="F9" s="546"/>
      <c r="G9" s="546"/>
      <c r="H9" s="413" t="s">
        <v>52</v>
      </c>
      <c r="I9" s="413" t="s">
        <v>53</v>
      </c>
      <c r="J9" s="40" t="s">
        <v>52</v>
      </c>
      <c r="K9" s="40" t="s">
        <v>183</v>
      </c>
      <c r="L9" s="41" t="s">
        <v>53</v>
      </c>
      <c r="M9" s="40" t="s">
        <v>52</v>
      </c>
      <c r="N9" s="40"/>
      <c r="O9" s="41" t="s">
        <v>53</v>
      </c>
      <c r="P9" s="40" t="s">
        <v>52</v>
      </c>
      <c r="Q9" s="40"/>
      <c r="R9" s="41" t="s">
        <v>53</v>
      </c>
      <c r="S9" s="40" t="s">
        <v>52</v>
      </c>
      <c r="T9" s="41" t="s">
        <v>53</v>
      </c>
      <c r="U9" s="546"/>
      <c r="V9" s="546"/>
    </row>
    <row r="10" spans="1:22" s="39" customFormat="1" ht="10.5">
      <c r="A10" s="42" t="s">
        <v>22</v>
      </c>
      <c r="B10" s="40" t="s">
        <v>33</v>
      </c>
      <c r="C10" s="42" t="s">
        <v>54</v>
      </c>
      <c r="D10" s="43" t="s">
        <v>55</v>
      </c>
      <c r="E10" s="44" t="s">
        <v>56</v>
      </c>
      <c r="F10" s="42" t="s">
        <v>57</v>
      </c>
      <c r="G10" s="42" t="s">
        <v>58</v>
      </c>
      <c r="H10" s="42"/>
      <c r="I10" s="42"/>
      <c r="J10" s="42" t="s">
        <v>59</v>
      </c>
      <c r="K10" s="42"/>
      <c r="L10" s="45" t="s">
        <v>60</v>
      </c>
      <c r="M10" s="42" t="s">
        <v>61</v>
      </c>
      <c r="N10" s="42"/>
      <c r="O10" s="45" t="s">
        <v>62</v>
      </c>
      <c r="P10" s="42" t="s">
        <v>63</v>
      </c>
      <c r="Q10" s="42"/>
      <c r="R10" s="45" t="s">
        <v>64</v>
      </c>
      <c r="S10" s="42" t="s">
        <v>65</v>
      </c>
      <c r="T10" s="45" t="s">
        <v>66</v>
      </c>
      <c r="U10" s="42" t="s">
        <v>67</v>
      </c>
      <c r="V10" s="42" t="s">
        <v>28</v>
      </c>
    </row>
    <row r="11" spans="1:22" s="55" customFormat="1" ht="24" customHeight="1">
      <c r="A11" s="46"/>
      <c r="B11" s="547"/>
      <c r="C11" s="47" t="s">
        <v>68</v>
      </c>
      <c r="D11" s="48">
        <v>41541</v>
      </c>
      <c r="E11" s="49" t="s">
        <v>69</v>
      </c>
      <c r="F11" s="50" t="s">
        <v>70</v>
      </c>
      <c r="G11" s="51" t="s">
        <v>71</v>
      </c>
      <c r="H11" s="51"/>
      <c r="I11" s="51"/>
      <c r="J11" s="51">
        <v>2</v>
      </c>
      <c r="K11" s="52">
        <v>15100</v>
      </c>
      <c r="L11" s="52">
        <f>J11*K11</f>
        <v>30200</v>
      </c>
      <c r="M11" s="53">
        <v>4</v>
      </c>
      <c r="N11" s="52">
        <v>15100</v>
      </c>
      <c r="O11" s="52">
        <f>M11*N11</f>
        <v>60400</v>
      </c>
      <c r="P11" s="52"/>
      <c r="Q11" s="52"/>
      <c r="R11" s="52"/>
      <c r="S11" s="54">
        <f>J11-M11-P11</f>
        <v>-2</v>
      </c>
      <c r="T11" s="54"/>
      <c r="U11" s="54"/>
      <c r="V11" s="47"/>
    </row>
    <row r="12" spans="1:22" s="55" customFormat="1" ht="24" customHeight="1">
      <c r="A12" s="46"/>
      <c r="B12" s="547"/>
      <c r="C12" s="47" t="s">
        <v>68</v>
      </c>
      <c r="D12" s="48">
        <v>41541</v>
      </c>
      <c r="E12" s="49" t="s">
        <v>72</v>
      </c>
      <c r="F12" s="50" t="s">
        <v>70</v>
      </c>
      <c r="G12" s="51" t="s">
        <v>71</v>
      </c>
      <c r="H12" s="51"/>
      <c r="I12" s="51"/>
      <c r="J12" s="51">
        <v>7</v>
      </c>
      <c r="K12" s="52">
        <v>16500</v>
      </c>
      <c r="L12" s="52">
        <f t="shared" ref="L12:L17" si="0">J12*K12</f>
        <v>115500</v>
      </c>
      <c r="M12" s="53">
        <v>2</v>
      </c>
      <c r="N12" s="52">
        <v>16500</v>
      </c>
      <c r="O12" s="52">
        <f>M12*N12</f>
        <v>33000</v>
      </c>
      <c r="P12" s="51"/>
      <c r="Q12" s="51"/>
      <c r="R12" s="52"/>
      <c r="S12" s="54">
        <f>J12-M12-P12</f>
        <v>5</v>
      </c>
      <c r="T12" s="54"/>
      <c r="U12" s="54"/>
      <c r="V12" s="47"/>
    </row>
    <row r="13" spans="1:22" s="55" customFormat="1" ht="24" customHeight="1">
      <c r="A13" s="46"/>
      <c r="B13" s="547"/>
      <c r="C13" s="47" t="s">
        <v>68</v>
      </c>
      <c r="D13" s="48">
        <v>41541</v>
      </c>
      <c r="E13" s="49" t="s">
        <v>73</v>
      </c>
      <c r="F13" s="50" t="s">
        <v>70</v>
      </c>
      <c r="G13" s="51" t="s">
        <v>71</v>
      </c>
      <c r="H13" s="51"/>
      <c r="I13" s="51"/>
      <c r="J13" s="51">
        <v>31</v>
      </c>
      <c r="K13" s="52">
        <v>86248</v>
      </c>
      <c r="L13" s="52">
        <f t="shared" si="0"/>
        <v>2673688</v>
      </c>
      <c r="M13" s="53">
        <v>30</v>
      </c>
      <c r="N13" s="52">
        <v>86248</v>
      </c>
      <c r="O13" s="52">
        <f t="shared" ref="O13:O17" si="1">M13*N13</f>
        <v>2587440</v>
      </c>
      <c r="P13" s="51"/>
      <c r="Q13" s="51"/>
      <c r="R13" s="52"/>
      <c r="S13" s="54">
        <f t="shared" ref="S13:S18" si="2">J13-M13-P13</f>
        <v>1</v>
      </c>
      <c r="T13" s="54"/>
      <c r="U13" s="54"/>
      <c r="V13" s="47"/>
    </row>
    <row r="14" spans="1:22" s="55" customFormat="1" ht="24" customHeight="1">
      <c r="A14" s="46"/>
      <c r="B14" s="547"/>
      <c r="C14" s="47" t="s">
        <v>68</v>
      </c>
      <c r="D14" s="48">
        <v>41541</v>
      </c>
      <c r="E14" s="49" t="s">
        <v>74</v>
      </c>
      <c r="F14" s="50" t="s">
        <v>70</v>
      </c>
      <c r="G14" s="51" t="s">
        <v>71</v>
      </c>
      <c r="H14" s="51"/>
      <c r="I14" s="51"/>
      <c r="J14" s="51">
        <v>24</v>
      </c>
      <c r="K14" s="52">
        <v>126000</v>
      </c>
      <c r="L14" s="52">
        <f t="shared" si="0"/>
        <v>3024000</v>
      </c>
      <c r="M14" s="51">
        <v>22</v>
      </c>
      <c r="N14" s="52">
        <v>126000</v>
      </c>
      <c r="O14" s="52">
        <f t="shared" si="1"/>
        <v>2772000</v>
      </c>
      <c r="P14" s="51"/>
      <c r="Q14" s="51"/>
      <c r="R14" s="52"/>
      <c r="S14" s="54">
        <f t="shared" si="2"/>
        <v>2</v>
      </c>
      <c r="T14" s="54"/>
      <c r="U14" s="54"/>
      <c r="V14" s="47"/>
    </row>
    <row r="15" spans="1:22" s="55" customFormat="1" ht="24" customHeight="1">
      <c r="A15" s="46"/>
      <c r="B15" s="547"/>
      <c r="C15" s="47" t="s">
        <v>68</v>
      </c>
      <c r="D15" s="48">
        <v>41541</v>
      </c>
      <c r="E15" s="49" t="s">
        <v>75</v>
      </c>
      <c r="F15" s="50" t="s">
        <v>70</v>
      </c>
      <c r="G15" s="51" t="s">
        <v>71</v>
      </c>
      <c r="H15" s="51"/>
      <c r="I15" s="51"/>
      <c r="J15" s="51">
        <v>7</v>
      </c>
      <c r="K15" s="52">
        <v>146000</v>
      </c>
      <c r="L15" s="52">
        <f t="shared" si="0"/>
        <v>1022000</v>
      </c>
      <c r="M15" s="51">
        <v>7.5</v>
      </c>
      <c r="N15" s="52">
        <v>125000</v>
      </c>
      <c r="O15" s="52">
        <f t="shared" si="1"/>
        <v>937500</v>
      </c>
      <c r="P15" s="51"/>
      <c r="Q15" s="51"/>
      <c r="R15" s="52"/>
      <c r="S15" s="56">
        <f>J15-M15-P15</f>
        <v>-0.5</v>
      </c>
      <c r="T15" s="54"/>
      <c r="U15" s="54"/>
      <c r="V15" s="47"/>
    </row>
    <row r="16" spans="1:22" s="55" customFormat="1" ht="24" customHeight="1">
      <c r="A16" s="46"/>
      <c r="B16" s="547"/>
      <c r="C16" s="47" t="s">
        <v>68</v>
      </c>
      <c r="D16" s="48">
        <v>41541</v>
      </c>
      <c r="E16" s="49" t="s">
        <v>76</v>
      </c>
      <c r="F16" s="50" t="s">
        <v>70</v>
      </c>
      <c r="G16" s="51" t="s">
        <v>71</v>
      </c>
      <c r="H16" s="51"/>
      <c r="I16" s="51"/>
      <c r="J16" s="51">
        <v>200</v>
      </c>
      <c r="K16" s="52">
        <v>13498</v>
      </c>
      <c r="L16" s="52">
        <f t="shared" si="0"/>
        <v>2699600</v>
      </c>
      <c r="M16" s="57">
        <v>209</v>
      </c>
      <c r="N16" s="52">
        <v>11552</v>
      </c>
      <c r="O16" s="52">
        <f t="shared" si="1"/>
        <v>2414368</v>
      </c>
      <c r="P16" s="51"/>
      <c r="Q16" s="51"/>
      <c r="R16" s="52"/>
      <c r="S16" s="54">
        <f>J16-M16-P16</f>
        <v>-9</v>
      </c>
      <c r="T16" s="54"/>
      <c r="U16" s="54"/>
      <c r="V16" s="47"/>
    </row>
    <row r="17" spans="1:22" s="55" customFormat="1" ht="24" customHeight="1">
      <c r="A17" s="46"/>
      <c r="B17" s="547"/>
      <c r="C17" s="47" t="s">
        <v>68</v>
      </c>
      <c r="D17" s="48">
        <v>41541</v>
      </c>
      <c r="E17" s="49" t="s">
        <v>76</v>
      </c>
      <c r="F17" s="50" t="s">
        <v>70</v>
      </c>
      <c r="G17" s="51" t="s">
        <v>71</v>
      </c>
      <c r="H17" s="51"/>
      <c r="I17" s="51"/>
      <c r="J17" s="52">
        <v>1200</v>
      </c>
      <c r="K17" s="52">
        <v>13950</v>
      </c>
      <c r="L17" s="52">
        <f t="shared" si="0"/>
        <v>16740000</v>
      </c>
      <c r="M17" s="57">
        <v>1200</v>
      </c>
      <c r="N17" s="52">
        <v>13950</v>
      </c>
      <c r="O17" s="52">
        <f t="shared" si="1"/>
        <v>16740000</v>
      </c>
      <c r="P17" s="51"/>
      <c r="Q17" s="51"/>
      <c r="R17" s="52"/>
      <c r="S17" s="54">
        <f>J17-M17-P17</f>
        <v>0</v>
      </c>
      <c r="T17" s="54"/>
      <c r="U17" s="54"/>
      <c r="V17" s="47"/>
    </row>
    <row r="18" spans="1:22" s="55" customFormat="1" ht="24" customHeight="1">
      <c r="A18" s="46">
        <v>1</v>
      </c>
      <c r="B18" s="547"/>
      <c r="C18" s="47"/>
      <c r="D18" s="48"/>
      <c r="E18" s="58" t="s">
        <v>77</v>
      </c>
      <c r="F18" s="50"/>
      <c r="G18" s="51" t="s">
        <v>71</v>
      </c>
      <c r="H18" s="51"/>
      <c r="I18" s="51"/>
      <c r="J18" s="52"/>
      <c r="K18" s="52"/>
      <c r="L18" s="59">
        <f>SUM(L11:L17)</f>
        <v>26304988</v>
      </c>
      <c r="M18" s="52"/>
      <c r="N18" s="52"/>
      <c r="O18" s="59">
        <f>SUM(O11:O17)</f>
        <v>25544708</v>
      </c>
      <c r="P18" s="60"/>
      <c r="Q18" s="60"/>
      <c r="R18" s="59">
        <f>SUM(R11:R17)</f>
        <v>0</v>
      </c>
      <c r="S18" s="54">
        <f t="shared" si="2"/>
        <v>0</v>
      </c>
      <c r="T18" s="54"/>
      <c r="U18" s="54"/>
      <c r="V18" s="47"/>
    </row>
    <row r="19" spans="1:22" s="55" customFormat="1" ht="24" customHeight="1">
      <c r="A19" s="46"/>
      <c r="B19" s="547"/>
      <c r="C19" s="47" t="s">
        <v>79</v>
      </c>
      <c r="D19" s="48">
        <v>41473</v>
      </c>
      <c r="E19" s="62" t="s">
        <v>78</v>
      </c>
      <c r="F19" s="50" t="s">
        <v>80</v>
      </c>
      <c r="G19" s="51" t="s">
        <v>81</v>
      </c>
      <c r="H19" s="51"/>
      <c r="I19" s="51"/>
      <c r="J19" s="52">
        <v>8</v>
      </c>
      <c r="K19" s="52">
        <v>915000</v>
      </c>
      <c r="L19" s="52">
        <f t="shared" ref="L19:L20" si="3">J19*K19</f>
        <v>7320000</v>
      </c>
      <c r="M19" s="52">
        <v>16</v>
      </c>
      <c r="N19" s="52">
        <v>915000</v>
      </c>
      <c r="O19" s="52">
        <f t="shared" ref="O19" si="4">M19*N19</f>
        <v>14640000</v>
      </c>
      <c r="P19" s="60"/>
      <c r="Q19" s="60"/>
      <c r="R19" s="59"/>
      <c r="S19" s="54">
        <f t="shared" ref="S19:S21" si="5">J19-M19-P19</f>
        <v>-8</v>
      </c>
      <c r="T19" s="54"/>
      <c r="U19" s="54"/>
      <c r="V19" s="47"/>
    </row>
    <row r="20" spans="1:22" s="55" customFormat="1" ht="24" customHeight="1">
      <c r="A20" s="46"/>
      <c r="B20" s="547"/>
      <c r="C20" s="47" t="s">
        <v>82</v>
      </c>
      <c r="D20" s="48">
        <v>41526</v>
      </c>
      <c r="E20" s="62" t="s">
        <v>78</v>
      </c>
      <c r="F20" s="50" t="s">
        <v>80</v>
      </c>
      <c r="G20" s="51" t="s">
        <v>81</v>
      </c>
      <c r="H20" s="51"/>
      <c r="I20" s="51"/>
      <c r="J20" s="52">
        <v>9</v>
      </c>
      <c r="K20" s="52">
        <v>915000</v>
      </c>
      <c r="L20" s="52">
        <f t="shared" si="3"/>
        <v>8235000</v>
      </c>
      <c r="M20" s="52"/>
      <c r="N20" s="52"/>
      <c r="O20" s="59"/>
      <c r="P20" s="60"/>
      <c r="Q20" s="60"/>
      <c r="R20" s="59"/>
      <c r="S20" s="54">
        <f t="shared" si="5"/>
        <v>9</v>
      </c>
      <c r="T20" s="54"/>
      <c r="U20" s="54"/>
      <c r="V20" s="47"/>
    </row>
    <row r="21" spans="1:22" s="55" customFormat="1" ht="24" customHeight="1">
      <c r="A21" s="46">
        <v>28</v>
      </c>
      <c r="B21" s="548"/>
      <c r="C21" s="47"/>
      <c r="D21" s="48"/>
      <c r="E21" s="58" t="s">
        <v>77</v>
      </c>
      <c r="F21" s="50"/>
      <c r="G21" s="51" t="s">
        <v>81</v>
      </c>
      <c r="H21" s="51"/>
      <c r="I21" s="51"/>
      <c r="J21" s="52"/>
      <c r="K21" s="52"/>
      <c r="L21" s="59">
        <f>SUM(L19:L20)</f>
        <v>15555000</v>
      </c>
      <c r="M21" s="52"/>
      <c r="N21" s="52"/>
      <c r="O21" s="59">
        <f>SUM(O19:O20)</f>
        <v>14640000</v>
      </c>
      <c r="P21" s="60"/>
      <c r="Q21" s="60"/>
      <c r="R21" s="59">
        <f>SUM(R19:R20)</f>
        <v>0</v>
      </c>
      <c r="S21" s="54">
        <f t="shared" si="5"/>
        <v>0</v>
      </c>
      <c r="T21" s="54"/>
      <c r="U21" s="54"/>
      <c r="V21" s="47"/>
    </row>
    <row r="22" spans="1:22" s="55" customFormat="1" ht="24" customHeight="1">
      <c r="A22" s="63"/>
      <c r="B22" s="58"/>
      <c r="C22" s="549" t="s">
        <v>83</v>
      </c>
      <c r="D22" s="549"/>
      <c r="E22" s="549"/>
      <c r="F22" s="549"/>
      <c r="G22" s="549"/>
      <c r="H22" s="412"/>
      <c r="I22" s="412"/>
      <c r="J22" s="63"/>
      <c r="K22" s="63"/>
      <c r="L22" s="61">
        <f>SUM(L11:L21)/2</f>
        <v>41859988</v>
      </c>
      <c r="M22" s="63"/>
      <c r="N22" s="63"/>
      <c r="O22" s="61">
        <f>SUM(O11:O21)/2</f>
        <v>40184708</v>
      </c>
      <c r="P22" s="63"/>
      <c r="Q22" s="63"/>
      <c r="R22" s="61">
        <f>SUM(R11:R21)/2</f>
        <v>0</v>
      </c>
      <c r="S22" s="63"/>
      <c r="T22" s="61">
        <f>SUM(T11:T21)/2</f>
        <v>0</v>
      </c>
      <c r="U22" s="54"/>
      <c r="V22" s="51"/>
    </row>
    <row r="23" spans="1:22" ht="21" customHeight="1">
      <c r="A23" s="64"/>
      <c r="B23" s="65"/>
      <c r="C23" s="64"/>
      <c r="D23" s="66"/>
      <c r="E23" s="67"/>
      <c r="F23" s="64"/>
      <c r="G23" s="64"/>
      <c r="H23" s="64"/>
      <c r="I23" s="64"/>
      <c r="J23" s="64"/>
      <c r="K23" s="64"/>
      <c r="L23" s="68"/>
      <c r="M23" s="64"/>
      <c r="N23" s="64"/>
      <c r="O23" s="69"/>
      <c r="P23" s="64"/>
      <c r="Q23" s="64"/>
      <c r="R23" s="69"/>
      <c r="S23" s="64"/>
      <c r="T23" s="69"/>
      <c r="U23" s="64"/>
      <c r="V23" s="64"/>
    </row>
    <row r="24" spans="1:22" ht="14.25" customHeight="1">
      <c r="A24" s="550" t="s">
        <v>93</v>
      </c>
      <c r="B24" s="550"/>
      <c r="C24" s="550"/>
      <c r="D24" s="550"/>
      <c r="E24" s="550"/>
      <c r="F24" s="550"/>
      <c r="G24" s="550"/>
      <c r="H24" s="550"/>
      <c r="I24" s="550"/>
      <c r="J24" s="550"/>
      <c r="K24" s="70"/>
      <c r="L24" s="70"/>
      <c r="M24" s="550" t="s">
        <v>94</v>
      </c>
      <c r="N24" s="550"/>
      <c r="O24" s="550"/>
      <c r="P24" s="550"/>
      <c r="Q24" s="550"/>
      <c r="R24" s="550"/>
      <c r="S24" s="550"/>
      <c r="T24" s="550"/>
      <c r="U24" s="550"/>
      <c r="V24" s="550"/>
    </row>
    <row r="25" spans="1:22" s="32" customFormat="1" ht="20.25" customHeight="1">
      <c r="A25" s="551" t="s">
        <v>84</v>
      </c>
      <c r="B25" s="551"/>
      <c r="C25" s="551"/>
      <c r="D25" s="551"/>
      <c r="E25" s="551"/>
      <c r="F25" s="551"/>
      <c r="G25" s="551"/>
      <c r="H25" s="551"/>
      <c r="I25" s="551"/>
      <c r="J25" s="551"/>
      <c r="K25" s="71"/>
      <c r="L25" s="71"/>
      <c r="M25" s="551" t="s">
        <v>85</v>
      </c>
      <c r="N25" s="551"/>
      <c r="O25" s="551"/>
      <c r="P25" s="551"/>
      <c r="Q25" s="551"/>
      <c r="R25" s="551"/>
      <c r="S25" s="551"/>
      <c r="T25" s="551"/>
      <c r="U25" s="551"/>
      <c r="V25" s="551"/>
    </row>
    <row r="26" spans="1:22" s="32" customFormat="1" ht="36.75" customHeight="1">
      <c r="A26" s="30"/>
      <c r="B26" s="71"/>
      <c r="C26" s="545"/>
      <c r="D26" s="545"/>
      <c r="E26" s="545"/>
      <c r="F26" s="545"/>
      <c r="G26" s="545"/>
      <c r="H26" s="411"/>
      <c r="I26" s="411"/>
      <c r="J26" s="30"/>
      <c r="K26" s="30"/>
      <c r="L26" s="72"/>
      <c r="M26" s="30"/>
      <c r="N26" s="30"/>
      <c r="O26" s="72"/>
      <c r="P26" s="30"/>
      <c r="Q26" s="30"/>
      <c r="R26" s="72"/>
      <c r="S26" s="30"/>
      <c r="T26" s="72"/>
      <c r="U26" s="30"/>
      <c r="V26" s="30"/>
    </row>
  </sheetData>
  <mergeCells count="28">
    <mergeCell ref="S3:V3"/>
    <mergeCell ref="A5:V5"/>
    <mergeCell ref="A6:V6"/>
    <mergeCell ref="C8:C9"/>
    <mergeCell ref="D8:D9"/>
    <mergeCell ref="E8:E9"/>
    <mergeCell ref="F8:F9"/>
    <mergeCell ref="U8:U9"/>
    <mergeCell ref="A8:A9"/>
    <mergeCell ref="B8:B9"/>
    <mergeCell ref="A4:V4"/>
    <mergeCell ref="H8:I8"/>
    <mergeCell ref="A1:E1"/>
    <mergeCell ref="A2:E2"/>
    <mergeCell ref="A3:R3"/>
    <mergeCell ref="C26:G26"/>
    <mergeCell ref="V8:V9"/>
    <mergeCell ref="B11:B21"/>
    <mergeCell ref="C22:G22"/>
    <mergeCell ref="A24:J24"/>
    <mergeCell ref="M24:V24"/>
    <mergeCell ref="A25:J25"/>
    <mergeCell ref="M25:V25"/>
    <mergeCell ref="G8:G9"/>
    <mergeCell ref="J8:L8"/>
    <mergeCell ref="M8:O8"/>
    <mergeCell ref="P8:R8"/>
    <mergeCell ref="S8:T8"/>
  </mergeCells>
  <pageMargins left="0.7" right="0.7" top="0.75" bottom="0.75" header="0.3" footer="0.3"/>
  <pageSetup scale="63" fitToHeight="0" orientation="landscape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Ten Mau bieu</vt:lpstr>
      <vt:lpstr>Bia</vt:lpstr>
      <vt:lpstr>Bieu 1</vt:lpstr>
      <vt:lpstr>Bieu 2</vt:lpstr>
      <vt:lpstr>Bieu 3</vt:lpstr>
      <vt:lpstr>Bieu4</vt:lpstr>
      <vt:lpstr>Bieu 5</vt:lpstr>
      <vt:lpstr>Bieu 6 - Bỏ</vt:lpstr>
      <vt:lpstr>Bieu 7 (mẫu 04A)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NgocLM6</cp:lastModifiedBy>
  <cp:lastPrinted>2015-10-27T08:28:55Z</cp:lastPrinted>
  <dcterms:created xsi:type="dcterms:W3CDTF">2015-10-15T16:05:20Z</dcterms:created>
  <dcterms:modified xsi:type="dcterms:W3CDTF">2016-07-11T11:03:14Z</dcterms:modified>
</cp:coreProperties>
</file>