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3725" windowHeight="49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<sst xmlns="http://schemas.openxmlformats.org/spreadsheetml/2006/main" count="920" uniqueCount="86">
  <si>
    <t>STT</t>
  </si>
  <si>
    <t>Mã số</t>
  </si>
  <si>
    <t>Thành phần hao phí</t>
  </si>
  <si>
    <t>Đơn vị</t>
  </si>
  <si>
    <t>Định mức</t>
  </si>
  <si>
    <t>Đơn giá</t>
  </si>
  <si>
    <t>Hệ số</t>
  </si>
  <si>
    <t>Thành tiền</t>
  </si>
  <si>
    <t>Code 101</t>
  </si>
  <si>
    <t>Kéo Cáp 2</t>
  </si>
  <si>
    <t>KG</t>
  </si>
  <si>
    <t>VL</t>
  </si>
  <si>
    <t>a.) Vật liệu</t>
  </si>
  <si>
    <t>VL498</t>
  </si>
  <si>
    <t>Xăng A92</t>
  </si>
  <si>
    <t>lít</t>
  </si>
  <si>
    <t>VL330</t>
  </si>
  <si>
    <t>Mỡ YOC-2</t>
  </si>
  <si>
    <t>kg</t>
  </si>
  <si>
    <t>VL331</t>
  </si>
  <si>
    <t>Mỡ YOC-3</t>
  </si>
  <si>
    <t>VL332</t>
  </si>
  <si>
    <t>Mỡ YOC-4</t>
  </si>
  <si>
    <t>VL333</t>
  </si>
  <si>
    <t>Mỡ YOC-5</t>
  </si>
  <si>
    <t>VL334</t>
  </si>
  <si>
    <t>Mỡ YOC-6</t>
  </si>
  <si>
    <t>VL335</t>
  </si>
  <si>
    <t>Mỡ YOC-7</t>
  </si>
  <si>
    <t>VL336</t>
  </si>
  <si>
    <t>Mỡ YOC-8</t>
  </si>
  <si>
    <t>VL337</t>
  </si>
  <si>
    <t>Mỡ YOC-9</t>
  </si>
  <si>
    <t>CONGVL</t>
  </si>
  <si>
    <t>Cộng</t>
  </si>
  <si>
    <t>NC</t>
  </si>
  <si>
    <t>b.) Nhân công</t>
  </si>
  <si>
    <t>NC004</t>
  </si>
  <si>
    <t>Công nhân 4,0/7</t>
  </si>
  <si>
    <t>công</t>
  </si>
  <si>
    <t>HSRNC</t>
  </si>
  <si>
    <t>Nhân hệ số riêng</t>
  </si>
  <si>
    <t>M</t>
  </si>
  <si>
    <t>c.) Máy thi công</t>
  </si>
  <si>
    <t>M031</t>
  </si>
  <si>
    <t>Máy đo cáp quang OTDR</t>
  </si>
  <si>
    <t>ca</t>
  </si>
  <si>
    <t>CONGM</t>
  </si>
  <si>
    <t>HSRM</t>
  </si>
  <si>
    <t>TT</t>
  </si>
  <si>
    <t>Chi phí trực tiếp khác (VL+NC+M) x 0,015</t>
  </si>
  <si>
    <t>T</t>
  </si>
  <si>
    <t>Cộng chi phí trực tiếp ( VL+NC+M+TT )</t>
  </si>
  <si>
    <t>C</t>
  </si>
  <si>
    <t>CHI PHÍ CHUNG: T x 0,06</t>
  </si>
  <si>
    <t>TL</t>
  </si>
  <si>
    <t>THU NHẬP CHỊU THUẾ TÍNH TRƯỚC (T+C) x 5,5%</t>
  </si>
  <si>
    <t>G</t>
  </si>
  <si>
    <t>Chi phí xây dựng trước thuế (T+C+TL)</t>
  </si>
  <si>
    <t>GTGT</t>
  </si>
  <si>
    <t>THUẾ GIÁ TRỊ GIA TĂNG ( G x 10% )</t>
  </si>
  <si>
    <t>Gxdcpt</t>
  </si>
  <si>
    <t>Chi phí xây dựng sau thuế (G+GTGT)</t>
  </si>
  <si>
    <t>Gxdnt</t>
  </si>
  <si>
    <t>Chi phí xây dựng lán trại, nhà tạm ( Gxdcpt x 1% )</t>
  </si>
  <si>
    <t>Gxd</t>
  </si>
  <si>
    <t>TỔNG CỘNG ( Gxdcpt + Gxdnt )</t>
  </si>
  <si>
    <t>Code 102</t>
  </si>
  <si>
    <t>Kéo Cáp ! 1 tấm lòng ko xóa 1</t>
  </si>
  <si>
    <t>xm</t>
  </si>
  <si>
    <t>XI măng</t>
  </si>
  <si>
    <t>Code 117</t>
  </si>
  <si>
    <t>def 4</t>
  </si>
  <si>
    <t>TA</t>
  </si>
  <si>
    <t>HSR</t>
  </si>
  <si>
    <t>CONG</t>
  </si>
  <si>
    <t>Code 119</t>
  </si>
  <si>
    <t>def 6</t>
  </si>
  <si>
    <t>Code 120</t>
  </si>
  <si>
    <t>def 7</t>
  </si>
  <si>
    <t>Code 123</t>
  </si>
  <si>
    <t>Hàn điện</t>
  </si>
  <si>
    <t>S</t>
  </si>
  <si>
    <t>Sắt</t>
  </si>
  <si>
    <t>BT</t>
  </si>
  <si>
    <t>Bê tông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</si>
</sst>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>
      <selection activeCell="H1" sqref="H1:H1048576"/>
    </sheetView>
  </sheetViews>
  <sheetFormatPr defaultRowHeight="15"/>
  <cols>
    <col min="2" max="2" customWidth="true" width="20.42578125" collapsed="false"/>
    <col min="3" max="3" bestFit="true" customWidth="true" width="44.5703125" collapsed="false"/>
    <col min="6" max="6" bestFit="true" customWidth="true" width="11.28515625" collapsed="false"/>
    <col min="8" max="8" bestFit="true" customWidth="true" width="11.28515625" collapsed="false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s="3" t="s">
        <v>7</v>
      </c>
    </row>
    <row r="2">
      <c r="A2" t="n">
        <v>1.0</v>
      </c>
      <c r="B2" t="s">
        <v>8</v>
      </c>
      <c r="C2" t="s">
        <v>9</v>
      </c>
      <c r="D2" t="s">
        <v>10</v>
      </c>
    </row>
    <row r="3">
      <c r="B3" t="s">
        <v>11</v>
      </c>
      <c r="C3" t="s">
        <v>12</v>
      </c>
      <c r="E3" t="n">
        <v>0.0</v>
      </c>
      <c r="F3" t="n">
        <v>0.0</v>
      </c>
      <c r="H3">
        <f>H13</f>
      </c>
    </row>
    <row r="4">
      <c r="B4" t="s">
        <v>13</v>
      </c>
      <c r="C4" t="s">
        <v>14</v>
      </c>
      <c r="D4" t="s">
        <v>15</v>
      </c>
      <c r="E4" t="n">
        <v>1.0</v>
      </c>
      <c r="F4" t="n">
        <v>1.0</v>
      </c>
      <c r="G4" t="n">
        <v>1.0</v>
      </c>
      <c r="H4">
        <f>F4*G4*E4</f>
      </c>
    </row>
    <row r="5">
      <c r="B5" t="s">
        <v>16</v>
      </c>
      <c r="C5" t="s">
        <v>17</v>
      </c>
      <c r="D5" t="s">
        <v>18</v>
      </c>
      <c r="E5" t="n">
        <v>1.0</v>
      </c>
      <c r="F5" t="n">
        <v>1.0</v>
      </c>
      <c r="G5" t="n">
        <v>1.0</v>
      </c>
      <c r="H5">
        <f>F5*G5*E5</f>
      </c>
    </row>
    <row r="6">
      <c r="B6" t="s">
        <v>19</v>
      </c>
      <c r="C6" t="s">
        <v>20</v>
      </c>
      <c r="D6" t="s">
        <v>18</v>
      </c>
      <c r="E6" t="n">
        <v>1.0</v>
      </c>
      <c r="F6" t="n">
        <v>1.0</v>
      </c>
      <c r="G6" t="n">
        <v>1.0</v>
      </c>
      <c r="H6">
        <f>F6*G6*E6</f>
      </c>
    </row>
    <row r="7">
      <c r="B7" t="s">
        <v>21</v>
      </c>
      <c r="C7" t="s">
        <v>22</v>
      </c>
      <c r="D7" t="s">
        <v>18</v>
      </c>
      <c r="E7" t="n">
        <v>1.0</v>
      </c>
      <c r="F7" t="n">
        <v>1.0</v>
      </c>
      <c r="G7" t="n">
        <v>1.0</v>
      </c>
      <c r="H7">
        <f>F7*G7*E7</f>
      </c>
    </row>
    <row r="8">
      <c r="B8" t="s">
        <v>23</v>
      </c>
      <c r="C8" t="s">
        <v>24</v>
      </c>
      <c r="D8" t="s">
        <v>18</v>
      </c>
      <c r="E8" t="n">
        <v>1.0</v>
      </c>
      <c r="F8" t="n">
        <v>1.0</v>
      </c>
      <c r="G8" t="n">
        <v>1.0</v>
      </c>
      <c r="H8">
        <f>F8*G8*E8</f>
      </c>
    </row>
    <row r="9">
      <c r="B9" t="s">
        <v>25</v>
      </c>
      <c r="C9" t="s">
        <v>26</v>
      </c>
      <c r="D9" t="s">
        <v>18</v>
      </c>
      <c r="E9" t="n">
        <v>1.0</v>
      </c>
      <c r="F9" t="n">
        <v>1.0</v>
      </c>
      <c r="G9" t="n">
        <v>1.0</v>
      </c>
      <c r="H9">
        <f>F9*G9*E9</f>
      </c>
    </row>
    <row r="10">
      <c r="B10" t="s">
        <v>27</v>
      </c>
      <c r="C10" t="s">
        <v>28</v>
      </c>
      <c r="D10" t="s">
        <v>18</v>
      </c>
      <c r="E10" t="n">
        <v>1.0</v>
      </c>
      <c r="F10" t="n">
        <v>1.0</v>
      </c>
      <c r="G10" t="n">
        <v>1.0</v>
      </c>
      <c r="H10">
        <f>F10*G10*E10</f>
      </c>
    </row>
    <row r="11">
      <c r="B11" t="s">
        <v>29</v>
      </c>
      <c r="C11" t="s">
        <v>30</v>
      </c>
      <c r="D11" t="s">
        <v>18</v>
      </c>
      <c r="E11" t="n">
        <v>1.0</v>
      </c>
      <c r="F11" t="n">
        <v>1.0</v>
      </c>
      <c r="G11" t="n">
        <v>1.0</v>
      </c>
      <c r="H11">
        <f>F11*G11*E11</f>
      </c>
    </row>
    <row r="12">
      <c r="B12" t="s">
        <v>31</v>
      </c>
      <c r="C12" t="s">
        <v>32</v>
      </c>
      <c r="D12" t="s">
        <v>18</v>
      </c>
      <c r="E12" t="n">
        <v>1.0</v>
      </c>
      <c r="F12" t="n">
        <v>1.0</v>
      </c>
      <c r="G12" t="n">
        <v>1.0</v>
      </c>
      <c r="H12">
        <f>F12*G12*E12</f>
      </c>
    </row>
    <row r="13">
      <c r="B13" t="s">
        <v>33</v>
      </c>
      <c r="C13" t="s">
        <v>34</v>
      </c>
      <c r="E13" t="n">
        <v>0.0</v>
      </c>
      <c r="F13" t="n">
        <v>0.0</v>
      </c>
      <c r="H13">
        <f>SUM(H4:H12)</f>
      </c>
    </row>
    <row r="14">
      <c r="B14" t="s">
        <v>35</v>
      </c>
      <c r="C14" t="s">
        <v>36</v>
      </c>
      <c r="E14" t="n">
        <v>0.0</v>
      </c>
      <c r="F14" t="n">
        <v>0.0</v>
      </c>
      <c r="H14">
        <f>H16</f>
      </c>
    </row>
    <row r="15">
      <c r="B15" t="s">
        <v>37</v>
      </c>
      <c r="C15" t="s">
        <v>38</v>
      </c>
      <c r="D15" t="s">
        <v>39</v>
      </c>
      <c r="E15" t="n">
        <v>63.9</v>
      </c>
      <c r="F15" t="n">
        <v>1.0</v>
      </c>
      <c r="G15" t="n">
        <v>1.0</v>
      </c>
      <c r="H15">
        <f>E15*F15*G15</f>
      </c>
    </row>
    <row r="16">
      <c r="B16" t="s">
        <v>40</v>
      </c>
      <c r="C16" t="s">
        <v>41</v>
      </c>
      <c r="E16" t="n">
        <v>1.0</v>
      </c>
      <c r="F16" t="n">
        <v>64.0</v>
      </c>
      <c r="G16" t="n">
        <v>3.0</v>
      </c>
      <c r="H16">
        <f>E16*F16*G16</f>
      </c>
    </row>
    <row r="17">
      <c r="B17" t="s">
        <v>42</v>
      </c>
      <c r="C17" t="s">
        <v>43</v>
      </c>
      <c r="E17" t="n">
        <v>0.0</v>
      </c>
      <c r="F17" t="n">
        <v>0.0</v>
      </c>
      <c r="H17">
        <f>H20</f>
      </c>
    </row>
    <row r="18">
      <c r="B18" t="s">
        <v>44</v>
      </c>
      <c r="C18" t="s">
        <v>45</v>
      </c>
      <c r="D18" t="s">
        <v>46</v>
      </c>
      <c r="E18" t="n">
        <v>0.15</v>
      </c>
      <c r="F18" t="n">
        <v>51876.0</v>
      </c>
      <c r="G18" t="n">
        <v>1.0</v>
      </c>
      <c r="H18">
        <f>E18*F18*G18</f>
      </c>
    </row>
    <row r="19">
      <c r="B19" t="s">
        <v>47</v>
      </c>
      <c r="C19" t="s">
        <v>34</v>
      </c>
      <c r="E19" t="n">
        <v>0.0</v>
      </c>
      <c r="F19" t="n">
        <v>0.0</v>
      </c>
      <c r="H19">
        <f>SUM(H18:H18)</f>
      </c>
    </row>
    <row r="20">
      <c r="B20" t="s">
        <v>48</v>
      </c>
      <c r="C20" t="s">
        <v>41</v>
      </c>
      <c r="E20" t="n">
        <v>1.0</v>
      </c>
      <c r="F20" t="n">
        <v>103526.0</v>
      </c>
      <c r="G20" t="n">
        <v>1.0</v>
      </c>
      <c r="H20">
        <f>E20*F20*G20</f>
      </c>
    </row>
    <row r="21">
      <c r="B21" t="s">
        <v>49</v>
      </c>
      <c r="C21" t="s">
        <v>50</v>
      </c>
      <c r="D21" t="s">
        <v>49</v>
      </c>
      <c r="E21" t="n">
        <v>0.02</v>
      </c>
      <c r="F21" t="n">
        <v>0.0</v>
      </c>
      <c r="G21" t="n">
        <v>1.0</v>
      </c>
      <c r="H21">
        <f>SUM(H3,H14,H17)*E21</f>
      </c>
    </row>
    <row r="22">
      <c r="B22" t="s">
        <v>51</v>
      </c>
      <c r="C22" t="s">
        <v>52</v>
      </c>
      <c r="D22" t="s">
        <v>51</v>
      </c>
      <c r="E22" t="n">
        <v>0.0</v>
      </c>
      <c r="F22" t="n">
        <v>0.0</v>
      </c>
      <c r="H22">
        <f>SUM(H3,H14,H17,H21)</f>
      </c>
    </row>
    <row r="23">
      <c r="B23" t="s">
        <v>53</v>
      </c>
      <c r="C23" t="s">
        <v>54</v>
      </c>
      <c r="D23" t="s">
        <v>53</v>
      </c>
      <c r="E23" t="n">
        <v>0.06</v>
      </c>
      <c r="F23" t="n">
        <v>0.0</v>
      </c>
      <c r="H23">
        <f>H22*E23</f>
      </c>
    </row>
    <row r="24">
      <c r="B24" t="s">
        <v>55</v>
      </c>
      <c r="C24" t="s">
        <v>56</v>
      </c>
      <c r="D24" t="s">
        <v>55</v>
      </c>
      <c r="E24" t="n">
        <v>0.06</v>
      </c>
      <c r="F24" t="n">
        <v>0.0</v>
      </c>
      <c r="H24">
        <f>SUM(H22,H23)*E24</f>
      </c>
    </row>
    <row r="25">
      <c r="B25" t="s">
        <v>57</v>
      </c>
      <c r="C25" t="s">
        <v>58</v>
      </c>
      <c r="D25" t="s">
        <v>57</v>
      </c>
      <c r="E25" t="n">
        <v>0.0</v>
      </c>
      <c r="F25" t="n">
        <v>0.0</v>
      </c>
      <c r="H25">
        <f>SUM(H22,H23,H24)</f>
      </c>
    </row>
    <row r="26">
      <c r="B26" t="s">
        <v>59</v>
      </c>
      <c r="C26" t="s">
        <v>60</v>
      </c>
      <c r="D26" t="s">
        <v>59</v>
      </c>
      <c r="E26" t="n">
        <v>0.1</v>
      </c>
      <c r="F26" t="n">
        <v>0.0</v>
      </c>
      <c r="H26">
        <f>H25*E26</f>
      </c>
    </row>
    <row r="27">
      <c r="B27" t="s">
        <v>61</v>
      </c>
      <c r="C27" t="s">
        <v>62</v>
      </c>
      <c r="D27" t="s">
        <v>61</v>
      </c>
      <c r="E27" t="n">
        <v>0.0</v>
      </c>
      <c r="F27" t="n">
        <v>0.0</v>
      </c>
      <c r="H27">
        <f>SUM(H25,H26)</f>
      </c>
    </row>
    <row r="28">
      <c r="B28" t="s">
        <v>63</v>
      </c>
      <c r="C28" t="s">
        <v>64</v>
      </c>
      <c r="D28" t="s">
        <v>63</v>
      </c>
      <c r="E28" t="n">
        <v>0.01</v>
      </c>
      <c r="F28" t="n">
        <v>0.0</v>
      </c>
      <c r="H28">
        <f>H27*E28</f>
      </c>
    </row>
    <row r="29">
      <c r="B29" t="s">
        <v>65</v>
      </c>
      <c r="C29" t="s">
        <v>66</v>
      </c>
      <c r="D29" t="s">
        <v>65</v>
      </c>
      <c r="E29" t="n">
        <v>0.0</v>
      </c>
      <c r="F29" t="n">
        <v>0.0</v>
      </c>
      <c r="H29">
        <f>SUM(H27,H28)</f>
      </c>
    </row>
    <row r="30">
      <c r="B30" t="s">
        <v>11</v>
      </c>
      <c r="C30" t="s">
        <v>12</v>
      </c>
      <c r="E30" t="n">
        <v>0.0</v>
      </c>
      <c r="F30" t="n">
        <v>0.0</v>
      </c>
      <c r="H30">
        <f>H13</f>
      </c>
    </row>
    <row r="31">
      <c r="B31" t="s">
        <v>13</v>
      </c>
      <c r="C31" t="s">
        <v>14</v>
      </c>
      <c r="D31" t="s">
        <v>15</v>
      </c>
      <c r="E31" t="n">
        <v>1.0</v>
      </c>
      <c r="F31" t="n">
        <v>1.0</v>
      </c>
      <c r="G31" t="n">
        <v>1.0</v>
      </c>
      <c r="H31">
        <f>F4*G4*E4</f>
      </c>
    </row>
    <row r="32">
      <c r="B32" t="s">
        <v>16</v>
      </c>
      <c r="C32" t="s">
        <v>17</v>
      </c>
      <c r="D32" t="s">
        <v>18</v>
      </c>
      <c r="E32" t="n">
        <v>1.0</v>
      </c>
      <c r="F32" t="n">
        <v>1.0</v>
      </c>
      <c r="G32" t="n">
        <v>1.0</v>
      </c>
      <c r="H32">
        <f>F5*G5*E5</f>
      </c>
    </row>
    <row r="33">
      <c r="B33" t="s">
        <v>19</v>
      </c>
      <c r="C33" t="s">
        <v>20</v>
      </c>
      <c r="D33" t="s">
        <v>18</v>
      </c>
      <c r="E33" t="n">
        <v>1.0</v>
      </c>
      <c r="F33" t="n">
        <v>1.0</v>
      </c>
      <c r="G33" t="n">
        <v>1.0</v>
      </c>
      <c r="H33">
        <f>F6*G6*E6</f>
      </c>
    </row>
    <row r="34">
      <c r="B34" t="s">
        <v>21</v>
      </c>
      <c r="C34" t="s">
        <v>22</v>
      </c>
      <c r="D34" t="s">
        <v>18</v>
      </c>
      <c r="E34" t="n">
        <v>1.0</v>
      </c>
      <c r="F34" t="n">
        <v>1.0</v>
      </c>
      <c r="G34" t="n">
        <v>1.0</v>
      </c>
      <c r="H34">
        <f>F7*G7*E7</f>
      </c>
    </row>
    <row r="35">
      <c r="B35" t="s">
        <v>23</v>
      </c>
      <c r="C35" t="s">
        <v>24</v>
      </c>
      <c r="D35" t="s">
        <v>18</v>
      </c>
      <c r="E35" t="n">
        <v>1.0</v>
      </c>
      <c r="F35" t="n">
        <v>1.0</v>
      </c>
      <c r="G35" t="n">
        <v>1.0</v>
      </c>
      <c r="H35">
        <f>F8*G8*E8</f>
      </c>
    </row>
    <row r="36">
      <c r="B36" t="s">
        <v>25</v>
      </c>
      <c r="C36" t="s">
        <v>26</v>
      </c>
      <c r="D36" t="s">
        <v>18</v>
      </c>
      <c r="E36" t="n">
        <v>1.0</v>
      </c>
      <c r="F36" t="n">
        <v>1.0</v>
      </c>
      <c r="G36" t="n">
        <v>1.0</v>
      </c>
      <c r="H36">
        <f>F9*G9*E9</f>
      </c>
    </row>
    <row r="37">
      <c r="B37" t="s">
        <v>27</v>
      </c>
      <c r="C37" t="s">
        <v>28</v>
      </c>
      <c r="D37" t="s">
        <v>18</v>
      </c>
      <c r="E37" t="n">
        <v>1.0</v>
      </c>
      <c r="F37" t="n">
        <v>1.0</v>
      </c>
      <c r="G37" t="n">
        <v>1.0</v>
      </c>
      <c r="H37">
        <f>F10*G10*E10</f>
      </c>
    </row>
    <row r="38">
      <c r="B38" t="s">
        <v>29</v>
      </c>
      <c r="C38" t="s">
        <v>30</v>
      </c>
      <c r="D38" t="s">
        <v>18</v>
      </c>
      <c r="E38" t="n">
        <v>1.0</v>
      </c>
      <c r="F38" t="n">
        <v>1.0</v>
      </c>
      <c r="G38" t="n">
        <v>1.0</v>
      </c>
      <c r="H38">
        <f>F11*G11*E11</f>
      </c>
    </row>
    <row r="39">
      <c r="B39" t="s">
        <v>31</v>
      </c>
      <c r="C39" t="s">
        <v>32</v>
      </c>
      <c r="D39" t="s">
        <v>18</v>
      </c>
      <c r="E39" t="n">
        <v>1.0</v>
      </c>
      <c r="F39" t="n">
        <v>1.0</v>
      </c>
      <c r="G39" t="n">
        <v>1.0</v>
      </c>
      <c r="H39">
        <f>F12*G12*E12</f>
      </c>
    </row>
    <row r="40">
      <c r="B40" t="s">
        <v>33</v>
      </c>
      <c r="C40" t="s">
        <v>34</v>
      </c>
      <c r="E40" t="n">
        <v>0.0</v>
      </c>
      <c r="F40" t="n">
        <v>0.0</v>
      </c>
      <c r="H40">
        <f>SUM(H4:H12)</f>
      </c>
    </row>
    <row r="41">
      <c r="B41" t="s">
        <v>35</v>
      </c>
      <c r="C41" t="s">
        <v>36</v>
      </c>
      <c r="E41" t="n">
        <v>0.0</v>
      </c>
      <c r="F41" t="n">
        <v>0.0</v>
      </c>
      <c r="H41">
        <f>H16</f>
      </c>
    </row>
    <row r="42">
      <c r="B42" t="s">
        <v>37</v>
      </c>
      <c r="C42" t="s">
        <v>38</v>
      </c>
      <c r="D42" t="s">
        <v>39</v>
      </c>
      <c r="E42" t="n">
        <v>63.9</v>
      </c>
      <c r="F42" t="n">
        <v>1.0</v>
      </c>
      <c r="G42" t="n">
        <v>1.0</v>
      </c>
      <c r="H42">
        <f>E15*F15*G15</f>
      </c>
    </row>
    <row r="43">
      <c r="B43" t="s">
        <v>40</v>
      </c>
      <c r="C43" t="s">
        <v>41</v>
      </c>
      <c r="E43" t="n">
        <v>1.0</v>
      </c>
      <c r="F43" t="n">
        <v>64.0</v>
      </c>
      <c r="G43" t="n">
        <v>3.0</v>
      </c>
      <c r="H43">
        <f>E16*F16*G16</f>
      </c>
    </row>
    <row r="44">
      <c r="B44" t="s">
        <v>42</v>
      </c>
      <c r="C44" t="s">
        <v>43</v>
      </c>
      <c r="E44" t="n">
        <v>0.0</v>
      </c>
      <c r="F44" t="n">
        <v>0.0</v>
      </c>
      <c r="H44">
        <f>H20</f>
      </c>
    </row>
    <row r="45">
      <c r="B45" t="s">
        <v>44</v>
      </c>
      <c r="C45" t="s">
        <v>45</v>
      </c>
      <c r="D45" t="s">
        <v>46</v>
      </c>
      <c r="E45" t="n">
        <v>0.15</v>
      </c>
      <c r="F45" t="n">
        <v>51876.0</v>
      </c>
      <c r="G45" t="n">
        <v>1.0</v>
      </c>
      <c r="H45">
        <f>E18*F18*G18</f>
      </c>
    </row>
    <row r="46">
      <c r="B46" t="s">
        <v>47</v>
      </c>
      <c r="C46" t="s">
        <v>34</v>
      </c>
      <c r="E46" t="n">
        <v>0.0</v>
      </c>
      <c r="F46" t="n">
        <v>0.0</v>
      </c>
      <c r="H46">
        <f>SUM(H18:H18)</f>
      </c>
    </row>
    <row r="47">
      <c r="B47" t="s">
        <v>48</v>
      </c>
      <c r="C47" t="s">
        <v>41</v>
      </c>
      <c r="E47" t="n">
        <v>1.0</v>
      </c>
      <c r="F47" t="n">
        <v>103526.0</v>
      </c>
      <c r="G47" t="n">
        <v>1.0</v>
      </c>
      <c r="H47">
        <f>E20*F20*G20</f>
      </c>
    </row>
    <row r="48">
      <c r="B48" t="s">
        <v>49</v>
      </c>
      <c r="C48" t="s">
        <v>50</v>
      </c>
      <c r="D48" t="s">
        <v>49</v>
      </c>
      <c r="E48" t="n">
        <v>0.02</v>
      </c>
      <c r="F48" t="n">
        <v>0.0</v>
      </c>
      <c r="G48" t="n">
        <v>1.0</v>
      </c>
      <c r="H48">
        <f>SUM(H3,H14,H17)*E21</f>
      </c>
    </row>
    <row r="49">
      <c r="B49" t="s">
        <v>51</v>
      </c>
      <c r="C49" t="s">
        <v>52</v>
      </c>
      <c r="D49" t="s">
        <v>51</v>
      </c>
      <c r="E49" t="n">
        <v>0.0</v>
      </c>
      <c r="F49" t="n">
        <v>0.0</v>
      </c>
      <c r="H49">
        <f>SUM(H3,H14,H17,H21)</f>
      </c>
    </row>
    <row r="50">
      <c r="B50" t="s">
        <v>53</v>
      </c>
      <c r="C50" t="s">
        <v>54</v>
      </c>
      <c r="D50" t="s">
        <v>53</v>
      </c>
      <c r="E50" t="n">
        <v>0.06</v>
      </c>
      <c r="F50" t="n">
        <v>0.0</v>
      </c>
      <c r="H50">
        <f>H22*E23</f>
      </c>
    </row>
    <row r="51">
      <c r="B51" t="s">
        <v>55</v>
      </c>
      <c r="C51" t="s">
        <v>56</v>
      </c>
      <c r="D51" t="s">
        <v>55</v>
      </c>
      <c r="E51" t="n">
        <v>0.06</v>
      </c>
      <c r="F51" t="n">
        <v>0.0</v>
      </c>
      <c r="H51">
        <f>SUM(H22,H23)*E24</f>
      </c>
    </row>
    <row r="52">
      <c r="B52" t="s">
        <v>57</v>
      </c>
      <c r="C52" t="s">
        <v>58</v>
      </c>
      <c r="D52" t="s">
        <v>57</v>
      </c>
      <c r="E52" t="n">
        <v>0.0</v>
      </c>
      <c r="F52" t="n">
        <v>0.0</v>
      </c>
      <c r="H52">
        <f>SUM(H22,H23,H24)</f>
      </c>
    </row>
    <row r="53">
      <c r="B53" t="s">
        <v>59</v>
      </c>
      <c r="C53" t="s">
        <v>60</v>
      </c>
      <c r="D53" t="s">
        <v>59</v>
      </c>
      <c r="E53" t="n">
        <v>0.1</v>
      </c>
      <c r="F53" t="n">
        <v>0.0</v>
      </c>
      <c r="H53">
        <f>H25*E26</f>
      </c>
    </row>
    <row r="54">
      <c r="B54" t="s">
        <v>61</v>
      </c>
      <c r="C54" t="s">
        <v>62</v>
      </c>
      <c r="D54" t="s">
        <v>61</v>
      </c>
      <c r="E54" t="n">
        <v>0.0</v>
      </c>
      <c r="F54" t="n">
        <v>0.0</v>
      </c>
      <c r="H54">
        <f>SUM(H25,H26)</f>
      </c>
    </row>
    <row r="55">
      <c r="B55" t="s">
        <v>63</v>
      </c>
      <c r="C55" t="s">
        <v>64</v>
      </c>
      <c r="D55" t="s">
        <v>63</v>
      </c>
      <c r="E55" t="n">
        <v>0.01</v>
      </c>
      <c r="F55" t="n">
        <v>0.0</v>
      </c>
      <c r="H55">
        <f>H27*E28</f>
      </c>
    </row>
    <row r="56">
      <c r="B56" t="s">
        <v>65</v>
      </c>
      <c r="C56" t="s">
        <v>66</v>
      </c>
      <c r="D56" t="s">
        <v>65</v>
      </c>
      <c r="E56" t="n">
        <v>0.0</v>
      </c>
      <c r="F56" t="n">
        <v>0.0</v>
      </c>
      <c r="H56">
        <f>SUM(H27,H28)</f>
      </c>
    </row>
    <row r="57">
      <c r="A57" t="n">
        <v>2.0</v>
      </c>
      <c r="B57" t="s">
        <v>67</v>
      </c>
      <c r="C57" t="s">
        <v>68</v>
      </c>
      <c r="D57" t="s">
        <v>10</v>
      </c>
    </row>
    <row r="58">
      <c r="B58" t="s">
        <v>11</v>
      </c>
      <c r="C58" t="s">
        <v>12</v>
      </c>
      <c r="E58" t="n">
        <v>0.0</v>
      </c>
      <c r="F58" t="n">
        <v>0.0</v>
      </c>
      <c r="H58">
        <f>H41</f>
      </c>
    </row>
    <row r="59">
      <c r="B59" t="s">
        <v>13</v>
      </c>
      <c r="C59" t="s">
        <v>14</v>
      </c>
      <c r="D59" t="s">
        <v>15</v>
      </c>
      <c r="E59" t="n">
        <v>1.0</v>
      </c>
      <c r="F59" t="n">
        <v>23150.0</v>
      </c>
      <c r="G59" t="n">
        <v>1.0</v>
      </c>
      <c r="H59">
        <f>F32*G32*E32</f>
      </c>
    </row>
    <row r="60">
      <c r="B60" t="s">
        <v>16</v>
      </c>
      <c r="C60" t="s">
        <v>17</v>
      </c>
      <c r="D60" t="s">
        <v>18</v>
      </c>
      <c r="E60" t="n">
        <v>1.0</v>
      </c>
      <c r="F60" t="n">
        <v>1.0</v>
      </c>
      <c r="G60" t="n">
        <v>1.0</v>
      </c>
      <c r="H60">
        <f>F33*G33*E33</f>
      </c>
    </row>
    <row r="61">
      <c r="B61" t="s">
        <v>19</v>
      </c>
      <c r="C61" t="s">
        <v>20</v>
      </c>
      <c r="D61" t="s">
        <v>18</v>
      </c>
      <c r="E61" t="n">
        <v>1.0</v>
      </c>
      <c r="F61" t="n">
        <v>1.0</v>
      </c>
      <c r="G61" t="n">
        <v>1.0</v>
      </c>
      <c r="H61">
        <f>F34*G34*E34</f>
      </c>
    </row>
    <row r="62">
      <c r="B62" t="s">
        <v>21</v>
      </c>
      <c r="C62" t="s">
        <v>22</v>
      </c>
      <c r="D62" t="s">
        <v>18</v>
      </c>
      <c r="E62" t="n">
        <v>1.0</v>
      </c>
      <c r="F62" t="n">
        <v>1.0</v>
      </c>
      <c r="G62" t="n">
        <v>1.0</v>
      </c>
      <c r="H62">
        <f>F35*G35*E35</f>
      </c>
    </row>
    <row r="63">
      <c r="B63" t="s">
        <v>23</v>
      </c>
      <c r="C63" t="s">
        <v>24</v>
      </c>
      <c r="D63" t="s">
        <v>18</v>
      </c>
      <c r="E63" t="n">
        <v>1.0</v>
      </c>
      <c r="F63" t="n">
        <v>1.0</v>
      </c>
      <c r="G63" t="n">
        <v>1.0</v>
      </c>
      <c r="H63">
        <f>F36*G36*E36</f>
      </c>
    </row>
    <row r="64">
      <c r="B64" t="s">
        <v>25</v>
      </c>
      <c r="C64" t="s">
        <v>26</v>
      </c>
      <c r="D64" t="s">
        <v>18</v>
      </c>
      <c r="E64" t="n">
        <v>1.0</v>
      </c>
      <c r="F64" t="n">
        <v>1.0</v>
      </c>
      <c r="G64" t="n">
        <v>1.0</v>
      </c>
      <c r="H64">
        <f>F37*G37*E37</f>
      </c>
    </row>
    <row r="65">
      <c r="B65" t="s">
        <v>27</v>
      </c>
      <c r="C65" t="s">
        <v>28</v>
      </c>
      <c r="D65" t="s">
        <v>18</v>
      </c>
      <c r="E65" t="n">
        <v>1.0</v>
      </c>
      <c r="F65" t="n">
        <v>1.0</v>
      </c>
      <c r="G65" t="n">
        <v>1.0</v>
      </c>
      <c r="H65">
        <f>F38*G38*E38</f>
      </c>
    </row>
    <row r="66">
      <c r="B66" t="s">
        <v>29</v>
      </c>
      <c r="C66" t="s">
        <v>30</v>
      </c>
      <c r="D66" t="s">
        <v>18</v>
      </c>
      <c r="E66" t="n">
        <v>1.0</v>
      </c>
      <c r="F66" t="n">
        <v>1.0</v>
      </c>
      <c r="G66" t="n">
        <v>1.0</v>
      </c>
      <c r="H66">
        <f>F39*G39*E39</f>
      </c>
    </row>
    <row r="67">
      <c r="B67" t="s">
        <v>31</v>
      </c>
      <c r="C67" t="s">
        <v>32</v>
      </c>
      <c r="D67" t="s">
        <v>18</v>
      </c>
      <c r="E67" t="n">
        <v>1.0</v>
      </c>
      <c r="F67" t="n">
        <v>1.0</v>
      </c>
      <c r="G67" t="n">
        <v>1.0</v>
      </c>
      <c r="H67">
        <f>F40*G40*E40</f>
      </c>
    </row>
    <row r="68">
      <c r="B68" t="s">
        <v>33</v>
      </c>
      <c r="C68" t="s">
        <v>34</v>
      </c>
      <c r="E68" t="n">
        <v>0.0</v>
      </c>
      <c r="F68" t="n">
        <v>0.0</v>
      </c>
      <c r="H68">
        <f>SUM(H32:H40)</f>
      </c>
    </row>
    <row r="69">
      <c r="B69" t="s">
        <v>35</v>
      </c>
      <c r="C69" t="s">
        <v>36</v>
      </c>
      <c r="E69" t="n">
        <v>0.0</v>
      </c>
      <c r="F69" t="n">
        <v>0.0</v>
      </c>
      <c r="H69">
        <f>H44</f>
      </c>
    </row>
    <row r="70">
      <c r="B70" t="s">
        <v>37</v>
      </c>
      <c r="C70" t="s">
        <v>38</v>
      </c>
      <c r="D70" t="s">
        <v>39</v>
      </c>
      <c r="E70" t="n">
        <v>2.0</v>
      </c>
      <c r="F70" t="n">
        <v>1.0</v>
      </c>
      <c r="G70" t="n">
        <v>1.0</v>
      </c>
      <c r="H70">
        <f>E43*F43*G43</f>
      </c>
    </row>
    <row r="71">
      <c r="B71" t="s">
        <v>40</v>
      </c>
      <c r="C71" t="s">
        <v>41</v>
      </c>
      <c r="E71" t="n">
        <v>1.0</v>
      </c>
      <c r="F71" t="n">
        <v>2.0</v>
      </c>
      <c r="G71" t="n">
        <v>3.0</v>
      </c>
      <c r="H71">
        <f>E44*F44*G44</f>
      </c>
    </row>
    <row r="72">
      <c r="B72" t="s">
        <v>42</v>
      </c>
      <c r="C72" t="s">
        <v>43</v>
      </c>
      <c r="E72" t="n">
        <v>0.0</v>
      </c>
      <c r="F72" t="n">
        <v>0.0</v>
      </c>
      <c r="H72">
        <f>H48</f>
      </c>
    </row>
    <row r="73">
      <c r="B73" t="s">
        <v>44</v>
      </c>
      <c r="C73" t="s">
        <v>45</v>
      </c>
      <c r="D73" t="s">
        <v>46</v>
      </c>
      <c r="E73" t="n">
        <v>0.15</v>
      </c>
      <c r="F73" t="n">
        <v>51876.0</v>
      </c>
      <c r="G73" t="n">
        <v>1.0</v>
      </c>
      <c r="H73">
        <f>E46*F46*G46</f>
      </c>
    </row>
    <row r="74">
      <c r="B74" t="s">
        <v>47</v>
      </c>
      <c r="C74" t="s">
        <v>34</v>
      </c>
      <c r="E74" t="n">
        <v>0.0</v>
      </c>
      <c r="F74" t="n">
        <v>0.0</v>
      </c>
      <c r="H74">
        <f>SUM(H46:H46)</f>
      </c>
    </row>
    <row r="75">
      <c r="B75" t="s">
        <v>48</v>
      </c>
      <c r="C75" t="s">
        <v>41</v>
      </c>
      <c r="E75" t="n">
        <v>1.0</v>
      </c>
      <c r="F75" t="n">
        <v>103526.0</v>
      </c>
      <c r="G75" t="n">
        <v>1.0</v>
      </c>
      <c r="H75">
        <f>E48*F48*G48</f>
      </c>
    </row>
    <row r="76">
      <c r="B76" t="s">
        <v>49</v>
      </c>
      <c r="C76" t="s">
        <v>50</v>
      </c>
      <c r="D76" t="s">
        <v>49</v>
      </c>
      <c r="E76" t="n">
        <v>0.02</v>
      </c>
      <c r="F76" t="n">
        <v>0.0</v>
      </c>
      <c r="G76" t="n">
        <v>1.0</v>
      </c>
      <c r="H76">
        <f>SUM(H31,H42,H45)*E49</f>
      </c>
    </row>
    <row r="77">
      <c r="B77" t="s">
        <v>51</v>
      </c>
      <c r="C77" t="s">
        <v>52</v>
      </c>
      <c r="D77" t="s">
        <v>51</v>
      </c>
      <c r="E77" t="n">
        <v>0.0</v>
      </c>
      <c r="F77" t="n">
        <v>0.0</v>
      </c>
      <c r="H77">
        <f>SUM(H31,H42,H45,H49)</f>
      </c>
    </row>
    <row r="78">
      <c r="B78" t="s">
        <v>53</v>
      </c>
      <c r="C78" t="s">
        <v>54</v>
      </c>
      <c r="D78" t="s">
        <v>53</v>
      </c>
      <c r="E78" t="n">
        <v>0.06</v>
      </c>
      <c r="F78" t="n">
        <v>0.0</v>
      </c>
      <c r="H78">
        <f>H50*E51</f>
      </c>
    </row>
    <row r="79">
      <c r="B79" t="s">
        <v>55</v>
      </c>
      <c r="C79" t="s">
        <v>56</v>
      </c>
      <c r="D79" t="s">
        <v>55</v>
      </c>
      <c r="E79" t="n">
        <v>0.06</v>
      </c>
      <c r="F79" t="n">
        <v>0.0</v>
      </c>
      <c r="H79">
        <f>SUM(H50,H51)*E52</f>
      </c>
    </row>
    <row r="80">
      <c r="B80" t="s">
        <v>57</v>
      </c>
      <c r="C80" t="s">
        <v>58</v>
      </c>
      <c r="D80" t="s">
        <v>57</v>
      </c>
      <c r="E80" t="n">
        <v>0.0</v>
      </c>
      <c r="F80" t="n">
        <v>0.0</v>
      </c>
      <c r="H80">
        <f>SUM(H50,H51,H52)</f>
      </c>
    </row>
    <row r="81">
      <c r="B81" t="s">
        <v>59</v>
      </c>
      <c r="C81" t="s">
        <v>60</v>
      </c>
      <c r="D81" t="s">
        <v>59</v>
      </c>
      <c r="E81" t="n">
        <v>0.1</v>
      </c>
      <c r="F81" t="n">
        <v>0.0</v>
      </c>
      <c r="H81">
        <f>H53*E54</f>
      </c>
    </row>
    <row r="82">
      <c r="B82" t="s">
        <v>61</v>
      </c>
      <c r="C82" t="s">
        <v>62</v>
      </c>
      <c r="D82" t="s">
        <v>61</v>
      </c>
      <c r="E82" t="n">
        <v>0.0</v>
      </c>
      <c r="F82" t="n">
        <v>0.0</v>
      </c>
      <c r="H82">
        <f>SUM(H53,H54)</f>
      </c>
    </row>
    <row r="83">
      <c r="B83" t="s">
        <v>63</v>
      </c>
      <c r="C83" t="s">
        <v>64</v>
      </c>
      <c r="D83" t="s">
        <v>63</v>
      </c>
      <c r="E83" t="n">
        <v>0.01</v>
      </c>
      <c r="F83" t="n">
        <v>0.0</v>
      </c>
      <c r="H83">
        <f>H55*E56</f>
      </c>
    </row>
    <row r="84">
      <c r="B84" t="s">
        <v>65</v>
      </c>
      <c r="C84" t="s">
        <v>66</v>
      </c>
      <c r="D84" t="s">
        <v>65</v>
      </c>
      <c r="E84" t="n">
        <v>0.0</v>
      </c>
      <c r="F84" t="n">
        <v>0.0</v>
      </c>
      <c r="H84">
        <f>SUM(H55,H56)</f>
      </c>
    </row>
    <row r="85">
      <c r="B85" t="s">
        <v>69</v>
      </c>
      <c r="C85" t="s">
        <v>70</v>
      </c>
      <c r="D85" t="s">
        <v>18</v>
      </c>
      <c r="E85" t="n">
        <v>300.0</v>
      </c>
      <c r="F85" t="n">
        <v>1.0</v>
      </c>
      <c r="G85" t="n">
        <v>1.0</v>
      </c>
    </row>
    <row r="86">
      <c r="B86" t="s">
        <v>11</v>
      </c>
      <c r="C86" t="s">
        <v>12</v>
      </c>
      <c r="E86" t="n">
        <v>0.0</v>
      </c>
      <c r="F86" t="n">
        <v>0.0</v>
      </c>
      <c r="H86">
        <f>H41</f>
      </c>
    </row>
    <row r="87">
      <c r="B87" t="s">
        <v>13</v>
      </c>
      <c r="C87" t="s">
        <v>14</v>
      </c>
      <c r="D87" t="s">
        <v>15</v>
      </c>
      <c r="E87" t="n">
        <v>1.0</v>
      </c>
      <c r="F87" t="n">
        <v>23150.0</v>
      </c>
      <c r="G87" t="n">
        <v>1.0</v>
      </c>
      <c r="H87">
        <f>F32*G32*E32</f>
      </c>
    </row>
    <row r="88">
      <c r="B88" t="s">
        <v>16</v>
      </c>
      <c r="C88" t="s">
        <v>17</v>
      </c>
      <c r="D88" t="s">
        <v>18</v>
      </c>
      <c r="E88" t="n">
        <v>1.0</v>
      </c>
      <c r="F88" t="n">
        <v>1.0</v>
      </c>
      <c r="G88" t="n">
        <v>1.0</v>
      </c>
      <c r="H88">
        <f>F33*G33*E33</f>
      </c>
    </row>
    <row r="89">
      <c r="B89" t="s">
        <v>19</v>
      </c>
      <c r="C89" t="s">
        <v>20</v>
      </c>
      <c r="D89" t="s">
        <v>18</v>
      </c>
      <c r="E89" t="n">
        <v>1.0</v>
      </c>
      <c r="F89" t="n">
        <v>1.0</v>
      </c>
      <c r="G89" t="n">
        <v>1.0</v>
      </c>
      <c r="H89">
        <f>F34*G34*E34</f>
      </c>
    </row>
    <row r="90">
      <c r="B90" t="s">
        <v>21</v>
      </c>
      <c r="C90" t="s">
        <v>22</v>
      </c>
      <c r="D90" t="s">
        <v>18</v>
      </c>
      <c r="E90" t="n">
        <v>1.0</v>
      </c>
      <c r="F90" t="n">
        <v>1.0</v>
      </c>
      <c r="G90" t="n">
        <v>1.0</v>
      </c>
      <c r="H90">
        <f>F35*G35*E35</f>
      </c>
    </row>
    <row r="91">
      <c r="B91" t="s">
        <v>23</v>
      </c>
      <c r="C91" t="s">
        <v>24</v>
      </c>
      <c r="D91" t="s">
        <v>18</v>
      </c>
      <c r="E91" t="n">
        <v>1.0</v>
      </c>
      <c r="F91" t="n">
        <v>1.0</v>
      </c>
      <c r="G91" t="n">
        <v>1.0</v>
      </c>
      <c r="H91">
        <f>F36*G36*E36</f>
      </c>
    </row>
    <row r="92">
      <c r="B92" t="s">
        <v>25</v>
      </c>
      <c r="C92" t="s">
        <v>26</v>
      </c>
      <c r="D92" t="s">
        <v>18</v>
      </c>
      <c r="E92" t="n">
        <v>1.0</v>
      </c>
      <c r="F92" t="n">
        <v>1.0</v>
      </c>
      <c r="G92" t="n">
        <v>1.0</v>
      </c>
      <c r="H92">
        <f>F37*G37*E37</f>
      </c>
    </row>
    <row r="93">
      <c r="B93" t="s">
        <v>27</v>
      </c>
      <c r="C93" t="s">
        <v>28</v>
      </c>
      <c r="D93" t="s">
        <v>18</v>
      </c>
      <c r="E93" t="n">
        <v>1.0</v>
      </c>
      <c r="F93" t="n">
        <v>1.0</v>
      </c>
      <c r="G93" t="n">
        <v>1.0</v>
      </c>
      <c r="H93">
        <f>F38*G38*E38</f>
      </c>
    </row>
    <row r="94">
      <c r="B94" t="s">
        <v>29</v>
      </c>
      <c r="C94" t="s">
        <v>30</v>
      </c>
      <c r="D94" t="s">
        <v>18</v>
      </c>
      <c r="E94" t="n">
        <v>1.0</v>
      </c>
      <c r="F94" t="n">
        <v>1.0</v>
      </c>
      <c r="G94" t="n">
        <v>1.0</v>
      </c>
      <c r="H94">
        <f>F39*G39*E39</f>
      </c>
    </row>
    <row r="95">
      <c r="B95" t="s">
        <v>31</v>
      </c>
      <c r="C95" t="s">
        <v>32</v>
      </c>
      <c r="D95" t="s">
        <v>18</v>
      </c>
      <c r="E95" t="n">
        <v>1.0</v>
      </c>
      <c r="F95" t="n">
        <v>1.0</v>
      </c>
      <c r="G95" t="n">
        <v>1.0</v>
      </c>
      <c r="H95">
        <f>F40*G40*E40</f>
      </c>
    </row>
    <row r="96">
      <c r="B96" t="s">
        <v>33</v>
      </c>
      <c r="C96" t="s">
        <v>34</v>
      </c>
      <c r="E96" t="n">
        <v>0.0</v>
      </c>
      <c r="F96" t="n">
        <v>0.0</v>
      </c>
      <c r="H96">
        <f>SUM(H32:H40)</f>
      </c>
    </row>
    <row r="97">
      <c r="B97" t="s">
        <v>35</v>
      </c>
      <c r="C97" t="s">
        <v>36</v>
      </c>
      <c r="E97" t="n">
        <v>0.0</v>
      </c>
      <c r="F97" t="n">
        <v>0.0</v>
      </c>
      <c r="H97">
        <f>H44</f>
      </c>
    </row>
    <row r="98">
      <c r="B98" t="s">
        <v>37</v>
      </c>
      <c r="C98" t="s">
        <v>38</v>
      </c>
      <c r="D98" t="s">
        <v>39</v>
      </c>
      <c r="E98" t="n">
        <v>2.0</v>
      </c>
      <c r="F98" t="n">
        <v>1.0</v>
      </c>
      <c r="G98" t="n">
        <v>1.0</v>
      </c>
      <c r="H98">
        <f>E43*F43*G43</f>
      </c>
    </row>
    <row r="99">
      <c r="B99" t="s">
        <v>40</v>
      </c>
      <c r="C99" t="s">
        <v>41</v>
      </c>
      <c r="E99" t="n">
        <v>1.0</v>
      </c>
      <c r="F99" t="n">
        <v>2.0</v>
      </c>
      <c r="G99" t="n">
        <v>3.0</v>
      </c>
      <c r="H99">
        <f>E44*F44*G44</f>
      </c>
    </row>
    <row r="100">
      <c r="B100" t="s">
        <v>42</v>
      </c>
      <c r="C100" t="s">
        <v>43</v>
      </c>
      <c r="E100" t="n">
        <v>0.0</v>
      </c>
      <c r="F100" t="n">
        <v>0.0</v>
      </c>
      <c r="H100">
        <f>H48</f>
      </c>
    </row>
    <row r="101">
      <c r="B101" t="s">
        <v>44</v>
      </c>
      <c r="C101" t="s">
        <v>45</v>
      </c>
      <c r="D101" t="s">
        <v>46</v>
      </c>
      <c r="E101" t="n">
        <v>0.15</v>
      </c>
      <c r="F101" t="n">
        <v>51876.0</v>
      </c>
      <c r="G101" t="n">
        <v>1.0</v>
      </c>
      <c r="H101">
        <f>E46*F46*G46</f>
      </c>
    </row>
    <row r="102">
      <c r="B102" t="s">
        <v>47</v>
      </c>
      <c r="C102" t="s">
        <v>34</v>
      </c>
      <c r="E102" t="n">
        <v>0.0</v>
      </c>
      <c r="F102" t="n">
        <v>0.0</v>
      </c>
      <c r="H102">
        <f>SUM(H46:H46)</f>
      </c>
    </row>
    <row r="103">
      <c r="B103" t="s">
        <v>48</v>
      </c>
      <c r="C103" t="s">
        <v>41</v>
      </c>
      <c r="E103" t="n">
        <v>1.0</v>
      </c>
      <c r="F103" t="n">
        <v>103526.0</v>
      </c>
      <c r="G103" t="n">
        <v>1.0</v>
      </c>
      <c r="H103">
        <f>E48*F48*G48</f>
      </c>
    </row>
    <row r="104">
      <c r="B104" t="s">
        <v>49</v>
      </c>
      <c r="C104" t="s">
        <v>50</v>
      </c>
      <c r="D104" t="s">
        <v>49</v>
      </c>
      <c r="E104" t="n">
        <v>0.02</v>
      </c>
      <c r="F104" t="n">
        <v>0.0</v>
      </c>
      <c r="G104" t="n">
        <v>1.0</v>
      </c>
      <c r="H104">
        <f>SUM(H31,H42,H45)*E49</f>
      </c>
    </row>
    <row r="105">
      <c r="B105" t="s">
        <v>51</v>
      </c>
      <c r="C105" t="s">
        <v>52</v>
      </c>
      <c r="D105" t="s">
        <v>51</v>
      </c>
      <c r="E105" t="n">
        <v>0.0</v>
      </c>
      <c r="F105" t="n">
        <v>0.0</v>
      </c>
      <c r="H105">
        <f>SUM(H31,H42,H45,H49)</f>
      </c>
    </row>
    <row r="106">
      <c r="B106" t="s">
        <v>53</v>
      </c>
      <c r="C106" t="s">
        <v>54</v>
      </c>
      <c r="D106" t="s">
        <v>53</v>
      </c>
      <c r="E106" t="n">
        <v>0.06</v>
      </c>
      <c r="F106" t="n">
        <v>0.0</v>
      </c>
      <c r="H106">
        <f>H50*E51</f>
      </c>
    </row>
    <row r="107">
      <c r="B107" t="s">
        <v>55</v>
      </c>
      <c r="C107" t="s">
        <v>56</v>
      </c>
      <c r="D107" t="s">
        <v>55</v>
      </c>
      <c r="E107" t="n">
        <v>0.06</v>
      </c>
      <c r="F107" t="n">
        <v>0.0</v>
      </c>
      <c r="H107">
        <f>SUM(H50,H51)*E52</f>
      </c>
    </row>
    <row r="108">
      <c r="B108" t="s">
        <v>57</v>
      </c>
      <c r="C108" t="s">
        <v>58</v>
      </c>
      <c r="D108" t="s">
        <v>57</v>
      </c>
      <c r="E108" t="n">
        <v>0.0</v>
      </c>
      <c r="F108" t="n">
        <v>0.0</v>
      </c>
      <c r="H108">
        <f>SUM(H50,H51,H52)</f>
      </c>
    </row>
    <row r="109">
      <c r="B109" t="s">
        <v>59</v>
      </c>
      <c r="C109" t="s">
        <v>60</v>
      </c>
      <c r="D109" t="s">
        <v>59</v>
      </c>
      <c r="E109" t="n">
        <v>0.1</v>
      </c>
      <c r="F109" t="n">
        <v>0.0</v>
      </c>
      <c r="H109">
        <f>H53*E54</f>
      </c>
    </row>
    <row r="110">
      <c r="B110" t="s">
        <v>61</v>
      </c>
      <c r="C110" t="s">
        <v>62</v>
      </c>
      <c r="D110" t="s">
        <v>61</v>
      </c>
      <c r="E110" t="n">
        <v>0.0</v>
      </c>
      <c r="F110" t="n">
        <v>0.0</v>
      </c>
      <c r="H110">
        <f>SUM(H53,H54)</f>
      </c>
    </row>
    <row r="111">
      <c r="B111" t="s">
        <v>63</v>
      </c>
      <c r="C111" t="s">
        <v>64</v>
      </c>
      <c r="D111" t="s">
        <v>63</v>
      </c>
      <c r="E111" t="n">
        <v>0.01</v>
      </c>
      <c r="F111" t="n">
        <v>0.0</v>
      </c>
      <c r="H111">
        <f>H55*E56</f>
      </c>
    </row>
    <row r="112">
      <c r="B112" t="s">
        <v>65</v>
      </c>
      <c r="C112" t="s">
        <v>66</v>
      </c>
      <c r="D112" t="s">
        <v>65</v>
      </c>
      <c r="E112" t="n">
        <v>0.0</v>
      </c>
      <c r="F112" t="n">
        <v>0.0</v>
      </c>
      <c r="H112">
        <f>SUM(H55,H56)</f>
      </c>
    </row>
    <row r="113">
      <c r="A113" t="n">
        <v>3.0</v>
      </c>
      <c r="B113" t="s">
        <v>71</v>
      </c>
      <c r="C113" t="s">
        <v>72</v>
      </c>
      <c r="D113" t="s">
        <v>73</v>
      </c>
    </row>
    <row r="114">
      <c r="B114" t="s">
        <v>11</v>
      </c>
      <c r="C114" t="s">
        <v>12</v>
      </c>
      <c r="E114" t="n">
        <v>0.0</v>
      </c>
      <c r="F114" t="n">
        <v>0.0</v>
      </c>
      <c r="H114">
        <f>H69</f>
      </c>
    </row>
    <row r="115">
      <c r="B115" t="s">
        <v>13</v>
      </c>
      <c r="C115" t="s">
        <v>14</v>
      </c>
      <c r="D115" t="s">
        <v>15</v>
      </c>
      <c r="E115" t="n">
        <v>1.0</v>
      </c>
      <c r="F115" t="n">
        <v>1.0</v>
      </c>
      <c r="G115" t="n">
        <v>1.0</v>
      </c>
      <c r="H115">
        <f>F60*G60*E60</f>
      </c>
    </row>
    <row r="116">
      <c r="B116" t="s">
        <v>16</v>
      </c>
      <c r="C116" t="s">
        <v>17</v>
      </c>
      <c r="D116" t="s">
        <v>18</v>
      </c>
      <c r="E116" t="n">
        <v>1.0</v>
      </c>
      <c r="F116" t="n">
        <v>1.0</v>
      </c>
      <c r="G116" t="n">
        <v>1.0</v>
      </c>
      <c r="H116">
        <f>F61*G61*E61</f>
      </c>
    </row>
    <row r="117">
      <c r="B117" t="s">
        <v>19</v>
      </c>
      <c r="C117" t="s">
        <v>20</v>
      </c>
      <c r="D117" t="s">
        <v>18</v>
      </c>
      <c r="E117" t="n">
        <v>1.0</v>
      </c>
      <c r="F117" t="n">
        <v>1.0</v>
      </c>
      <c r="G117" t="n">
        <v>1.0</v>
      </c>
      <c r="H117">
        <f>F62*G62*E62</f>
      </c>
    </row>
    <row r="118">
      <c r="B118" t="s">
        <v>21</v>
      </c>
      <c r="C118" t="s">
        <v>22</v>
      </c>
      <c r="D118" t="s">
        <v>18</v>
      </c>
      <c r="E118" t="n">
        <v>1.0</v>
      </c>
      <c r="F118" t="n">
        <v>1.0</v>
      </c>
      <c r="G118" t="n">
        <v>1.0</v>
      </c>
      <c r="H118">
        <f>F63*G63*E63</f>
      </c>
    </row>
    <row r="119">
      <c r="B119" t="s">
        <v>23</v>
      </c>
      <c r="C119" t="s">
        <v>24</v>
      </c>
      <c r="D119" t="s">
        <v>18</v>
      </c>
      <c r="E119" t="n">
        <v>1.0</v>
      </c>
      <c r="F119" t="n">
        <v>1.0</v>
      </c>
      <c r="G119" t="n">
        <v>1.0</v>
      </c>
      <c r="H119">
        <f>F64*G64*E64</f>
      </c>
    </row>
    <row r="120">
      <c r="B120" t="s">
        <v>25</v>
      </c>
      <c r="C120" t="s">
        <v>26</v>
      </c>
      <c r="D120" t="s">
        <v>18</v>
      </c>
      <c r="E120" t="n">
        <v>1.0</v>
      </c>
      <c r="F120" t="n">
        <v>1.0</v>
      </c>
      <c r="G120" t="n">
        <v>1.0</v>
      </c>
      <c r="H120">
        <f>F65*G65*E65</f>
      </c>
    </row>
    <row r="121">
      <c r="B121" t="s">
        <v>27</v>
      </c>
      <c r="C121" t="s">
        <v>28</v>
      </c>
      <c r="D121" t="s">
        <v>18</v>
      </c>
      <c r="E121" t="n">
        <v>1.0</v>
      </c>
      <c r="F121" t="n">
        <v>1.0</v>
      </c>
      <c r="G121" t="n">
        <v>1.0</v>
      </c>
      <c r="H121">
        <f>F66*G66*E66</f>
      </c>
    </row>
    <row r="122">
      <c r="B122" t="s">
        <v>29</v>
      </c>
      <c r="C122" t="s">
        <v>30</v>
      </c>
      <c r="D122" t="s">
        <v>18</v>
      </c>
      <c r="E122" t="n">
        <v>1.0</v>
      </c>
      <c r="F122" t="n">
        <v>1.0</v>
      </c>
      <c r="G122" t="n">
        <v>1.0</v>
      </c>
      <c r="H122">
        <f>F67*G67*E67</f>
      </c>
    </row>
    <row r="123">
      <c r="B123" t="s">
        <v>31</v>
      </c>
      <c r="C123" t="s">
        <v>32</v>
      </c>
      <c r="D123" t="s">
        <v>18</v>
      </c>
      <c r="E123" t="n">
        <v>1.0</v>
      </c>
      <c r="F123" t="n">
        <v>1.0</v>
      </c>
      <c r="G123" t="n">
        <v>1.0</v>
      </c>
      <c r="H123">
        <f>F68*G68*E68</f>
      </c>
    </row>
    <row r="124">
      <c r="B124" t="s">
        <v>33</v>
      </c>
      <c r="C124" t="s">
        <v>34</v>
      </c>
      <c r="E124" t="n">
        <v>0.0</v>
      </c>
      <c r="F124" t="n">
        <v>0.0</v>
      </c>
      <c r="H124">
        <f>SUM(H60:H68)</f>
      </c>
    </row>
    <row r="125">
      <c r="B125" t="s">
        <v>35</v>
      </c>
      <c r="C125" t="s">
        <v>36</v>
      </c>
      <c r="E125" t="n">
        <v>0.0</v>
      </c>
      <c r="F125" t="n">
        <v>0.0</v>
      </c>
      <c r="H125">
        <f>H72</f>
      </c>
    </row>
    <row r="126">
      <c r="B126" t="s">
        <v>37</v>
      </c>
      <c r="C126" t="s">
        <v>38</v>
      </c>
      <c r="D126" t="s">
        <v>39</v>
      </c>
      <c r="E126" t="n">
        <v>63.9</v>
      </c>
      <c r="F126" t="n">
        <v>1.0</v>
      </c>
      <c r="G126" t="n">
        <v>1.0</v>
      </c>
      <c r="H126">
        <f>E71*F71*G71</f>
      </c>
    </row>
    <row r="127">
      <c r="B127" t="s">
        <v>74</v>
      </c>
      <c r="C127" t="s">
        <v>41</v>
      </c>
      <c r="E127" t="n">
        <v>1.0</v>
      </c>
      <c r="F127" t="n">
        <v>64.0</v>
      </c>
      <c r="G127" t="n">
        <v>3.0</v>
      </c>
      <c r="H127">
        <f>E72*F72*G72</f>
      </c>
    </row>
    <row r="128">
      <c r="B128" t="s">
        <v>42</v>
      </c>
      <c r="C128" t="s">
        <v>43</v>
      </c>
      <c r="E128" t="n">
        <v>0.0</v>
      </c>
      <c r="F128" t="n">
        <v>0.0</v>
      </c>
      <c r="H128">
        <f>H76</f>
      </c>
    </row>
    <row r="129">
      <c r="B129" t="s">
        <v>44</v>
      </c>
      <c r="C129" t="s">
        <v>45</v>
      </c>
      <c r="D129" t="s">
        <v>46</v>
      </c>
      <c r="E129" t="n">
        <v>0.15</v>
      </c>
      <c r="F129" t="n">
        <v>51876.0</v>
      </c>
      <c r="G129" t="n">
        <v>1.0</v>
      </c>
      <c r="H129">
        <f>E74*F74*G74</f>
      </c>
    </row>
    <row r="130">
      <c r="B130" t="s">
        <v>75</v>
      </c>
      <c r="C130" t="s">
        <v>34</v>
      </c>
      <c r="E130" t="n">
        <v>0.0</v>
      </c>
      <c r="F130" t="n">
        <v>0.0</v>
      </c>
      <c r="H130">
        <f>SUM(H74:H74)</f>
      </c>
    </row>
    <row r="131">
      <c r="B131" t="s">
        <v>74</v>
      </c>
      <c r="C131" t="s">
        <v>41</v>
      </c>
      <c r="E131" t="n">
        <v>1.0</v>
      </c>
      <c r="F131" t="n">
        <v>103526.0</v>
      </c>
      <c r="G131" t="n">
        <v>1.0</v>
      </c>
      <c r="H131">
        <f>E76*F76*G76</f>
      </c>
    </row>
    <row r="132">
      <c r="B132" t="s">
        <v>49</v>
      </c>
      <c r="C132" t="s">
        <v>50</v>
      </c>
      <c r="D132" t="s">
        <v>49</v>
      </c>
      <c r="E132" t="n">
        <v>0.02</v>
      </c>
      <c r="F132" t="n">
        <v>0.0</v>
      </c>
      <c r="G132" t="n">
        <v>1.0</v>
      </c>
      <c r="H132">
        <f>SUM(H59,H70,H73)*E77</f>
      </c>
    </row>
    <row r="133">
      <c r="B133" t="s">
        <v>51</v>
      </c>
      <c r="C133" t="s">
        <v>52</v>
      </c>
      <c r="D133" t="s">
        <v>51</v>
      </c>
      <c r="E133" t="n">
        <v>0.0</v>
      </c>
      <c r="F133" t="n">
        <v>0.0</v>
      </c>
      <c r="H133">
        <f>SUM(H59,H70,H73,H77)</f>
      </c>
    </row>
    <row r="134">
      <c r="B134" t="s">
        <v>53</v>
      </c>
      <c r="C134" t="s">
        <v>54</v>
      </c>
      <c r="D134" t="s">
        <v>53</v>
      </c>
      <c r="E134" t="n">
        <v>0.06</v>
      </c>
      <c r="F134" t="n">
        <v>0.0</v>
      </c>
      <c r="H134">
        <f>H78*E79</f>
      </c>
    </row>
    <row r="135">
      <c r="B135" t="s">
        <v>55</v>
      </c>
      <c r="C135" t="s">
        <v>56</v>
      </c>
      <c r="D135" t="s">
        <v>55</v>
      </c>
      <c r="E135" t="n">
        <v>0.06</v>
      </c>
      <c r="F135" t="n">
        <v>0.0</v>
      </c>
      <c r="H135">
        <f>SUM(H78,H79)*E80</f>
      </c>
    </row>
    <row r="136">
      <c r="B136" t="s">
        <v>57</v>
      </c>
      <c r="C136" t="s">
        <v>58</v>
      </c>
      <c r="D136" t="s">
        <v>57</v>
      </c>
      <c r="E136" t="n">
        <v>0.0</v>
      </c>
      <c r="F136" t="n">
        <v>0.0</v>
      </c>
      <c r="H136">
        <f>SUM(H78,H79,H80)</f>
      </c>
    </row>
    <row r="137">
      <c r="B137" t="s">
        <v>59</v>
      </c>
      <c r="C137" t="s">
        <v>60</v>
      </c>
      <c r="D137" t="s">
        <v>59</v>
      </c>
      <c r="E137" t="n">
        <v>0.1</v>
      </c>
      <c r="F137" t="n">
        <v>0.0</v>
      </c>
      <c r="H137">
        <f>H81*E82</f>
      </c>
    </row>
    <row r="138">
      <c r="B138" t="s">
        <v>61</v>
      </c>
      <c r="C138" t="s">
        <v>62</v>
      </c>
      <c r="D138" t="s">
        <v>61</v>
      </c>
      <c r="E138" t="n">
        <v>0.0</v>
      </c>
      <c r="F138" t="n">
        <v>0.0</v>
      </c>
      <c r="H138">
        <f>SUM(H81,H82)</f>
      </c>
    </row>
    <row r="139">
      <c r="B139" t="s">
        <v>63</v>
      </c>
      <c r="C139" t="s">
        <v>64</v>
      </c>
      <c r="D139" t="s">
        <v>63</v>
      </c>
      <c r="E139" t="n">
        <v>0.01</v>
      </c>
      <c r="F139" t="n">
        <v>0.0</v>
      </c>
      <c r="H139">
        <f>H83*E84</f>
      </c>
    </row>
    <row r="140">
      <c r="B140" t="s">
        <v>65</v>
      </c>
      <c r="C140" t="s">
        <v>66</v>
      </c>
      <c r="D140" t="s">
        <v>65</v>
      </c>
      <c r="E140" t="n">
        <v>0.0</v>
      </c>
      <c r="F140" t="n">
        <v>0.0</v>
      </c>
      <c r="H140">
        <f>SUM(H83,H84)</f>
      </c>
    </row>
    <row r="141">
      <c r="B141" t="s">
        <v>11</v>
      </c>
      <c r="C141" t="s">
        <v>12</v>
      </c>
      <c r="E141" t="n">
        <v>0.0</v>
      </c>
      <c r="F141" t="n">
        <v>0.0</v>
      </c>
      <c r="H141">
        <f>H69</f>
      </c>
    </row>
    <row r="142">
      <c r="B142" t="s">
        <v>13</v>
      </c>
      <c r="C142" t="s">
        <v>14</v>
      </c>
      <c r="D142" t="s">
        <v>15</v>
      </c>
      <c r="E142" t="n">
        <v>1.0</v>
      </c>
      <c r="F142" t="n">
        <v>1.0</v>
      </c>
      <c r="G142" t="n">
        <v>1.0</v>
      </c>
      <c r="H142">
        <f>F60*G60*E60</f>
      </c>
    </row>
    <row r="143">
      <c r="B143" t="s">
        <v>16</v>
      </c>
      <c r="C143" t="s">
        <v>17</v>
      </c>
      <c r="D143" t="s">
        <v>18</v>
      </c>
      <c r="E143" t="n">
        <v>1.0</v>
      </c>
      <c r="F143" t="n">
        <v>1.0</v>
      </c>
      <c r="G143" t="n">
        <v>1.0</v>
      </c>
      <c r="H143">
        <f>F61*G61*E61</f>
      </c>
    </row>
    <row r="144">
      <c r="B144" t="s">
        <v>19</v>
      </c>
      <c r="C144" t="s">
        <v>20</v>
      </c>
      <c r="D144" t="s">
        <v>18</v>
      </c>
      <c r="E144" t="n">
        <v>1.0</v>
      </c>
      <c r="F144" t="n">
        <v>1.0</v>
      </c>
      <c r="G144" t="n">
        <v>1.0</v>
      </c>
      <c r="H144">
        <f>F62*G62*E62</f>
      </c>
    </row>
    <row r="145">
      <c r="B145" t="s">
        <v>21</v>
      </c>
      <c r="C145" t="s">
        <v>22</v>
      </c>
      <c r="D145" t="s">
        <v>18</v>
      </c>
      <c r="E145" t="n">
        <v>1.0</v>
      </c>
      <c r="F145" t="n">
        <v>1.0</v>
      </c>
      <c r="G145" t="n">
        <v>1.0</v>
      </c>
      <c r="H145">
        <f>F63*G63*E63</f>
      </c>
    </row>
    <row r="146">
      <c r="B146" t="s">
        <v>23</v>
      </c>
      <c r="C146" t="s">
        <v>24</v>
      </c>
      <c r="D146" t="s">
        <v>18</v>
      </c>
      <c r="E146" t="n">
        <v>1.0</v>
      </c>
      <c r="F146" t="n">
        <v>1.0</v>
      </c>
      <c r="G146" t="n">
        <v>1.0</v>
      </c>
      <c r="H146">
        <f>F64*G64*E64</f>
      </c>
    </row>
    <row r="147">
      <c r="B147" t="s">
        <v>25</v>
      </c>
      <c r="C147" t="s">
        <v>26</v>
      </c>
      <c r="D147" t="s">
        <v>18</v>
      </c>
      <c r="E147" t="n">
        <v>1.0</v>
      </c>
      <c r="F147" t="n">
        <v>1.0</v>
      </c>
      <c r="G147" t="n">
        <v>1.0</v>
      </c>
      <c r="H147">
        <f>F65*G65*E65</f>
      </c>
    </row>
    <row r="148">
      <c r="B148" t="s">
        <v>27</v>
      </c>
      <c r="C148" t="s">
        <v>28</v>
      </c>
      <c r="D148" t="s">
        <v>18</v>
      </c>
      <c r="E148" t="n">
        <v>1.0</v>
      </c>
      <c r="F148" t="n">
        <v>1.0</v>
      </c>
      <c r="G148" t="n">
        <v>1.0</v>
      </c>
      <c r="H148">
        <f>F66*G66*E66</f>
      </c>
    </row>
    <row r="149">
      <c r="B149" t="s">
        <v>29</v>
      </c>
      <c r="C149" t="s">
        <v>30</v>
      </c>
      <c r="D149" t="s">
        <v>18</v>
      </c>
      <c r="E149" t="n">
        <v>1.0</v>
      </c>
      <c r="F149" t="n">
        <v>1.0</v>
      </c>
      <c r="G149" t="n">
        <v>1.0</v>
      </c>
      <c r="H149">
        <f>F67*G67*E67</f>
      </c>
    </row>
    <row r="150">
      <c r="B150" t="s">
        <v>31</v>
      </c>
      <c r="C150" t="s">
        <v>32</v>
      </c>
      <c r="D150" t="s">
        <v>18</v>
      </c>
      <c r="E150" t="n">
        <v>1.0</v>
      </c>
      <c r="F150" t="n">
        <v>1.0</v>
      </c>
      <c r="G150" t="n">
        <v>1.0</v>
      </c>
      <c r="H150">
        <f>F68*G68*E68</f>
      </c>
    </row>
    <row r="151">
      <c r="B151" t="s">
        <v>33</v>
      </c>
      <c r="C151" t="s">
        <v>34</v>
      </c>
      <c r="E151" t="n">
        <v>0.0</v>
      </c>
      <c r="F151" t="n">
        <v>0.0</v>
      </c>
      <c r="H151">
        <f>SUM(H60:H68)</f>
      </c>
    </row>
    <row r="152">
      <c r="B152" t="s">
        <v>35</v>
      </c>
      <c r="C152" t="s">
        <v>36</v>
      </c>
      <c r="E152" t="n">
        <v>0.0</v>
      </c>
      <c r="F152" t="n">
        <v>0.0</v>
      </c>
      <c r="H152">
        <f>H72</f>
      </c>
    </row>
    <row r="153">
      <c r="B153" t="s">
        <v>37</v>
      </c>
      <c r="C153" t="s">
        <v>38</v>
      </c>
      <c r="D153" t="s">
        <v>39</v>
      </c>
      <c r="E153" t="n">
        <v>63.9</v>
      </c>
      <c r="F153" t="n">
        <v>1.0</v>
      </c>
      <c r="G153" t="n">
        <v>1.0</v>
      </c>
      <c r="H153">
        <f>E71*F71*G71</f>
      </c>
    </row>
    <row r="154">
      <c r="B154" t="s">
        <v>74</v>
      </c>
      <c r="C154" t="s">
        <v>41</v>
      </c>
      <c r="E154" t="n">
        <v>1.0</v>
      </c>
      <c r="F154" t="n">
        <v>64.0</v>
      </c>
      <c r="G154" t="n">
        <v>3.0</v>
      </c>
      <c r="H154">
        <f>E72*F72*G72</f>
      </c>
    </row>
    <row r="155">
      <c r="B155" t="s">
        <v>42</v>
      </c>
      <c r="C155" t="s">
        <v>43</v>
      </c>
      <c r="E155" t="n">
        <v>0.0</v>
      </c>
      <c r="F155" t="n">
        <v>0.0</v>
      </c>
      <c r="H155">
        <f>H76</f>
      </c>
    </row>
    <row r="156">
      <c r="B156" t="s">
        <v>44</v>
      </c>
      <c r="C156" t="s">
        <v>45</v>
      </c>
      <c r="D156" t="s">
        <v>46</v>
      </c>
      <c r="E156" t="n">
        <v>0.15</v>
      </c>
      <c r="F156" t="n">
        <v>51876.0</v>
      </c>
      <c r="G156" t="n">
        <v>1.0</v>
      </c>
      <c r="H156">
        <f>E74*F74*G74</f>
      </c>
    </row>
    <row r="157">
      <c r="B157" t="s">
        <v>75</v>
      </c>
      <c r="C157" t="s">
        <v>34</v>
      </c>
      <c r="E157" t="n">
        <v>0.0</v>
      </c>
      <c r="F157" t="n">
        <v>0.0</v>
      </c>
      <c r="H157">
        <f>SUM(H74:H74)</f>
      </c>
    </row>
    <row r="158">
      <c r="B158" t="s">
        <v>74</v>
      </c>
      <c r="C158" t="s">
        <v>41</v>
      </c>
      <c r="E158" t="n">
        <v>1.0</v>
      </c>
      <c r="F158" t="n">
        <v>103526.0</v>
      </c>
      <c r="G158" t="n">
        <v>1.0</v>
      </c>
      <c r="H158">
        <f>E76*F76*G76</f>
      </c>
    </row>
    <row r="159">
      <c r="B159" t="s">
        <v>49</v>
      </c>
      <c r="C159" t="s">
        <v>50</v>
      </c>
      <c r="D159" t="s">
        <v>49</v>
      </c>
      <c r="E159" t="n">
        <v>0.02</v>
      </c>
      <c r="F159" t="n">
        <v>0.0</v>
      </c>
      <c r="G159" t="n">
        <v>1.0</v>
      </c>
      <c r="H159">
        <f>SUM(H59,H70,H73)*E77</f>
      </c>
    </row>
    <row r="160">
      <c r="B160" t="s">
        <v>51</v>
      </c>
      <c r="C160" t="s">
        <v>52</v>
      </c>
      <c r="D160" t="s">
        <v>51</v>
      </c>
      <c r="E160" t="n">
        <v>0.0</v>
      </c>
      <c r="F160" t="n">
        <v>0.0</v>
      </c>
      <c r="H160">
        <f>SUM(H59,H70,H73,H77)</f>
      </c>
    </row>
    <row r="161">
      <c r="B161" t="s">
        <v>53</v>
      </c>
      <c r="C161" t="s">
        <v>54</v>
      </c>
      <c r="D161" t="s">
        <v>53</v>
      </c>
      <c r="E161" t="n">
        <v>0.06</v>
      </c>
      <c r="F161" t="n">
        <v>0.0</v>
      </c>
      <c r="H161">
        <f>H78*E79</f>
      </c>
    </row>
    <row r="162">
      <c r="B162" t="s">
        <v>55</v>
      </c>
      <c r="C162" t="s">
        <v>56</v>
      </c>
      <c r="D162" t="s">
        <v>55</v>
      </c>
      <c r="E162" t="n">
        <v>0.06</v>
      </c>
      <c r="F162" t="n">
        <v>0.0</v>
      </c>
      <c r="H162">
        <f>SUM(H78,H79)*E80</f>
      </c>
    </row>
    <row r="163">
      <c r="B163" t="s">
        <v>57</v>
      </c>
      <c r="C163" t="s">
        <v>58</v>
      </c>
      <c r="D163" t="s">
        <v>57</v>
      </c>
      <c r="E163" t="n">
        <v>0.0</v>
      </c>
      <c r="F163" t="n">
        <v>0.0</v>
      </c>
      <c r="H163">
        <f>SUM(H78,H79,H80)</f>
      </c>
    </row>
    <row r="164">
      <c r="B164" t="s">
        <v>59</v>
      </c>
      <c r="C164" t="s">
        <v>60</v>
      </c>
      <c r="D164" t="s">
        <v>59</v>
      </c>
      <c r="E164" t="n">
        <v>0.1</v>
      </c>
      <c r="F164" t="n">
        <v>0.0</v>
      </c>
      <c r="H164">
        <f>H81*E82</f>
      </c>
    </row>
    <row r="165">
      <c r="B165" t="s">
        <v>61</v>
      </c>
      <c r="C165" t="s">
        <v>62</v>
      </c>
      <c r="D165" t="s">
        <v>61</v>
      </c>
      <c r="E165" t="n">
        <v>0.0</v>
      </c>
      <c r="F165" t="n">
        <v>0.0</v>
      </c>
      <c r="H165">
        <f>SUM(H81,H82)</f>
      </c>
    </row>
    <row r="166">
      <c r="B166" t="s">
        <v>63</v>
      </c>
      <c r="C166" t="s">
        <v>64</v>
      </c>
      <c r="D166" t="s">
        <v>63</v>
      </c>
      <c r="E166" t="n">
        <v>0.01</v>
      </c>
      <c r="F166" t="n">
        <v>0.0</v>
      </c>
      <c r="H166">
        <f>H83*E84</f>
      </c>
    </row>
    <row r="167">
      <c r="B167" t="s">
        <v>65</v>
      </c>
      <c r="C167" t="s">
        <v>66</v>
      </c>
      <c r="D167" t="s">
        <v>65</v>
      </c>
      <c r="E167" t="n">
        <v>0.0</v>
      </c>
      <c r="F167" t="n">
        <v>0.0</v>
      </c>
      <c r="H167">
        <f>SUM(H83,H84)</f>
      </c>
    </row>
    <row r="168">
      <c r="A168" t="n">
        <v>4.0</v>
      </c>
      <c r="B168" t="s">
        <v>76</v>
      </c>
      <c r="C168" t="s">
        <v>77</v>
      </c>
      <c r="D168" t="s">
        <v>10</v>
      </c>
    </row>
    <row r="169">
      <c r="B169" t="s">
        <v>11</v>
      </c>
      <c r="C169" t="s">
        <v>12</v>
      </c>
      <c r="E169" t="n">
        <v>0.0</v>
      </c>
      <c r="F169" t="n">
        <v>0.0</v>
      </c>
      <c r="H169">
        <f>H97</f>
      </c>
    </row>
    <row r="170">
      <c r="B170" t="s">
        <v>13</v>
      </c>
      <c r="C170" t="s">
        <v>14</v>
      </c>
      <c r="D170" t="s">
        <v>15</v>
      </c>
      <c r="E170" t="n">
        <v>1.0</v>
      </c>
      <c r="F170" t="n">
        <v>23150.0</v>
      </c>
      <c r="G170" t="n">
        <v>1.0</v>
      </c>
      <c r="H170">
        <f>F88*G88*E88</f>
      </c>
    </row>
    <row r="171">
      <c r="B171" t="s">
        <v>16</v>
      </c>
      <c r="C171" t="s">
        <v>17</v>
      </c>
      <c r="D171" t="s">
        <v>18</v>
      </c>
      <c r="E171" t="n">
        <v>1.0</v>
      </c>
      <c r="F171" t="n">
        <v>1.0</v>
      </c>
      <c r="G171" t="n">
        <v>1.0</v>
      </c>
      <c r="H171">
        <f>F89*G89*E89</f>
      </c>
    </row>
    <row r="172">
      <c r="B172" t="s">
        <v>19</v>
      </c>
      <c r="C172" t="s">
        <v>20</v>
      </c>
      <c r="D172" t="s">
        <v>18</v>
      </c>
      <c r="E172" t="n">
        <v>1.0</v>
      </c>
      <c r="F172" t="n">
        <v>1.0</v>
      </c>
      <c r="G172" t="n">
        <v>1.0</v>
      </c>
      <c r="H172">
        <f>F90*G90*E90</f>
      </c>
    </row>
    <row r="173">
      <c r="B173" t="s">
        <v>21</v>
      </c>
      <c r="C173" t="s">
        <v>22</v>
      </c>
      <c r="D173" t="s">
        <v>18</v>
      </c>
      <c r="E173" t="n">
        <v>1.0</v>
      </c>
      <c r="F173" t="n">
        <v>1.0</v>
      </c>
      <c r="G173" t="n">
        <v>1.0</v>
      </c>
      <c r="H173">
        <f>F91*G91*E91</f>
      </c>
    </row>
    <row r="174">
      <c r="B174" t="s">
        <v>23</v>
      </c>
      <c r="C174" t="s">
        <v>24</v>
      </c>
      <c r="D174" t="s">
        <v>18</v>
      </c>
      <c r="E174" t="n">
        <v>1.0</v>
      </c>
      <c r="F174" t="n">
        <v>1.0</v>
      </c>
      <c r="G174" t="n">
        <v>1.0</v>
      </c>
      <c r="H174">
        <f>F92*G92*E92</f>
      </c>
    </row>
    <row r="175">
      <c r="B175" t="s">
        <v>25</v>
      </c>
      <c r="C175" t="s">
        <v>26</v>
      </c>
      <c r="D175" t="s">
        <v>18</v>
      </c>
      <c r="E175" t="n">
        <v>1.0</v>
      </c>
      <c r="F175" t="n">
        <v>1.0</v>
      </c>
      <c r="G175" t="n">
        <v>1.0</v>
      </c>
      <c r="H175">
        <f>F93*G93*E93</f>
      </c>
    </row>
    <row r="176">
      <c r="B176" t="s">
        <v>27</v>
      </c>
      <c r="C176" t="s">
        <v>28</v>
      </c>
      <c r="D176" t="s">
        <v>18</v>
      </c>
      <c r="E176" t="n">
        <v>1.0</v>
      </c>
      <c r="F176" t="n">
        <v>1.0</v>
      </c>
      <c r="G176" t="n">
        <v>1.0</v>
      </c>
      <c r="H176">
        <f>F94*G94*E94</f>
      </c>
    </row>
    <row r="177">
      <c r="B177" t="s">
        <v>29</v>
      </c>
      <c r="C177" t="s">
        <v>30</v>
      </c>
      <c r="D177" t="s">
        <v>18</v>
      </c>
      <c r="E177" t="n">
        <v>1.0</v>
      </c>
      <c r="F177" t="n">
        <v>1.0</v>
      </c>
      <c r="G177" t="n">
        <v>1.0</v>
      </c>
      <c r="H177">
        <f>F95*G95*E95</f>
      </c>
    </row>
    <row r="178">
      <c r="B178" t="s">
        <v>31</v>
      </c>
      <c r="C178" t="s">
        <v>32</v>
      </c>
      <c r="D178" t="s">
        <v>18</v>
      </c>
      <c r="E178" t="n">
        <v>1.0</v>
      </c>
      <c r="F178" t="n">
        <v>1.0</v>
      </c>
      <c r="G178" t="n">
        <v>1.0</v>
      </c>
      <c r="H178">
        <f>F96*G96*E96</f>
      </c>
    </row>
    <row r="179">
      <c r="B179" t="s">
        <v>75</v>
      </c>
      <c r="C179" t="s">
        <v>34</v>
      </c>
      <c r="E179" t="n">
        <v>0.0</v>
      </c>
      <c r="F179" t="n">
        <v>0.0</v>
      </c>
      <c r="H179">
        <f>SUM(H88:H96)</f>
      </c>
    </row>
    <row r="180">
      <c r="B180" t="s">
        <v>35</v>
      </c>
      <c r="C180" t="s">
        <v>36</v>
      </c>
      <c r="E180" t="n">
        <v>0.0</v>
      </c>
      <c r="F180" t="n">
        <v>0.0</v>
      </c>
      <c r="H180">
        <f>H100</f>
      </c>
    </row>
    <row r="181">
      <c r="B181" t="s">
        <v>37</v>
      </c>
      <c r="C181" t="s">
        <v>38</v>
      </c>
      <c r="D181" t="s">
        <v>39</v>
      </c>
      <c r="E181" t="n">
        <v>2.0</v>
      </c>
      <c r="F181" t="n">
        <v>1.0</v>
      </c>
      <c r="G181" t="n">
        <v>1.0</v>
      </c>
      <c r="H181">
        <f>E99*F99*G99</f>
      </c>
    </row>
    <row r="182">
      <c r="B182" t="s">
        <v>74</v>
      </c>
      <c r="C182" t="s">
        <v>41</v>
      </c>
      <c r="E182" t="n">
        <v>1.0</v>
      </c>
      <c r="F182" t="n">
        <v>2.0</v>
      </c>
      <c r="G182" t="n">
        <v>3.0</v>
      </c>
      <c r="H182">
        <f>E100*F100*G100</f>
      </c>
    </row>
    <row r="183">
      <c r="B183" t="s">
        <v>42</v>
      </c>
      <c r="C183" t="s">
        <v>43</v>
      </c>
      <c r="E183" t="n">
        <v>0.0</v>
      </c>
      <c r="F183" t="n">
        <v>0.0</v>
      </c>
      <c r="H183">
        <f>H104</f>
      </c>
    </row>
    <row r="184">
      <c r="B184" t="s">
        <v>44</v>
      </c>
      <c r="C184" t="s">
        <v>45</v>
      </c>
      <c r="D184" t="s">
        <v>46</v>
      </c>
      <c r="E184" t="n">
        <v>0.15</v>
      </c>
      <c r="F184" t="n">
        <v>51876.0</v>
      </c>
      <c r="G184" t="n">
        <v>1.0</v>
      </c>
      <c r="H184">
        <f>E102*F102*G102</f>
      </c>
    </row>
    <row r="185">
      <c r="B185" t="s">
        <v>75</v>
      </c>
      <c r="C185" t="s">
        <v>34</v>
      </c>
      <c r="E185" t="n">
        <v>0.0</v>
      </c>
      <c r="F185" t="n">
        <v>0.0</v>
      </c>
      <c r="H185">
        <f>SUM(H102:H102)</f>
      </c>
    </row>
    <row r="186">
      <c r="B186" t="s">
        <v>74</v>
      </c>
      <c r="C186" t="s">
        <v>41</v>
      </c>
      <c r="E186" t="n">
        <v>1.0</v>
      </c>
      <c r="F186" t="n">
        <v>103526.0</v>
      </c>
      <c r="G186" t="n">
        <v>1.0</v>
      </c>
      <c r="H186">
        <f>E104*F104*G104</f>
      </c>
    </row>
    <row r="187">
      <c r="B187" t="s">
        <v>49</v>
      </c>
      <c r="C187" t="s">
        <v>50</v>
      </c>
      <c r="D187" t="s">
        <v>49</v>
      </c>
      <c r="E187" t="n">
        <v>0.02</v>
      </c>
      <c r="F187" t="n">
        <v>0.0</v>
      </c>
      <c r="G187" t="n">
        <v>1.0</v>
      </c>
      <c r="H187">
        <f>SUM(H87,H98,H101)*E105</f>
      </c>
    </row>
    <row r="188">
      <c r="B188" t="s">
        <v>53</v>
      </c>
      <c r="C188" t="s">
        <v>54</v>
      </c>
      <c r="D188" t="s">
        <v>53</v>
      </c>
      <c r="E188" t="n">
        <v>0.06</v>
      </c>
      <c r="F188" t="n">
        <v>0.0</v>
      </c>
      <c r="H188">
        <f>H106*E107</f>
      </c>
    </row>
    <row r="189">
      <c r="B189" t="s">
        <v>55</v>
      </c>
      <c r="C189" t="s">
        <v>56</v>
      </c>
      <c r="D189" t="s">
        <v>55</v>
      </c>
      <c r="E189" t="n">
        <v>0.06</v>
      </c>
      <c r="F189" t="n">
        <v>0.0</v>
      </c>
      <c r="H189">
        <f>SUM(H106,H107)*E108</f>
      </c>
    </row>
    <row r="190">
      <c r="B190" t="s">
        <v>57</v>
      </c>
      <c r="C190" t="s">
        <v>58</v>
      </c>
      <c r="D190" t="s">
        <v>57</v>
      </c>
      <c r="E190" t="n">
        <v>0.0</v>
      </c>
      <c r="F190" t="n">
        <v>0.0</v>
      </c>
      <c r="H190">
        <f>SUM(H106,H107,H108)</f>
      </c>
    </row>
    <row r="191">
      <c r="B191" t="s">
        <v>59</v>
      </c>
      <c r="C191" t="s">
        <v>60</v>
      </c>
      <c r="D191" t="s">
        <v>59</v>
      </c>
      <c r="E191" t="n">
        <v>0.1</v>
      </c>
      <c r="F191" t="n">
        <v>0.0</v>
      </c>
      <c r="H191">
        <f>H109*E110</f>
      </c>
    </row>
    <row r="192">
      <c r="B192" t="s">
        <v>61</v>
      </c>
      <c r="C192" t="s">
        <v>62</v>
      </c>
      <c r="D192" t="s">
        <v>61</v>
      </c>
      <c r="E192" t="n">
        <v>0.0</v>
      </c>
      <c r="F192" t="n">
        <v>0.0</v>
      </c>
      <c r="H192">
        <f>SUM(H109,H110)</f>
      </c>
    </row>
    <row r="193">
      <c r="B193" t="s">
        <v>63</v>
      </c>
      <c r="C193" t="s">
        <v>64</v>
      </c>
      <c r="D193" t="s">
        <v>63</v>
      </c>
      <c r="E193" t="n">
        <v>0.01</v>
      </c>
      <c r="F193" t="n">
        <v>0.0</v>
      </c>
      <c r="H193">
        <f>H111*E112</f>
      </c>
    </row>
    <row r="194">
      <c r="B194" t="s">
        <v>65</v>
      </c>
      <c r="C194" t="s">
        <v>66</v>
      </c>
      <c r="D194" t="s">
        <v>65</v>
      </c>
      <c r="E194" t="n">
        <v>0.0</v>
      </c>
      <c r="F194" t="n">
        <v>0.0</v>
      </c>
      <c r="H194">
        <f>SUM(H111,H112)</f>
      </c>
    </row>
    <row r="195">
      <c r="B195" t="s">
        <v>11</v>
      </c>
      <c r="C195" t="s">
        <v>12</v>
      </c>
      <c r="E195" t="n">
        <v>0.0</v>
      </c>
      <c r="F195" t="n">
        <v>0.0</v>
      </c>
      <c r="H195">
        <f>H97</f>
      </c>
    </row>
    <row r="196">
      <c r="B196" t="s">
        <v>13</v>
      </c>
      <c r="C196" t="s">
        <v>14</v>
      </c>
      <c r="D196" t="s">
        <v>15</v>
      </c>
      <c r="E196" t="n">
        <v>1.0</v>
      </c>
      <c r="F196" t="n">
        <v>23150.0</v>
      </c>
      <c r="G196" t="n">
        <v>1.0</v>
      </c>
      <c r="H196">
        <f>F88*G88*E88</f>
      </c>
    </row>
    <row r="197">
      <c r="B197" t="s">
        <v>16</v>
      </c>
      <c r="C197" t="s">
        <v>17</v>
      </c>
      <c r="D197" t="s">
        <v>18</v>
      </c>
      <c r="E197" t="n">
        <v>1.0</v>
      </c>
      <c r="F197" t="n">
        <v>1.0</v>
      </c>
      <c r="G197" t="n">
        <v>1.0</v>
      </c>
      <c r="H197">
        <f>F89*G89*E89</f>
      </c>
    </row>
    <row r="198">
      <c r="B198" t="s">
        <v>19</v>
      </c>
      <c r="C198" t="s">
        <v>20</v>
      </c>
      <c r="D198" t="s">
        <v>18</v>
      </c>
      <c r="E198" t="n">
        <v>1.0</v>
      </c>
      <c r="F198" t="n">
        <v>1.0</v>
      </c>
      <c r="G198" t="n">
        <v>1.0</v>
      </c>
      <c r="H198">
        <f>F90*G90*E90</f>
      </c>
    </row>
    <row r="199">
      <c r="B199" t="s">
        <v>21</v>
      </c>
      <c r="C199" t="s">
        <v>22</v>
      </c>
      <c r="D199" t="s">
        <v>18</v>
      </c>
      <c r="E199" t="n">
        <v>1.0</v>
      </c>
      <c r="F199" t="n">
        <v>1.0</v>
      </c>
      <c r="G199" t="n">
        <v>1.0</v>
      </c>
      <c r="H199">
        <f>F91*G91*E91</f>
      </c>
    </row>
    <row r="200">
      <c r="B200" t="s">
        <v>23</v>
      </c>
      <c r="C200" t="s">
        <v>24</v>
      </c>
      <c r="D200" t="s">
        <v>18</v>
      </c>
      <c r="E200" t="n">
        <v>1.0</v>
      </c>
      <c r="F200" t="n">
        <v>1.0</v>
      </c>
      <c r="G200" t="n">
        <v>1.0</v>
      </c>
      <c r="H200">
        <f>F92*G92*E92</f>
      </c>
    </row>
    <row r="201">
      <c r="B201" t="s">
        <v>25</v>
      </c>
      <c r="C201" t="s">
        <v>26</v>
      </c>
      <c r="D201" t="s">
        <v>18</v>
      </c>
      <c r="E201" t="n">
        <v>1.0</v>
      </c>
      <c r="F201" t="n">
        <v>1.0</v>
      </c>
      <c r="G201" t="n">
        <v>1.0</v>
      </c>
      <c r="H201">
        <f>F93*G93*E93</f>
      </c>
    </row>
    <row r="202">
      <c r="B202" t="s">
        <v>27</v>
      </c>
      <c r="C202" t="s">
        <v>28</v>
      </c>
      <c r="D202" t="s">
        <v>18</v>
      </c>
      <c r="E202" t="n">
        <v>1.0</v>
      </c>
      <c r="F202" t="n">
        <v>1.0</v>
      </c>
      <c r="G202" t="n">
        <v>1.0</v>
      </c>
      <c r="H202">
        <f>F94*G94*E94</f>
      </c>
    </row>
    <row r="203">
      <c r="B203" t="s">
        <v>29</v>
      </c>
      <c r="C203" t="s">
        <v>30</v>
      </c>
      <c r="D203" t="s">
        <v>18</v>
      </c>
      <c r="E203" t="n">
        <v>1.0</v>
      </c>
      <c r="F203" t="n">
        <v>1.0</v>
      </c>
      <c r="G203" t="n">
        <v>1.0</v>
      </c>
      <c r="H203">
        <f>F95*G95*E95</f>
      </c>
    </row>
    <row r="204">
      <c r="B204" t="s">
        <v>31</v>
      </c>
      <c r="C204" t="s">
        <v>32</v>
      </c>
      <c r="D204" t="s">
        <v>18</v>
      </c>
      <c r="E204" t="n">
        <v>1.0</v>
      </c>
      <c r="F204" t="n">
        <v>1.0</v>
      </c>
      <c r="G204" t="n">
        <v>1.0</v>
      </c>
      <c r="H204">
        <f>F96*G96*E96</f>
      </c>
    </row>
    <row r="205">
      <c r="B205" t="s">
        <v>75</v>
      </c>
      <c r="C205" t="s">
        <v>34</v>
      </c>
      <c r="E205" t="n">
        <v>0.0</v>
      </c>
      <c r="F205" t="n">
        <v>0.0</v>
      </c>
      <c r="H205">
        <f>SUM(H88:H96)</f>
      </c>
    </row>
    <row r="206">
      <c r="B206" t="s">
        <v>35</v>
      </c>
      <c r="C206" t="s">
        <v>36</v>
      </c>
      <c r="E206" t="n">
        <v>0.0</v>
      </c>
      <c r="F206" t="n">
        <v>0.0</v>
      </c>
      <c r="H206">
        <f>H100</f>
      </c>
    </row>
    <row r="207">
      <c r="B207" t="s">
        <v>37</v>
      </c>
      <c r="C207" t="s">
        <v>38</v>
      </c>
      <c r="D207" t="s">
        <v>39</v>
      </c>
      <c r="E207" t="n">
        <v>2.0</v>
      </c>
      <c r="F207" t="n">
        <v>1.0</v>
      </c>
      <c r="G207" t="n">
        <v>1.0</v>
      </c>
      <c r="H207">
        <f>E99*F99*G99</f>
      </c>
    </row>
    <row r="208">
      <c r="B208" t="s">
        <v>74</v>
      </c>
      <c r="C208" t="s">
        <v>41</v>
      </c>
      <c r="E208" t="n">
        <v>1.0</v>
      </c>
      <c r="F208" t="n">
        <v>2.0</v>
      </c>
      <c r="G208" t="n">
        <v>3.0</v>
      </c>
      <c r="H208">
        <f>E100*F100*G100</f>
      </c>
    </row>
    <row r="209">
      <c r="B209" t="s">
        <v>42</v>
      </c>
      <c r="C209" t="s">
        <v>43</v>
      </c>
      <c r="E209" t="n">
        <v>0.0</v>
      </c>
      <c r="F209" t="n">
        <v>0.0</v>
      </c>
      <c r="H209">
        <f>H104</f>
      </c>
    </row>
    <row r="210">
      <c r="B210" t="s">
        <v>44</v>
      </c>
      <c r="C210" t="s">
        <v>45</v>
      </c>
      <c r="D210" t="s">
        <v>46</v>
      </c>
      <c r="E210" t="n">
        <v>0.15</v>
      </c>
      <c r="F210" t="n">
        <v>51876.0</v>
      </c>
      <c r="G210" t="n">
        <v>1.0</v>
      </c>
      <c r="H210">
        <f>E102*F102*G102</f>
      </c>
    </row>
    <row r="211">
      <c r="B211" t="s">
        <v>75</v>
      </c>
      <c r="C211" t="s">
        <v>34</v>
      </c>
      <c r="E211" t="n">
        <v>0.0</v>
      </c>
      <c r="F211" t="n">
        <v>0.0</v>
      </c>
      <c r="H211">
        <f>SUM(H102:H102)</f>
      </c>
    </row>
    <row r="212">
      <c r="B212" t="s">
        <v>74</v>
      </c>
      <c r="C212" t="s">
        <v>41</v>
      </c>
      <c r="E212" t="n">
        <v>1.0</v>
      </c>
      <c r="F212" t="n">
        <v>103526.0</v>
      </c>
      <c r="G212" t="n">
        <v>1.0</v>
      </c>
      <c r="H212">
        <f>E104*F104*G104</f>
      </c>
    </row>
    <row r="213">
      <c r="B213" t="s">
        <v>49</v>
      </c>
      <c r="C213" t="s">
        <v>50</v>
      </c>
      <c r="D213" t="s">
        <v>49</v>
      </c>
      <c r="E213" t="n">
        <v>0.02</v>
      </c>
      <c r="F213" t="n">
        <v>0.0</v>
      </c>
      <c r="G213" t="n">
        <v>1.0</v>
      </c>
      <c r="H213">
        <f>SUM(H87,H98,H101)*E105</f>
      </c>
    </row>
    <row r="214">
      <c r="B214" t="s">
        <v>51</v>
      </c>
      <c r="C214" t="s">
        <v>52</v>
      </c>
      <c r="D214" t="s">
        <v>51</v>
      </c>
      <c r="E214" t="n">
        <v>0.0</v>
      </c>
      <c r="F214" t="n">
        <v>0.0</v>
      </c>
      <c r="H214">
        <f>SUM(H87,H98,H101,H105)</f>
      </c>
    </row>
    <row r="215">
      <c r="B215" t="s">
        <v>53</v>
      </c>
      <c r="C215" t="s">
        <v>54</v>
      </c>
      <c r="D215" t="s">
        <v>53</v>
      </c>
      <c r="E215" t="n">
        <v>0.06</v>
      </c>
      <c r="F215" t="n">
        <v>0.0</v>
      </c>
      <c r="H215">
        <f>H106*E107</f>
      </c>
    </row>
    <row r="216">
      <c r="B216" t="s">
        <v>55</v>
      </c>
      <c r="C216" t="s">
        <v>56</v>
      </c>
      <c r="D216" t="s">
        <v>55</v>
      </c>
      <c r="E216" t="n">
        <v>0.06</v>
      </c>
      <c r="F216" t="n">
        <v>0.0</v>
      </c>
      <c r="H216">
        <f>SUM(H106,H107)*E108</f>
      </c>
    </row>
    <row r="217">
      <c r="B217" t="s">
        <v>57</v>
      </c>
      <c r="C217" t="s">
        <v>58</v>
      </c>
      <c r="D217" t="s">
        <v>57</v>
      </c>
      <c r="E217" t="n">
        <v>0.0</v>
      </c>
      <c r="F217" t="n">
        <v>0.0</v>
      </c>
      <c r="H217">
        <f>SUM(H106,H107,H108)</f>
      </c>
    </row>
    <row r="218">
      <c r="B218" t="s">
        <v>59</v>
      </c>
      <c r="C218" t="s">
        <v>60</v>
      </c>
      <c r="D218" t="s">
        <v>59</v>
      </c>
      <c r="E218" t="n">
        <v>0.1</v>
      </c>
      <c r="F218" t="n">
        <v>0.0</v>
      </c>
      <c r="H218">
        <f>H109*E110</f>
      </c>
    </row>
    <row r="219">
      <c r="B219" t="s">
        <v>61</v>
      </c>
      <c r="C219" t="s">
        <v>62</v>
      </c>
      <c r="D219" t="s">
        <v>61</v>
      </c>
      <c r="E219" t="n">
        <v>0.0</v>
      </c>
      <c r="F219" t="n">
        <v>0.0</v>
      </c>
      <c r="H219">
        <f>SUM(H109,H110)</f>
      </c>
    </row>
    <row r="220">
      <c r="B220" t="s">
        <v>63</v>
      </c>
      <c r="C220" t="s">
        <v>64</v>
      </c>
      <c r="D220" t="s">
        <v>63</v>
      </c>
      <c r="E220" t="n">
        <v>0.01</v>
      </c>
      <c r="F220" t="n">
        <v>0.0</v>
      </c>
      <c r="H220">
        <f>H111*E112</f>
      </c>
    </row>
    <row r="221">
      <c r="B221" t="s">
        <v>65</v>
      </c>
      <c r="C221" t="s">
        <v>66</v>
      </c>
      <c r="D221" t="s">
        <v>65</v>
      </c>
      <c r="E221" t="n">
        <v>0.0</v>
      </c>
      <c r="F221" t="n">
        <v>0.0</v>
      </c>
      <c r="H221">
        <f>SUM(H111,H112)</f>
      </c>
    </row>
    <row r="222">
      <c r="A222" t="n">
        <v>5.0</v>
      </c>
      <c r="B222" t="s">
        <v>78</v>
      </c>
      <c r="C222" t="s">
        <v>79</v>
      </c>
      <c r="D222" t="s">
        <v>10</v>
      </c>
    </row>
    <row r="223">
      <c r="B223" t="s">
        <v>11</v>
      </c>
      <c r="C223" t="s">
        <v>12</v>
      </c>
      <c r="E223" t="n">
        <v>0.0</v>
      </c>
      <c r="F223" t="n">
        <v>0.0</v>
      </c>
      <c r="H223">
        <f>H125</f>
      </c>
    </row>
    <row r="224">
      <c r="B224" t="s">
        <v>13</v>
      </c>
      <c r="C224" t="s">
        <v>14</v>
      </c>
      <c r="D224" t="s">
        <v>15</v>
      </c>
      <c r="E224" t="n">
        <v>1.0</v>
      </c>
      <c r="F224" t="n">
        <v>1.0</v>
      </c>
      <c r="G224" t="n">
        <v>1.0</v>
      </c>
      <c r="H224">
        <f>F116*G116*E116</f>
      </c>
    </row>
    <row r="225">
      <c r="B225" t="s">
        <v>16</v>
      </c>
      <c r="C225" t="s">
        <v>17</v>
      </c>
      <c r="D225" t="s">
        <v>18</v>
      </c>
      <c r="E225" t="n">
        <v>1.0</v>
      </c>
      <c r="F225" t="n">
        <v>1.0</v>
      </c>
      <c r="G225" t="n">
        <v>1.0</v>
      </c>
      <c r="H225">
        <f>F117*G117*E117</f>
      </c>
    </row>
    <row r="226">
      <c r="B226" t="s">
        <v>19</v>
      </c>
      <c r="C226" t="s">
        <v>20</v>
      </c>
      <c r="D226" t="s">
        <v>18</v>
      </c>
      <c r="E226" t="n">
        <v>1.0</v>
      </c>
      <c r="F226" t="n">
        <v>1.0</v>
      </c>
      <c r="G226" t="n">
        <v>1.0</v>
      </c>
      <c r="H226">
        <f>F118*G118*E118</f>
      </c>
    </row>
    <row r="227">
      <c r="B227" t="s">
        <v>21</v>
      </c>
      <c r="C227" t="s">
        <v>22</v>
      </c>
      <c r="D227" t="s">
        <v>18</v>
      </c>
      <c r="E227" t="n">
        <v>1.0</v>
      </c>
      <c r="F227" t="n">
        <v>1.0</v>
      </c>
      <c r="G227" t="n">
        <v>1.0</v>
      </c>
      <c r="H227">
        <f>F119*G119*E119</f>
      </c>
    </row>
    <row r="228">
      <c r="B228" t="s">
        <v>23</v>
      </c>
      <c r="C228" t="s">
        <v>24</v>
      </c>
      <c r="D228" t="s">
        <v>18</v>
      </c>
      <c r="E228" t="n">
        <v>1.0</v>
      </c>
      <c r="F228" t="n">
        <v>1.0</v>
      </c>
      <c r="G228" t="n">
        <v>1.0</v>
      </c>
      <c r="H228">
        <f>F120*G120*E120</f>
      </c>
    </row>
    <row r="229">
      <c r="B229" t="s">
        <v>25</v>
      </c>
      <c r="C229" t="s">
        <v>26</v>
      </c>
      <c r="D229" t="s">
        <v>18</v>
      </c>
      <c r="E229" t="n">
        <v>1.0</v>
      </c>
      <c r="F229" t="n">
        <v>1.0</v>
      </c>
      <c r="G229" t="n">
        <v>1.0</v>
      </c>
      <c r="H229">
        <f>F121*G121*E121</f>
      </c>
    </row>
    <row r="230">
      <c r="B230" t="s">
        <v>27</v>
      </c>
      <c r="C230" t="s">
        <v>28</v>
      </c>
      <c r="D230" t="s">
        <v>18</v>
      </c>
      <c r="E230" t="n">
        <v>1.0</v>
      </c>
      <c r="F230" t="n">
        <v>1.0</v>
      </c>
      <c r="G230" t="n">
        <v>1.0</v>
      </c>
      <c r="H230">
        <f>F122*G122*E122</f>
      </c>
    </row>
    <row r="231">
      <c r="B231" t="s">
        <v>29</v>
      </c>
      <c r="C231" t="s">
        <v>30</v>
      </c>
      <c r="D231" t="s">
        <v>18</v>
      </c>
      <c r="E231" t="n">
        <v>1.0</v>
      </c>
      <c r="F231" t="n">
        <v>1.0</v>
      </c>
      <c r="G231" t="n">
        <v>1.0</v>
      </c>
      <c r="H231">
        <f>F123*G123*E123</f>
      </c>
    </row>
    <row r="232">
      <c r="B232" t="s">
        <v>31</v>
      </c>
      <c r="C232" t="s">
        <v>32</v>
      </c>
      <c r="D232" t="s">
        <v>18</v>
      </c>
      <c r="E232" t="n">
        <v>1.0</v>
      </c>
      <c r="F232" t="n">
        <v>1.0</v>
      </c>
      <c r="G232" t="n">
        <v>1.0</v>
      </c>
      <c r="H232">
        <f>F124*G124*E124</f>
      </c>
    </row>
    <row r="233">
      <c r="B233" t="s">
        <v>75</v>
      </c>
      <c r="C233" t="s">
        <v>34</v>
      </c>
      <c r="E233" t="n">
        <v>0.0</v>
      </c>
      <c r="F233" t="n">
        <v>0.0</v>
      </c>
      <c r="H233">
        <f>SUM(H116:H124)</f>
      </c>
    </row>
    <row r="234">
      <c r="B234" t="s">
        <v>35</v>
      </c>
      <c r="C234" t="s">
        <v>36</v>
      </c>
      <c r="E234" t="n">
        <v>0.0</v>
      </c>
      <c r="F234" t="n">
        <v>0.0</v>
      </c>
      <c r="H234">
        <f>H128</f>
      </c>
    </row>
    <row r="235">
      <c r="B235" t="s">
        <v>37</v>
      </c>
      <c r="C235" t="s">
        <v>38</v>
      </c>
      <c r="D235" t="s">
        <v>39</v>
      </c>
      <c r="E235" t="n">
        <v>63.9</v>
      </c>
      <c r="F235" t="n">
        <v>1.0</v>
      </c>
      <c r="G235" t="n">
        <v>1.0</v>
      </c>
      <c r="H235">
        <f>E127*F127*G127</f>
      </c>
    </row>
    <row r="236">
      <c r="B236" t="s">
        <v>74</v>
      </c>
      <c r="C236" t="s">
        <v>41</v>
      </c>
      <c r="E236" t="n">
        <v>1.0</v>
      </c>
      <c r="F236" t="n">
        <v>64.0</v>
      </c>
      <c r="G236" t="n">
        <v>3.0</v>
      </c>
      <c r="H236">
        <f>E128*F128*G128</f>
      </c>
    </row>
    <row r="237">
      <c r="B237" t="s">
        <v>42</v>
      </c>
      <c r="C237" t="s">
        <v>43</v>
      </c>
      <c r="E237" t="n">
        <v>0.0</v>
      </c>
      <c r="F237" t="n">
        <v>0.0</v>
      </c>
      <c r="H237">
        <f>H132</f>
      </c>
    </row>
    <row r="238">
      <c r="B238" t="s">
        <v>44</v>
      </c>
      <c r="C238" t="s">
        <v>45</v>
      </c>
      <c r="D238" t="s">
        <v>46</v>
      </c>
      <c r="E238" t="n">
        <v>0.15</v>
      </c>
      <c r="F238" t="n">
        <v>51876.0</v>
      </c>
      <c r="G238" t="n">
        <v>1.0</v>
      </c>
      <c r="H238">
        <f>E130*F130*G130</f>
      </c>
    </row>
    <row r="239">
      <c r="B239" t="s">
        <v>75</v>
      </c>
      <c r="C239" t="s">
        <v>34</v>
      </c>
      <c r="E239" t="n">
        <v>0.0</v>
      </c>
      <c r="F239" t="n">
        <v>0.0</v>
      </c>
      <c r="H239">
        <f>SUM(H130:H130)</f>
      </c>
    </row>
    <row r="240">
      <c r="B240" t="s">
        <v>74</v>
      </c>
      <c r="C240" t="s">
        <v>41</v>
      </c>
      <c r="E240" t="n">
        <v>1.0</v>
      </c>
      <c r="F240" t="n">
        <v>103526.0</v>
      </c>
      <c r="G240" t="n">
        <v>1.0</v>
      </c>
      <c r="H240">
        <f>E132*F132*G132</f>
      </c>
    </row>
    <row r="241">
      <c r="B241" t="s">
        <v>49</v>
      </c>
      <c r="C241" t="s">
        <v>50</v>
      </c>
      <c r="D241" t="s">
        <v>49</v>
      </c>
      <c r="E241" t="n">
        <v>0.02</v>
      </c>
      <c r="F241" t="n">
        <v>0.0</v>
      </c>
      <c r="G241" t="n">
        <v>1.0</v>
      </c>
      <c r="H241">
        <f>SUM(H115,H126,H129)*E133</f>
      </c>
    </row>
    <row r="242">
      <c r="B242" t="s">
        <v>51</v>
      </c>
      <c r="C242" t="s">
        <v>52</v>
      </c>
      <c r="D242" t="s">
        <v>51</v>
      </c>
      <c r="E242" t="n">
        <v>0.0</v>
      </c>
      <c r="F242" t="n">
        <v>0.0</v>
      </c>
      <c r="H242">
        <f>SUM(H115,H126,H129,H133)</f>
      </c>
    </row>
    <row r="243">
      <c r="B243" t="s">
        <v>53</v>
      </c>
      <c r="C243" t="s">
        <v>54</v>
      </c>
      <c r="D243" t="s">
        <v>53</v>
      </c>
      <c r="E243" t="n">
        <v>0.06</v>
      </c>
      <c r="F243" t="n">
        <v>0.0</v>
      </c>
      <c r="H243">
        <f>H134*E135</f>
      </c>
    </row>
    <row r="244">
      <c r="B244" t="s">
        <v>55</v>
      </c>
      <c r="C244" t="s">
        <v>56</v>
      </c>
      <c r="D244" t="s">
        <v>55</v>
      </c>
      <c r="E244" t="n">
        <v>0.06</v>
      </c>
      <c r="F244" t="n">
        <v>0.0</v>
      </c>
      <c r="H244">
        <f>SUM(H134,H135)*E136</f>
      </c>
    </row>
    <row r="245">
      <c r="B245" t="s">
        <v>57</v>
      </c>
      <c r="C245" t="s">
        <v>58</v>
      </c>
      <c r="D245" t="s">
        <v>57</v>
      </c>
      <c r="E245" t="n">
        <v>0.0</v>
      </c>
      <c r="F245" t="n">
        <v>0.0</v>
      </c>
      <c r="H245">
        <f>SUM(H134,H135,H136)</f>
      </c>
    </row>
    <row r="246">
      <c r="B246" t="s">
        <v>59</v>
      </c>
      <c r="C246" t="s">
        <v>60</v>
      </c>
      <c r="D246" t="s">
        <v>59</v>
      </c>
      <c r="E246" t="n">
        <v>0.1</v>
      </c>
      <c r="F246" t="n">
        <v>0.0</v>
      </c>
      <c r="H246">
        <f>H137*E138</f>
      </c>
    </row>
    <row r="247">
      <c r="B247" t="s">
        <v>61</v>
      </c>
      <c r="C247" t="s">
        <v>62</v>
      </c>
      <c r="D247" t="s">
        <v>61</v>
      </c>
      <c r="E247" t="n">
        <v>0.0</v>
      </c>
      <c r="F247" t="n">
        <v>0.0</v>
      </c>
      <c r="H247">
        <f>SUM(H137,H138)</f>
      </c>
    </row>
    <row r="248">
      <c r="B248" t="s">
        <v>63</v>
      </c>
      <c r="C248" t="s">
        <v>64</v>
      </c>
      <c r="D248" t="s">
        <v>63</v>
      </c>
      <c r="E248" t="n">
        <v>0.01</v>
      </c>
      <c r="F248" t="n">
        <v>0.0</v>
      </c>
      <c r="H248">
        <f>H139*E140</f>
      </c>
    </row>
    <row r="249">
      <c r="B249" t="s">
        <v>65</v>
      </c>
      <c r="C249" t="s">
        <v>66</v>
      </c>
      <c r="D249" t="s">
        <v>65</v>
      </c>
      <c r="E249" t="n">
        <v>0.0</v>
      </c>
      <c r="F249" t="n">
        <v>0.0</v>
      </c>
      <c r="H249">
        <f>SUM(H139,H140)</f>
      </c>
    </row>
    <row r="250">
      <c r="B250" t="s">
        <v>11</v>
      </c>
      <c r="C250" t="s">
        <v>12</v>
      </c>
      <c r="E250" t="n">
        <v>0.0</v>
      </c>
      <c r="F250" t="n">
        <v>0.0</v>
      </c>
      <c r="H250">
        <f>H125</f>
      </c>
    </row>
    <row r="251">
      <c r="B251" t="s">
        <v>13</v>
      </c>
      <c r="C251" t="s">
        <v>14</v>
      </c>
      <c r="D251" t="s">
        <v>15</v>
      </c>
      <c r="E251" t="n">
        <v>1.0</v>
      </c>
      <c r="F251" t="n">
        <v>1.0</v>
      </c>
      <c r="G251" t="n">
        <v>1.0</v>
      </c>
      <c r="H251">
        <f>F116*G116*E116</f>
      </c>
    </row>
    <row r="252">
      <c r="B252" t="s">
        <v>16</v>
      </c>
      <c r="C252" t="s">
        <v>17</v>
      </c>
      <c r="D252" t="s">
        <v>18</v>
      </c>
      <c r="E252" t="n">
        <v>1.0</v>
      </c>
      <c r="F252" t="n">
        <v>1.0</v>
      </c>
      <c r="G252" t="n">
        <v>1.0</v>
      </c>
      <c r="H252">
        <f>F117*G117*E117</f>
      </c>
    </row>
    <row r="253">
      <c r="B253" t="s">
        <v>19</v>
      </c>
      <c r="C253" t="s">
        <v>20</v>
      </c>
      <c r="D253" t="s">
        <v>18</v>
      </c>
      <c r="E253" t="n">
        <v>1.0</v>
      </c>
      <c r="F253" t="n">
        <v>1.0</v>
      </c>
      <c r="G253" t="n">
        <v>1.0</v>
      </c>
      <c r="H253">
        <f>F118*G118*E118</f>
      </c>
    </row>
    <row r="254">
      <c r="B254" t="s">
        <v>21</v>
      </c>
      <c r="C254" t="s">
        <v>22</v>
      </c>
      <c r="D254" t="s">
        <v>18</v>
      </c>
      <c r="E254" t="n">
        <v>1.0</v>
      </c>
      <c r="F254" t="n">
        <v>1.0</v>
      </c>
      <c r="G254" t="n">
        <v>1.0</v>
      </c>
      <c r="H254">
        <f>F119*G119*E119</f>
      </c>
    </row>
    <row r="255">
      <c r="B255" t="s">
        <v>23</v>
      </c>
      <c r="C255" t="s">
        <v>24</v>
      </c>
      <c r="D255" t="s">
        <v>18</v>
      </c>
      <c r="E255" t="n">
        <v>1.0</v>
      </c>
      <c r="F255" t="n">
        <v>1.0</v>
      </c>
      <c r="G255" t="n">
        <v>1.0</v>
      </c>
      <c r="H255">
        <f>F120*G120*E120</f>
      </c>
    </row>
    <row r="256">
      <c r="B256" t="s">
        <v>25</v>
      </c>
      <c r="C256" t="s">
        <v>26</v>
      </c>
      <c r="D256" t="s">
        <v>18</v>
      </c>
      <c r="E256" t="n">
        <v>1.0</v>
      </c>
      <c r="F256" t="n">
        <v>1.0</v>
      </c>
      <c r="G256" t="n">
        <v>1.0</v>
      </c>
      <c r="H256">
        <f>F121*G121*E121</f>
      </c>
    </row>
    <row r="257">
      <c r="B257" t="s">
        <v>27</v>
      </c>
      <c r="C257" t="s">
        <v>28</v>
      </c>
      <c r="D257" t="s">
        <v>18</v>
      </c>
      <c r="E257" t="n">
        <v>1.0</v>
      </c>
      <c r="F257" t="n">
        <v>1.0</v>
      </c>
      <c r="G257" t="n">
        <v>1.0</v>
      </c>
      <c r="H257">
        <f>F122*G122*E122</f>
      </c>
    </row>
    <row r="258">
      <c r="B258" t="s">
        <v>29</v>
      </c>
      <c r="C258" t="s">
        <v>30</v>
      </c>
      <c r="D258" t="s">
        <v>18</v>
      </c>
      <c r="E258" t="n">
        <v>1.0</v>
      </c>
      <c r="F258" t="n">
        <v>1.0</v>
      </c>
      <c r="G258" t="n">
        <v>1.0</v>
      </c>
      <c r="H258">
        <f>F123*G123*E123</f>
      </c>
    </row>
    <row r="259">
      <c r="B259" t="s">
        <v>31</v>
      </c>
      <c r="C259" t="s">
        <v>32</v>
      </c>
      <c r="D259" t="s">
        <v>18</v>
      </c>
      <c r="E259" t="n">
        <v>1.0</v>
      </c>
      <c r="F259" t="n">
        <v>1.0</v>
      </c>
      <c r="G259" t="n">
        <v>1.0</v>
      </c>
      <c r="H259">
        <f>F124*G124*E124</f>
      </c>
    </row>
    <row r="260">
      <c r="B260" t="s">
        <v>75</v>
      </c>
      <c r="C260" t="s">
        <v>34</v>
      </c>
      <c r="E260" t="n">
        <v>0.0</v>
      </c>
      <c r="F260" t="n">
        <v>0.0</v>
      </c>
      <c r="H260">
        <f>SUM(H116:H124)</f>
      </c>
    </row>
    <row r="261">
      <c r="B261" t="s">
        <v>35</v>
      </c>
      <c r="C261" t="s">
        <v>36</v>
      </c>
      <c r="E261" t="n">
        <v>0.0</v>
      </c>
      <c r="F261" t="n">
        <v>0.0</v>
      </c>
      <c r="H261">
        <f>H128</f>
      </c>
    </row>
    <row r="262">
      <c r="B262" t="s">
        <v>37</v>
      </c>
      <c r="C262" t="s">
        <v>38</v>
      </c>
      <c r="D262" t="s">
        <v>39</v>
      </c>
      <c r="E262" t="n">
        <v>63.9</v>
      </c>
      <c r="F262" t="n">
        <v>1.0</v>
      </c>
      <c r="G262" t="n">
        <v>1.0</v>
      </c>
      <c r="H262">
        <f>E127*F127*G127</f>
      </c>
    </row>
    <row r="263">
      <c r="B263" t="s">
        <v>74</v>
      </c>
      <c r="C263" t="s">
        <v>41</v>
      </c>
      <c r="E263" t="n">
        <v>1.0</v>
      </c>
      <c r="F263" t="n">
        <v>64.0</v>
      </c>
      <c r="G263" t="n">
        <v>3.0</v>
      </c>
      <c r="H263">
        <f>E128*F128*G128</f>
      </c>
    </row>
    <row r="264">
      <c r="B264" t="s">
        <v>42</v>
      </c>
      <c r="C264" t="s">
        <v>43</v>
      </c>
      <c r="E264" t="n">
        <v>0.0</v>
      </c>
      <c r="F264" t="n">
        <v>0.0</v>
      </c>
      <c r="H264">
        <f>H132</f>
      </c>
    </row>
    <row r="265">
      <c r="B265" t="s">
        <v>44</v>
      </c>
      <c r="C265" t="s">
        <v>45</v>
      </c>
      <c r="D265" t="s">
        <v>46</v>
      </c>
      <c r="E265" t="n">
        <v>0.15</v>
      </c>
      <c r="F265" t="n">
        <v>51876.0</v>
      </c>
      <c r="G265" t="n">
        <v>1.0</v>
      </c>
      <c r="H265">
        <f>E130*F130*G130</f>
      </c>
    </row>
    <row r="266">
      <c r="B266" t="s">
        <v>75</v>
      </c>
      <c r="C266" t="s">
        <v>34</v>
      </c>
      <c r="E266" t="n">
        <v>0.0</v>
      </c>
      <c r="F266" t="n">
        <v>0.0</v>
      </c>
      <c r="H266">
        <f>SUM(H130:H130)</f>
      </c>
    </row>
    <row r="267">
      <c r="B267" t="s">
        <v>74</v>
      </c>
      <c r="C267" t="s">
        <v>41</v>
      </c>
      <c r="E267" t="n">
        <v>1.0</v>
      </c>
      <c r="F267" t="n">
        <v>103526.0</v>
      </c>
      <c r="G267" t="n">
        <v>1.0</v>
      </c>
      <c r="H267">
        <f>E132*F132*G132</f>
      </c>
    </row>
    <row r="268">
      <c r="B268" t="s">
        <v>49</v>
      </c>
      <c r="C268" t="s">
        <v>50</v>
      </c>
      <c r="D268" t="s">
        <v>49</v>
      </c>
      <c r="E268" t="n">
        <v>0.02</v>
      </c>
      <c r="F268" t="n">
        <v>0.0</v>
      </c>
      <c r="G268" t="n">
        <v>1.0</v>
      </c>
      <c r="H268">
        <f>SUM(H115,H126,H129)*E133</f>
      </c>
    </row>
    <row r="269">
      <c r="B269" t="s">
        <v>51</v>
      </c>
      <c r="C269" t="s">
        <v>52</v>
      </c>
      <c r="D269" t="s">
        <v>51</v>
      </c>
      <c r="E269" t="n">
        <v>0.0</v>
      </c>
      <c r="F269" t="n">
        <v>0.0</v>
      </c>
      <c r="H269">
        <f>SUM(H115,H126,H129,H133)</f>
      </c>
    </row>
    <row r="270">
      <c r="B270" t="s">
        <v>53</v>
      </c>
      <c r="C270" t="s">
        <v>54</v>
      </c>
      <c r="D270" t="s">
        <v>53</v>
      </c>
      <c r="E270" t="n">
        <v>0.06</v>
      </c>
      <c r="F270" t="n">
        <v>0.0</v>
      </c>
      <c r="H270">
        <f>H134*E135</f>
      </c>
    </row>
    <row r="271">
      <c r="B271" t="s">
        <v>55</v>
      </c>
      <c r="C271" t="s">
        <v>56</v>
      </c>
      <c r="D271" t="s">
        <v>55</v>
      </c>
      <c r="E271" t="n">
        <v>0.06</v>
      </c>
      <c r="F271" t="n">
        <v>0.0</v>
      </c>
      <c r="H271">
        <f>SUM(H134,H135)*E136</f>
      </c>
    </row>
    <row r="272">
      <c r="B272" t="s">
        <v>57</v>
      </c>
      <c r="C272" t="s">
        <v>58</v>
      </c>
      <c r="D272" t="s">
        <v>57</v>
      </c>
      <c r="E272" t="n">
        <v>0.0</v>
      </c>
      <c r="F272" t="n">
        <v>0.0</v>
      </c>
      <c r="H272">
        <f>SUM(H134,H135,H136)</f>
      </c>
    </row>
    <row r="273">
      <c r="B273" t="s">
        <v>59</v>
      </c>
      <c r="C273" t="s">
        <v>60</v>
      </c>
      <c r="D273" t="s">
        <v>59</v>
      </c>
      <c r="E273" t="n">
        <v>0.1</v>
      </c>
      <c r="F273" t="n">
        <v>0.0</v>
      </c>
      <c r="H273">
        <f>H137*E138</f>
      </c>
    </row>
    <row r="274">
      <c r="B274" t="s">
        <v>61</v>
      </c>
      <c r="C274" t="s">
        <v>62</v>
      </c>
      <c r="D274" t="s">
        <v>61</v>
      </c>
      <c r="E274" t="n">
        <v>0.0</v>
      </c>
      <c r="F274" t="n">
        <v>0.0</v>
      </c>
      <c r="H274">
        <f>SUM(H137,H138)</f>
      </c>
    </row>
    <row r="275">
      <c r="B275" t="s">
        <v>63</v>
      </c>
      <c r="C275" t="s">
        <v>64</v>
      </c>
      <c r="D275" t="s">
        <v>63</v>
      </c>
      <c r="E275" t="n">
        <v>0.01</v>
      </c>
      <c r="F275" t="n">
        <v>0.0</v>
      </c>
      <c r="H275">
        <f>H139*E140</f>
      </c>
    </row>
    <row r="276">
      <c r="B276" t="s">
        <v>65</v>
      </c>
      <c r="C276" t="s">
        <v>66</v>
      </c>
      <c r="D276" t="s">
        <v>65</v>
      </c>
      <c r="E276" t="n">
        <v>0.0</v>
      </c>
      <c r="F276" t="n">
        <v>0.0</v>
      </c>
      <c r="H276">
        <f>SUM(H139,H140)</f>
      </c>
    </row>
    <row r="277">
      <c r="A277" t="n">
        <v>6.0</v>
      </c>
      <c r="B277" t="s">
        <v>80</v>
      </c>
      <c r="C277" t="s">
        <v>81</v>
      </c>
      <c r="D277" t="s">
        <v>73</v>
      </c>
    </row>
    <row r="278">
      <c r="B278" t="s">
        <v>11</v>
      </c>
      <c r="C278" t="s">
        <v>12</v>
      </c>
      <c r="E278" t="n">
        <v>0.0</v>
      </c>
      <c r="F278" t="n">
        <v>0.0</v>
      </c>
      <c r="H278">
        <f>H153</f>
      </c>
    </row>
    <row r="279">
      <c r="B279" t="s">
        <v>13</v>
      </c>
      <c r="C279" t="s">
        <v>14</v>
      </c>
      <c r="D279" t="s">
        <v>15</v>
      </c>
      <c r="E279" t="n">
        <v>1.0</v>
      </c>
      <c r="F279" t="n">
        <v>23150.0</v>
      </c>
      <c r="G279" t="n">
        <v>1.0</v>
      </c>
      <c r="H279">
        <f>F144*G144*E144</f>
      </c>
    </row>
    <row r="280">
      <c r="B280" t="s">
        <v>16</v>
      </c>
      <c r="C280" t="s">
        <v>17</v>
      </c>
      <c r="D280" t="s">
        <v>18</v>
      </c>
      <c r="E280" t="n">
        <v>1.0</v>
      </c>
      <c r="F280" t="n">
        <v>1.0</v>
      </c>
      <c r="G280" t="n">
        <v>1.0</v>
      </c>
      <c r="H280">
        <f>F145*G145*E145</f>
      </c>
    </row>
    <row r="281">
      <c r="B281" t="s">
        <v>19</v>
      </c>
      <c r="C281" t="s">
        <v>20</v>
      </c>
      <c r="D281" t="s">
        <v>18</v>
      </c>
      <c r="E281" t="n">
        <v>1.0</v>
      </c>
      <c r="F281" t="n">
        <v>1.0</v>
      </c>
      <c r="G281" t="n">
        <v>1.0</v>
      </c>
      <c r="H281">
        <f>F146*G146*E146</f>
      </c>
    </row>
    <row r="282">
      <c r="B282" t="s">
        <v>21</v>
      </c>
      <c r="C282" t="s">
        <v>22</v>
      </c>
      <c r="D282" t="s">
        <v>18</v>
      </c>
      <c r="E282" t="n">
        <v>1.0</v>
      </c>
      <c r="F282" t="n">
        <v>1.0</v>
      </c>
      <c r="G282" t="n">
        <v>1.0</v>
      </c>
      <c r="H282">
        <f>F147*G147*E147</f>
      </c>
    </row>
    <row r="283">
      <c r="B283" t="s">
        <v>23</v>
      </c>
      <c r="C283" t="s">
        <v>24</v>
      </c>
      <c r="D283" t="s">
        <v>18</v>
      </c>
      <c r="E283" t="n">
        <v>1.0</v>
      </c>
      <c r="F283" t="n">
        <v>1.0</v>
      </c>
      <c r="G283" t="n">
        <v>1.0</v>
      </c>
      <c r="H283">
        <f>F148*G148*E148</f>
      </c>
    </row>
    <row r="284">
      <c r="B284" t="s">
        <v>25</v>
      </c>
      <c r="C284" t="s">
        <v>26</v>
      </c>
      <c r="D284" t="s">
        <v>18</v>
      </c>
      <c r="E284" t="n">
        <v>1.0</v>
      </c>
      <c r="F284" t="n">
        <v>1.0</v>
      </c>
      <c r="G284" t="n">
        <v>1.0</v>
      </c>
      <c r="H284">
        <f>F149*G149*E149</f>
      </c>
    </row>
    <row r="285">
      <c r="B285" t="s">
        <v>27</v>
      </c>
      <c r="C285" t="s">
        <v>28</v>
      </c>
      <c r="D285" t="s">
        <v>18</v>
      </c>
      <c r="E285" t="n">
        <v>1.0</v>
      </c>
      <c r="F285" t="n">
        <v>1.0</v>
      </c>
      <c r="G285" t="n">
        <v>1.0</v>
      </c>
      <c r="H285">
        <f>F150*G150*E150</f>
      </c>
    </row>
    <row r="286">
      <c r="B286" t="s">
        <v>29</v>
      </c>
      <c r="C286" t="s">
        <v>30</v>
      </c>
      <c r="D286" t="s">
        <v>18</v>
      </c>
      <c r="E286" t="n">
        <v>1.0</v>
      </c>
      <c r="F286" t="n">
        <v>1.0</v>
      </c>
      <c r="G286" t="n">
        <v>1.0</v>
      </c>
      <c r="H286">
        <f>F151*G151*E151</f>
      </c>
    </row>
    <row r="287">
      <c r="B287" t="s">
        <v>31</v>
      </c>
      <c r="C287" t="s">
        <v>32</v>
      </c>
      <c r="D287" t="s">
        <v>18</v>
      </c>
      <c r="E287" t="n">
        <v>1.0</v>
      </c>
      <c r="F287" t="n">
        <v>1.0</v>
      </c>
      <c r="G287" t="n">
        <v>1.0</v>
      </c>
      <c r="H287">
        <f>F152*G152*E152</f>
      </c>
    </row>
    <row r="288">
      <c r="B288" t="s">
        <v>75</v>
      </c>
      <c r="C288" t="s">
        <v>34</v>
      </c>
      <c r="E288" t="n">
        <v>0.0</v>
      </c>
      <c r="F288" t="n">
        <v>0.0</v>
      </c>
      <c r="H288">
        <f>SUM(H144:H152)</f>
      </c>
    </row>
    <row r="289">
      <c r="B289" t="s">
        <v>35</v>
      </c>
      <c r="C289" t="s">
        <v>36</v>
      </c>
      <c r="E289" t="n">
        <v>0.0</v>
      </c>
      <c r="F289" t="n">
        <v>0.0</v>
      </c>
      <c r="H289">
        <f>H156</f>
      </c>
    </row>
    <row r="290">
      <c r="B290" t="s">
        <v>37</v>
      </c>
      <c r="C290" t="s">
        <v>38</v>
      </c>
      <c r="D290" t="s">
        <v>39</v>
      </c>
      <c r="E290" t="n">
        <v>2.0</v>
      </c>
      <c r="F290" t="n">
        <v>1.0</v>
      </c>
      <c r="G290" t="n">
        <v>1.0</v>
      </c>
      <c r="H290">
        <f>E155*F155*G155</f>
      </c>
    </row>
    <row r="291">
      <c r="B291" t="s">
        <v>74</v>
      </c>
      <c r="C291" t="s">
        <v>41</v>
      </c>
      <c r="E291" t="n">
        <v>1.0</v>
      </c>
      <c r="F291" t="n">
        <v>2.0</v>
      </c>
      <c r="G291" t="n">
        <v>3.0</v>
      </c>
      <c r="H291">
        <f>E156*F156*G156</f>
      </c>
    </row>
    <row r="292">
      <c r="B292" t="s">
        <v>42</v>
      </c>
      <c r="C292" t="s">
        <v>43</v>
      </c>
      <c r="E292" t="n">
        <v>0.0</v>
      </c>
      <c r="F292" t="n">
        <v>0.0</v>
      </c>
      <c r="H292">
        <f>H160</f>
      </c>
    </row>
    <row r="293">
      <c r="B293" t="s">
        <v>44</v>
      </c>
      <c r="C293" t="s">
        <v>45</v>
      </c>
      <c r="D293" t="s">
        <v>46</v>
      </c>
      <c r="E293" t="n">
        <v>0.15</v>
      </c>
      <c r="F293" t="n">
        <v>51876.0</v>
      </c>
      <c r="G293" t="n">
        <v>1.0</v>
      </c>
      <c r="H293">
        <f>E158*F158*G158</f>
      </c>
    </row>
    <row r="294">
      <c r="B294" t="s">
        <v>75</v>
      </c>
      <c r="C294" t="s">
        <v>34</v>
      </c>
      <c r="E294" t="n">
        <v>0.0</v>
      </c>
      <c r="F294" t="n">
        <v>0.0</v>
      </c>
      <c r="H294">
        <f>SUM(H158:H158)</f>
      </c>
    </row>
    <row r="295">
      <c r="B295" t="s">
        <v>74</v>
      </c>
      <c r="C295" t="s">
        <v>41</v>
      </c>
      <c r="E295" t="n">
        <v>1.0</v>
      </c>
      <c r="F295" t="n">
        <v>103526.0</v>
      </c>
      <c r="G295" t="n">
        <v>1.0</v>
      </c>
      <c r="H295">
        <f>E160*F160*G160</f>
      </c>
    </row>
    <row r="296">
      <c r="B296" t="s">
        <v>49</v>
      </c>
      <c r="C296" t="s">
        <v>50</v>
      </c>
      <c r="D296" t="s">
        <v>49</v>
      </c>
      <c r="E296" t="n">
        <v>0.02</v>
      </c>
      <c r="F296" t="n">
        <v>0.0</v>
      </c>
      <c r="G296" t="n">
        <v>1.0</v>
      </c>
      <c r="H296">
        <f>SUM(H143,H154,H157)*E161</f>
      </c>
    </row>
    <row r="297">
      <c r="B297" t="s">
        <v>51</v>
      </c>
      <c r="C297" t="s">
        <v>52</v>
      </c>
      <c r="D297" t="s">
        <v>51</v>
      </c>
      <c r="E297" t="n">
        <v>0.0</v>
      </c>
      <c r="F297" t="n">
        <v>0.0</v>
      </c>
      <c r="H297">
        <f>SUM(H143,H154,H157,H161)</f>
      </c>
    </row>
    <row r="298">
      <c r="B298" t="s">
        <v>53</v>
      </c>
      <c r="C298" t="s">
        <v>54</v>
      </c>
      <c r="D298" t="s">
        <v>53</v>
      </c>
      <c r="E298" t="n">
        <v>0.06</v>
      </c>
      <c r="F298" t="n">
        <v>0.0</v>
      </c>
      <c r="H298">
        <f>H162*E163</f>
      </c>
    </row>
    <row r="299">
      <c r="B299" t="s">
        <v>55</v>
      </c>
      <c r="C299" t="s">
        <v>56</v>
      </c>
      <c r="D299" t="s">
        <v>55</v>
      </c>
      <c r="E299" t="n">
        <v>0.06</v>
      </c>
      <c r="F299" t="n">
        <v>0.0</v>
      </c>
      <c r="H299">
        <f>SUM(H162,H163)*E164</f>
      </c>
    </row>
    <row r="300">
      <c r="B300" t="s">
        <v>57</v>
      </c>
      <c r="C300" t="s">
        <v>58</v>
      </c>
      <c r="D300" t="s">
        <v>57</v>
      </c>
      <c r="E300" t="n">
        <v>0.0</v>
      </c>
      <c r="F300" t="n">
        <v>0.0</v>
      </c>
      <c r="H300">
        <f>SUM(H162,H163,H164)</f>
      </c>
    </row>
    <row r="301">
      <c r="B301" t="s">
        <v>59</v>
      </c>
      <c r="C301" t="s">
        <v>60</v>
      </c>
      <c r="D301" t="s">
        <v>59</v>
      </c>
      <c r="E301" t="n">
        <v>0.1</v>
      </c>
      <c r="F301" t="n">
        <v>0.0</v>
      </c>
      <c r="H301">
        <f>H165*E166</f>
      </c>
    </row>
    <row r="302">
      <c r="B302" t="s">
        <v>61</v>
      </c>
      <c r="C302" t="s">
        <v>62</v>
      </c>
      <c r="D302" t="s">
        <v>61</v>
      </c>
      <c r="E302" t="n">
        <v>0.0</v>
      </c>
      <c r="F302" t="n">
        <v>0.0</v>
      </c>
      <c r="H302">
        <f>SUM(H165,H166)</f>
      </c>
    </row>
    <row r="303">
      <c r="B303" t="s">
        <v>63</v>
      </c>
      <c r="C303" t="s">
        <v>64</v>
      </c>
      <c r="D303" t="s">
        <v>63</v>
      </c>
      <c r="E303" t="n">
        <v>0.01</v>
      </c>
      <c r="F303" t="n">
        <v>0.0</v>
      </c>
      <c r="H303">
        <f>H167*E168</f>
      </c>
    </row>
    <row r="304">
      <c r="B304" t="s">
        <v>65</v>
      </c>
      <c r="C304" t="s">
        <v>66</v>
      </c>
      <c r="D304" t="s">
        <v>65</v>
      </c>
      <c r="E304" t="n">
        <v>0.0</v>
      </c>
      <c r="F304" t="n">
        <v>0.0</v>
      </c>
      <c r="H304">
        <f>SUM(H167,H168)</f>
      </c>
    </row>
    <row r="305">
      <c r="B305" t="s">
        <v>82</v>
      </c>
      <c r="C305" t="s">
        <v>83</v>
      </c>
      <c r="D305" t="s">
        <v>18</v>
      </c>
      <c r="E305" t="n">
        <v>200.0</v>
      </c>
      <c r="F305" t="n">
        <v>1.0</v>
      </c>
    </row>
    <row r="306">
      <c r="B306" t="s">
        <v>84</v>
      </c>
      <c r="C306" t="s">
        <v>85</v>
      </c>
      <c r="D306" t="s">
        <v>18</v>
      </c>
      <c r="E306" t="n">
        <v>200.0</v>
      </c>
    </row>
    <row r="307">
      <c r="B307" t="s">
        <v>11</v>
      </c>
      <c r="C307" t="s">
        <v>12</v>
      </c>
      <c r="E307" t="n">
        <v>0.0</v>
      </c>
      <c r="F307" t="n">
        <v>0.0</v>
      </c>
      <c r="H307">
        <f>H153</f>
      </c>
    </row>
    <row r="308">
      <c r="B308" t="s">
        <v>13</v>
      </c>
      <c r="C308" t="s">
        <v>14</v>
      </c>
      <c r="D308" t="s">
        <v>15</v>
      </c>
      <c r="E308" t="n">
        <v>1.0</v>
      </c>
      <c r="F308" t="n">
        <v>23150.0</v>
      </c>
      <c r="G308" t="n">
        <v>1.0</v>
      </c>
      <c r="H308">
        <f>F144*G144*E144</f>
      </c>
    </row>
    <row r="309">
      <c r="B309" t="s">
        <v>16</v>
      </c>
      <c r="C309" t="s">
        <v>17</v>
      </c>
      <c r="D309" t="s">
        <v>18</v>
      </c>
      <c r="E309" t="n">
        <v>1.0</v>
      </c>
      <c r="F309" t="n">
        <v>1.0</v>
      </c>
      <c r="G309" t="n">
        <v>1.0</v>
      </c>
      <c r="H309">
        <f>F145*G145*E145</f>
      </c>
    </row>
    <row r="310">
      <c r="B310" t="s">
        <v>19</v>
      </c>
      <c r="C310" t="s">
        <v>20</v>
      </c>
      <c r="D310" t="s">
        <v>18</v>
      </c>
      <c r="E310" t="n">
        <v>1.0</v>
      </c>
      <c r="F310" t="n">
        <v>1.0</v>
      </c>
      <c r="G310" t="n">
        <v>1.0</v>
      </c>
      <c r="H310">
        <f>F146*G146*E146</f>
      </c>
    </row>
    <row r="311">
      <c r="B311" t="s">
        <v>21</v>
      </c>
      <c r="C311" t="s">
        <v>22</v>
      </c>
      <c r="D311" t="s">
        <v>18</v>
      </c>
      <c r="E311" t="n">
        <v>1.0</v>
      </c>
      <c r="F311" t="n">
        <v>1.0</v>
      </c>
      <c r="G311" t="n">
        <v>1.0</v>
      </c>
      <c r="H311">
        <f>F147*G147*E147</f>
      </c>
    </row>
    <row r="312">
      <c r="B312" t="s">
        <v>23</v>
      </c>
      <c r="C312" t="s">
        <v>24</v>
      </c>
      <c r="D312" t="s">
        <v>18</v>
      </c>
      <c r="E312" t="n">
        <v>1.0</v>
      </c>
      <c r="F312" t="n">
        <v>1.0</v>
      </c>
      <c r="G312" t="n">
        <v>1.0</v>
      </c>
      <c r="H312">
        <f>F148*G148*E148</f>
      </c>
    </row>
    <row r="313">
      <c r="B313" t="s">
        <v>25</v>
      </c>
      <c r="C313" t="s">
        <v>26</v>
      </c>
      <c r="D313" t="s">
        <v>18</v>
      </c>
      <c r="E313" t="n">
        <v>1.0</v>
      </c>
      <c r="F313" t="n">
        <v>1.0</v>
      </c>
      <c r="G313" t="n">
        <v>1.0</v>
      </c>
      <c r="H313">
        <f>F149*G149*E149</f>
      </c>
    </row>
    <row r="314">
      <c r="B314" t="s">
        <v>27</v>
      </c>
      <c r="C314" t="s">
        <v>28</v>
      </c>
      <c r="D314" t="s">
        <v>18</v>
      </c>
      <c r="E314" t="n">
        <v>1.0</v>
      </c>
      <c r="F314" t="n">
        <v>1.0</v>
      </c>
      <c r="G314" t="n">
        <v>1.0</v>
      </c>
      <c r="H314">
        <f>F150*G150*E150</f>
      </c>
    </row>
    <row r="315">
      <c r="B315" t="s">
        <v>29</v>
      </c>
      <c r="C315" t="s">
        <v>30</v>
      </c>
      <c r="D315" t="s">
        <v>18</v>
      </c>
      <c r="E315" t="n">
        <v>1.0</v>
      </c>
      <c r="F315" t="n">
        <v>1.0</v>
      </c>
      <c r="G315" t="n">
        <v>1.0</v>
      </c>
      <c r="H315">
        <f>F151*G151*E151</f>
      </c>
    </row>
    <row r="316">
      <c r="B316" t="s">
        <v>31</v>
      </c>
      <c r="C316" t="s">
        <v>32</v>
      </c>
      <c r="D316" t="s">
        <v>18</v>
      </c>
      <c r="E316" t="n">
        <v>1.0</v>
      </c>
      <c r="F316" t="n">
        <v>1.0</v>
      </c>
      <c r="G316" t="n">
        <v>1.0</v>
      </c>
      <c r="H316">
        <f>F152*G152*E152</f>
      </c>
    </row>
    <row r="317">
      <c r="B317" t="s">
        <v>75</v>
      </c>
      <c r="C317" t="s">
        <v>34</v>
      </c>
      <c r="E317" t="n">
        <v>0.0</v>
      </c>
      <c r="F317" t="n">
        <v>0.0</v>
      </c>
      <c r="H317">
        <f>SUM(H144:H152)</f>
      </c>
    </row>
    <row r="318">
      <c r="B318" t="s">
        <v>35</v>
      </c>
      <c r="C318" t="s">
        <v>36</v>
      </c>
      <c r="E318" t="n">
        <v>0.0</v>
      </c>
      <c r="F318" t="n">
        <v>0.0</v>
      </c>
      <c r="H318">
        <f>H156</f>
      </c>
    </row>
    <row r="319">
      <c r="B319" t="s">
        <v>37</v>
      </c>
      <c r="C319" t="s">
        <v>38</v>
      </c>
      <c r="D319" t="s">
        <v>39</v>
      </c>
      <c r="E319" t="n">
        <v>2.0</v>
      </c>
      <c r="F319" t="n">
        <v>1.0</v>
      </c>
      <c r="G319" t="n">
        <v>1.0</v>
      </c>
      <c r="H319">
        <f>E155*F155*G155</f>
      </c>
    </row>
    <row r="320">
      <c r="B320" t="s">
        <v>74</v>
      </c>
      <c r="C320" t="s">
        <v>41</v>
      </c>
      <c r="E320" t="n">
        <v>1.0</v>
      </c>
      <c r="F320" t="n">
        <v>2.0</v>
      </c>
      <c r="G320" t="n">
        <v>3.0</v>
      </c>
      <c r="H320">
        <f>E156*F156*G156</f>
      </c>
    </row>
    <row r="321">
      <c r="B321" t="s">
        <v>42</v>
      </c>
      <c r="C321" t="s">
        <v>43</v>
      </c>
      <c r="E321" t="n">
        <v>0.0</v>
      </c>
      <c r="F321" t="n">
        <v>0.0</v>
      </c>
      <c r="H321">
        <f>H160</f>
      </c>
    </row>
    <row r="322">
      <c r="B322" t="s">
        <v>44</v>
      </c>
      <c r="C322" t="s">
        <v>45</v>
      </c>
      <c r="D322" t="s">
        <v>46</v>
      </c>
      <c r="E322" t="n">
        <v>0.15</v>
      </c>
      <c r="F322" t="n">
        <v>51876.0</v>
      </c>
      <c r="G322" t="n">
        <v>1.0</v>
      </c>
      <c r="H322">
        <f>E158*F158*G158</f>
      </c>
    </row>
    <row r="323">
      <c r="B323" t="s">
        <v>75</v>
      </c>
      <c r="C323" t="s">
        <v>34</v>
      </c>
      <c r="E323" t="n">
        <v>0.0</v>
      </c>
      <c r="F323" t="n">
        <v>0.0</v>
      </c>
      <c r="H323">
        <f>SUM(H158:H158)</f>
      </c>
    </row>
    <row r="324">
      <c r="B324" t="s">
        <v>74</v>
      </c>
      <c r="C324" t="s">
        <v>41</v>
      </c>
      <c r="E324" t="n">
        <v>1.0</v>
      </c>
      <c r="F324" t="n">
        <v>103526.0</v>
      </c>
      <c r="G324" t="n">
        <v>1.0</v>
      </c>
      <c r="H324">
        <f>E160*F160*G160</f>
      </c>
    </row>
    <row r="325">
      <c r="B325" t="s">
        <v>49</v>
      </c>
      <c r="C325" t="s">
        <v>50</v>
      </c>
      <c r="D325" t="s">
        <v>49</v>
      </c>
      <c r="E325" t="n">
        <v>0.02</v>
      </c>
      <c r="F325" t="n">
        <v>0.0</v>
      </c>
      <c r="G325" t="n">
        <v>1.0</v>
      </c>
      <c r="H325">
        <f>SUM(H143,H154,H157)*E161</f>
      </c>
    </row>
    <row r="326">
      <c r="B326" t="s">
        <v>51</v>
      </c>
      <c r="C326" t="s">
        <v>52</v>
      </c>
      <c r="D326" t="s">
        <v>51</v>
      </c>
      <c r="E326" t="n">
        <v>0.0</v>
      </c>
      <c r="F326" t="n">
        <v>0.0</v>
      </c>
      <c r="H326">
        <f>SUM(H143,H154,H157,H161)</f>
      </c>
    </row>
    <row r="327">
      <c r="B327" t="s">
        <v>53</v>
      </c>
      <c r="C327" t="s">
        <v>54</v>
      </c>
      <c r="D327" t="s">
        <v>53</v>
      </c>
      <c r="E327" t="n">
        <v>0.06</v>
      </c>
      <c r="F327" t="n">
        <v>0.0</v>
      </c>
      <c r="H327">
        <f>H162*E163</f>
      </c>
    </row>
    <row r="328">
      <c r="B328" t="s">
        <v>55</v>
      </c>
      <c r="C328" t="s">
        <v>56</v>
      </c>
      <c r="D328" t="s">
        <v>55</v>
      </c>
      <c r="E328" t="n">
        <v>0.06</v>
      </c>
      <c r="F328" t="n">
        <v>0.0</v>
      </c>
      <c r="H328">
        <f>SUM(H162,H163)*E164</f>
      </c>
    </row>
    <row r="329">
      <c r="B329" t="s">
        <v>57</v>
      </c>
      <c r="C329" t="s">
        <v>58</v>
      </c>
      <c r="D329" t="s">
        <v>57</v>
      </c>
      <c r="E329" t="n">
        <v>0.0</v>
      </c>
      <c r="F329" t="n">
        <v>0.0</v>
      </c>
      <c r="H329">
        <f>SUM(H162,H163,H164)</f>
      </c>
    </row>
    <row r="330">
      <c r="B330" t="s">
        <v>59</v>
      </c>
      <c r="C330" t="s">
        <v>60</v>
      </c>
      <c r="D330" t="s">
        <v>59</v>
      </c>
      <c r="E330" t="n">
        <v>0.1</v>
      </c>
      <c r="F330" t="n">
        <v>0.0</v>
      </c>
      <c r="H330">
        <f>H165*E166</f>
      </c>
    </row>
    <row r="331">
      <c r="B331" t="s">
        <v>61</v>
      </c>
      <c r="C331" t="s">
        <v>62</v>
      </c>
      <c r="D331" t="s">
        <v>61</v>
      </c>
      <c r="E331" t="n">
        <v>0.0</v>
      </c>
      <c r="F331" t="n">
        <v>0.0</v>
      </c>
      <c r="H331">
        <f>SUM(H165,H166)</f>
      </c>
    </row>
    <row r="332">
      <c r="B332" t="s">
        <v>63</v>
      </c>
      <c r="C332" t="s">
        <v>64</v>
      </c>
      <c r="D332" t="s">
        <v>63</v>
      </c>
      <c r="E332" t="n">
        <v>0.01</v>
      </c>
      <c r="F332" t="n">
        <v>0.0</v>
      </c>
      <c r="H332">
        <f>H167*E168</f>
      </c>
    </row>
    <row r="333">
      <c r="B333" t="s">
        <v>65</v>
      </c>
      <c r="C333" t="s">
        <v>66</v>
      </c>
      <c r="D333" t="s">
        <v>65</v>
      </c>
      <c r="E333" t="n">
        <v>0.0</v>
      </c>
      <c r="F333" t="n">
        <v>0.0</v>
      </c>
      <c r="H333">
        <f>SUM(H167,H168)</f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2016-12-06T08:14:40Z</dcterms:created>
  <dc:creator>Trinh Thi Binh</dc:creator>
  <cp:lastModifiedBy>Silent</cp:lastModifiedBy>
  <dcterms:modified xsi:type="dcterms:W3CDTF">2016-12-23T07:30:53Z</dcterms:modified>
</cp:coreProperties>
</file>